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oblem(1)" sheetId="4" r:id="rId1"/>
    <sheet name="problem(2)" sheetId="1" r:id="rId2"/>
    <sheet name="problem(3)" sheetId="2" r:id="rId3"/>
    <sheet name="problem(4)" sheetId="3" r:id="rId4"/>
  </sheets>
  <calcPr calcId="152511"/>
</workbook>
</file>

<file path=xl/calcChain.xml><?xml version="1.0" encoding="utf-8"?>
<calcChain xmlns="http://schemas.openxmlformats.org/spreadsheetml/2006/main">
  <c r="G10" i="3" l="1"/>
  <c r="H10" i="3"/>
  <c r="H144" i="3"/>
  <c r="H143" i="3"/>
  <c r="H142" i="3"/>
  <c r="H141" i="3"/>
  <c r="H140" i="3"/>
  <c r="H137" i="3"/>
  <c r="H136" i="3"/>
  <c r="H135" i="3"/>
  <c r="H134" i="3"/>
  <c r="H133" i="3"/>
  <c r="H130" i="3"/>
  <c r="H129" i="3"/>
  <c r="H128" i="3"/>
  <c r="H127" i="3"/>
  <c r="H126" i="3"/>
  <c r="H123" i="3"/>
  <c r="H122" i="3"/>
  <c r="H121" i="3"/>
  <c r="H120" i="3"/>
  <c r="H119" i="3"/>
  <c r="H115" i="3"/>
  <c r="H114" i="3"/>
  <c r="H113" i="3"/>
  <c r="H112" i="3"/>
  <c r="H111" i="3"/>
  <c r="H108" i="3"/>
  <c r="H107" i="3"/>
  <c r="H106" i="3"/>
  <c r="H105" i="3"/>
  <c r="H104" i="3"/>
  <c r="H101" i="3"/>
  <c r="H100" i="3"/>
  <c r="H99" i="3"/>
  <c r="H98" i="3"/>
  <c r="H97" i="3"/>
  <c r="H94" i="3"/>
  <c r="H93" i="3"/>
  <c r="H92" i="3"/>
  <c r="H91" i="3"/>
  <c r="H90" i="3"/>
  <c r="H86" i="3"/>
  <c r="H85" i="3"/>
  <c r="H84" i="3"/>
  <c r="H83" i="3"/>
  <c r="H82" i="3"/>
  <c r="H79" i="3"/>
  <c r="H78" i="3"/>
  <c r="H77" i="3"/>
  <c r="H76" i="3"/>
  <c r="H75" i="3"/>
  <c r="H72" i="3"/>
  <c r="H71" i="3"/>
  <c r="H70" i="3"/>
  <c r="H69" i="3"/>
  <c r="H68" i="3"/>
  <c r="H65" i="3"/>
  <c r="H64" i="3"/>
  <c r="H63" i="3"/>
  <c r="H62" i="3"/>
  <c r="H61" i="3"/>
  <c r="H57" i="3"/>
  <c r="H56" i="3"/>
  <c r="H55" i="3"/>
  <c r="H54" i="3"/>
  <c r="H53" i="3"/>
  <c r="H50" i="3"/>
  <c r="H49" i="3"/>
  <c r="H48" i="3"/>
  <c r="H47" i="3"/>
  <c r="H46" i="3"/>
  <c r="H43" i="3"/>
  <c r="H42" i="3"/>
  <c r="H41" i="3"/>
  <c r="H40" i="3"/>
  <c r="H39" i="3"/>
  <c r="H36" i="3"/>
  <c r="H35" i="3"/>
  <c r="H34" i="3"/>
  <c r="H33" i="3"/>
  <c r="H32" i="3"/>
  <c r="H28" i="3"/>
  <c r="H27" i="3"/>
  <c r="H26" i="3"/>
  <c r="H25" i="3"/>
  <c r="H24" i="3"/>
  <c r="H21" i="3"/>
  <c r="H20" i="3"/>
  <c r="H19" i="3"/>
  <c r="H18" i="3"/>
  <c r="H17" i="3"/>
  <c r="H14" i="3"/>
  <c r="H13" i="3"/>
  <c r="H12" i="3"/>
  <c r="H11" i="3"/>
  <c r="H7" i="3"/>
  <c r="H6" i="3"/>
  <c r="H5" i="3"/>
  <c r="H4" i="3"/>
  <c r="H3" i="3"/>
  <c r="G144" i="3"/>
  <c r="G143" i="3"/>
  <c r="G142" i="3"/>
  <c r="G141" i="3"/>
  <c r="G140" i="3"/>
  <c r="G137" i="3"/>
  <c r="G136" i="3"/>
  <c r="G135" i="3"/>
  <c r="G134" i="3"/>
  <c r="G133" i="3"/>
  <c r="G130" i="3"/>
  <c r="G129" i="3"/>
  <c r="G128" i="3"/>
  <c r="G127" i="3"/>
  <c r="G126" i="3"/>
  <c r="G123" i="3"/>
  <c r="G122" i="3"/>
  <c r="G121" i="3"/>
  <c r="G120" i="3"/>
  <c r="G119" i="3"/>
  <c r="G115" i="3"/>
  <c r="G114" i="3"/>
  <c r="G113" i="3"/>
  <c r="G112" i="3"/>
  <c r="G111" i="3"/>
  <c r="G108" i="3"/>
  <c r="G107" i="3"/>
  <c r="G106" i="3"/>
  <c r="G105" i="3"/>
  <c r="G104" i="3"/>
  <c r="G101" i="3"/>
  <c r="G100" i="3"/>
  <c r="G99" i="3"/>
  <c r="G98" i="3"/>
  <c r="G97" i="3"/>
  <c r="G94" i="3"/>
  <c r="G93" i="3"/>
  <c r="G92" i="3"/>
  <c r="G91" i="3"/>
  <c r="G90" i="3"/>
  <c r="G86" i="3"/>
  <c r="G85" i="3"/>
  <c r="G84" i="3"/>
  <c r="G83" i="3"/>
  <c r="G82" i="3"/>
  <c r="G79" i="3"/>
  <c r="G78" i="3"/>
  <c r="G77" i="3"/>
  <c r="G76" i="3"/>
  <c r="G75" i="3"/>
  <c r="G72" i="3"/>
  <c r="G71" i="3"/>
  <c r="G70" i="3"/>
  <c r="G69" i="3"/>
  <c r="G68" i="3"/>
  <c r="G65" i="3"/>
  <c r="G64" i="3"/>
  <c r="G63" i="3"/>
  <c r="G62" i="3"/>
  <c r="G61" i="3"/>
  <c r="G54" i="3"/>
  <c r="G55" i="3"/>
  <c r="G56" i="3"/>
  <c r="G57" i="3"/>
  <c r="G53" i="3"/>
  <c r="G47" i="3"/>
  <c r="G48" i="3"/>
  <c r="G49" i="3"/>
  <c r="G50" i="3"/>
  <c r="G46" i="3"/>
  <c r="G40" i="3"/>
  <c r="G41" i="3"/>
  <c r="G42" i="3"/>
  <c r="G43" i="3"/>
  <c r="G39" i="3"/>
  <c r="G33" i="3"/>
  <c r="G34" i="3"/>
  <c r="G35" i="3"/>
  <c r="G36" i="3"/>
  <c r="G32" i="3"/>
  <c r="G25" i="3"/>
  <c r="G26" i="3"/>
  <c r="G27" i="3"/>
  <c r="G28" i="3"/>
  <c r="G24" i="3"/>
  <c r="G18" i="3"/>
  <c r="G19" i="3"/>
  <c r="G20" i="3"/>
  <c r="G21" i="3"/>
  <c r="G17" i="3"/>
  <c r="G11" i="3"/>
  <c r="G12" i="3"/>
  <c r="G13" i="3"/>
  <c r="G14" i="3"/>
  <c r="G4" i="3"/>
  <c r="G5" i="3"/>
  <c r="G6" i="3"/>
  <c r="G7" i="3"/>
  <c r="G3" i="3"/>
  <c r="H24" i="2"/>
  <c r="H25" i="2"/>
  <c r="H26" i="2"/>
  <c r="H27" i="2"/>
  <c r="H23" i="2"/>
  <c r="H17" i="2"/>
  <c r="H18" i="2"/>
  <c r="H19" i="2"/>
  <c r="H20" i="2"/>
  <c r="H16" i="2"/>
  <c r="H10" i="2"/>
  <c r="H11" i="2"/>
  <c r="H12" i="2"/>
  <c r="H13" i="2"/>
  <c r="H9" i="2"/>
  <c r="H5" i="2"/>
  <c r="H6" i="2"/>
  <c r="H4" i="2"/>
  <c r="G24" i="2"/>
  <c r="G25" i="2"/>
  <c r="G26" i="2"/>
  <c r="G27" i="2"/>
  <c r="G23" i="2"/>
  <c r="G17" i="2"/>
  <c r="G18" i="2"/>
  <c r="G19" i="2"/>
  <c r="G20" i="2"/>
  <c r="G16" i="2"/>
  <c r="G10" i="2"/>
  <c r="G11" i="2"/>
  <c r="G12" i="2"/>
  <c r="G13" i="2"/>
  <c r="G9" i="2"/>
  <c r="G5" i="2"/>
  <c r="G6" i="2"/>
  <c r="G4" i="2"/>
  <c r="G9" i="1" l="1"/>
  <c r="H9" i="1"/>
  <c r="G10" i="1"/>
  <c r="H10" i="1"/>
  <c r="G11" i="1"/>
  <c r="H11" i="1"/>
  <c r="G12" i="1"/>
  <c r="H12" i="1"/>
  <c r="G13" i="1"/>
  <c r="H13" i="1"/>
  <c r="H24" i="1"/>
  <c r="H25" i="1"/>
  <c r="H26" i="1"/>
  <c r="H27" i="1"/>
  <c r="H23" i="1"/>
  <c r="H17" i="1"/>
  <c r="H18" i="1"/>
  <c r="H19" i="1"/>
  <c r="H20" i="1"/>
  <c r="H16" i="1"/>
  <c r="H3" i="1"/>
  <c r="H4" i="1"/>
  <c r="H5" i="1"/>
  <c r="H6" i="1"/>
  <c r="H2" i="1"/>
  <c r="G24" i="1"/>
  <c r="G25" i="1"/>
  <c r="G26" i="1"/>
  <c r="G27" i="1"/>
  <c r="G23" i="1"/>
  <c r="G17" i="1"/>
  <c r="G18" i="1"/>
  <c r="G19" i="1"/>
  <c r="G20" i="1"/>
  <c r="G16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<sst xmlns="http://schemas.openxmlformats.org/spreadsheetml/2006/main" count="379" uniqueCount="43">
  <si>
    <t>5%M first</t>
  </si>
  <si>
    <t>5%M second</t>
  </si>
  <si>
    <t>5%M third</t>
  </si>
  <si>
    <t>5%M forth</t>
  </si>
  <si>
    <t>5%M fifth</t>
  </si>
  <si>
    <t>BubbleSort</t>
  </si>
  <si>
    <t>InsertSort</t>
  </si>
  <si>
    <t>QuickSort</t>
  </si>
  <si>
    <t>MergeSort</t>
  </si>
  <si>
    <t>HeapSort</t>
  </si>
  <si>
    <t>标准差</t>
    <phoneticPr fontId="1" type="noConversion"/>
  </si>
  <si>
    <t>平均值</t>
    <phoneticPr fontId="1" type="noConversion"/>
  </si>
  <si>
    <t xml:space="preserve">       个数
    时间
排序</t>
    <phoneticPr fontId="1" type="noConversion"/>
  </si>
  <si>
    <t>10%M first</t>
    <phoneticPr fontId="1" type="noConversion"/>
  </si>
  <si>
    <t>10%M second</t>
    <phoneticPr fontId="1" type="noConversion"/>
  </si>
  <si>
    <t>10%M third</t>
    <phoneticPr fontId="1" type="noConversion"/>
  </si>
  <si>
    <t>10%M forth</t>
    <phoneticPr fontId="1" type="noConversion"/>
  </si>
  <si>
    <t>10%M fifth</t>
    <phoneticPr fontId="1" type="noConversion"/>
  </si>
  <si>
    <t>50%M first</t>
    <phoneticPr fontId="1" type="noConversion"/>
  </si>
  <si>
    <t>50%M second</t>
    <phoneticPr fontId="1" type="noConversion"/>
  </si>
  <si>
    <t>50%M third</t>
    <phoneticPr fontId="1" type="noConversion"/>
  </si>
  <si>
    <t>50%M forth</t>
    <phoneticPr fontId="1" type="noConversion"/>
  </si>
  <si>
    <t>50%M fifth</t>
    <phoneticPr fontId="1" type="noConversion"/>
  </si>
  <si>
    <t>M first</t>
    <phoneticPr fontId="1" type="noConversion"/>
  </si>
  <si>
    <t>M second</t>
    <phoneticPr fontId="1" type="noConversion"/>
  </si>
  <si>
    <t>M third</t>
    <phoneticPr fontId="1" type="noConversion"/>
  </si>
  <si>
    <t>M forth</t>
    <phoneticPr fontId="1" type="noConversion"/>
  </si>
  <si>
    <t>M fifth</t>
    <phoneticPr fontId="1" type="noConversion"/>
  </si>
  <si>
    <t>第一组随机数</t>
    <phoneticPr fontId="1" type="noConversion"/>
  </si>
  <si>
    <t>第二组随机数</t>
    <phoneticPr fontId="1" type="noConversion"/>
  </si>
  <si>
    <t>第四组随机数</t>
    <phoneticPr fontId="1" type="noConversion"/>
  </si>
  <si>
    <t>第三组随机数</t>
    <phoneticPr fontId="1" type="noConversion"/>
  </si>
  <si>
    <t>第五组随机数</t>
    <phoneticPr fontId="1" type="noConversion"/>
  </si>
  <si>
    <r>
      <t xml:space="preserve">     </t>
    </r>
    <r>
      <rPr>
        <sz val="10"/>
        <color theme="1"/>
        <rFont val="宋体"/>
        <family val="3"/>
        <charset val="134"/>
        <scheme val="minor"/>
      </rPr>
      <t>时间</t>
    </r>
    <r>
      <rPr>
        <sz val="11"/>
        <color theme="1"/>
        <rFont val="宋体"/>
        <family val="2"/>
        <scheme val="minor"/>
      </rPr>
      <t xml:space="preserve">
   </t>
    </r>
    <r>
      <rPr>
        <sz val="10"/>
        <color theme="1"/>
        <rFont val="宋体"/>
        <family val="3"/>
        <charset val="134"/>
        <scheme val="minor"/>
      </rPr>
      <t>个数</t>
    </r>
    <r>
      <rPr>
        <sz val="11"/>
        <color theme="1"/>
        <rFont val="宋体"/>
        <family val="2"/>
        <scheme val="minor"/>
      </rPr>
      <t xml:space="preserve">
</t>
    </r>
    <r>
      <rPr>
        <sz val="10"/>
        <color theme="1"/>
        <rFont val="宋体"/>
        <family val="3"/>
        <charset val="134"/>
        <scheme val="minor"/>
      </rPr>
      <t>排序</t>
    </r>
    <phoneticPr fontId="1" type="noConversion"/>
  </si>
  <si>
    <t>0.5秒</t>
    <phoneticPr fontId="1" type="noConversion"/>
  </si>
  <si>
    <t>1秒</t>
    <phoneticPr fontId="1" type="noConversion"/>
  </si>
  <si>
    <t>5秒</t>
    <phoneticPr fontId="1" type="noConversion"/>
  </si>
  <si>
    <t>10秒</t>
    <phoneticPr fontId="1" type="noConversion"/>
  </si>
  <si>
    <t>冒泡排序</t>
    <phoneticPr fontId="1" type="noConversion"/>
  </si>
  <si>
    <t>插入排序</t>
    <phoneticPr fontId="1" type="noConversion"/>
  </si>
  <si>
    <t>快速排序</t>
    <phoneticPr fontId="1" type="noConversion"/>
  </si>
  <si>
    <t>合并排序</t>
    <phoneticPr fontId="1" type="noConversion"/>
  </si>
  <si>
    <t>堆排序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</si>
</sst>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2" fillId="0" borderId="3" xfId="0" applyFont="1" applyBorder="1" applyAlignment="1">
      <alignment vertical="center" wrapText="1"/>
    </xf>
    <xf numFmtId="0" fontId="0" fillId="2" borderId="3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0" fillId="5" borderId="0" xfId="0" applyFill="1" applyAlignment="1"/>
    <xf numFmtId="0" fontId="0" fillId="5" borderId="0" xfId="0" applyFill="1" applyAlignment="1">
      <alignment vertical="center"/>
    </xf>
    <xf numFmtId="0" fontId="0" fillId="0" borderId="6" xfId="0" applyBorder="1" applyAlignment="1">
      <alignment wrapText="1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problem2-</a:t>
            </a:r>
            <a:r>
              <a:rPr lang="zh-CN" altLang="en-US"/>
              <a:t>折线图</a:t>
            </a:r>
            <a:r>
              <a:rPr lang="en-US" altLang="zh-CN"/>
              <a:t>11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('problem(2)'!$G$2,'problem(2)'!$G$9,'problem(2)'!$G$16,'problem(2)'!$G$23)</c:f>
              <c:numCache>
                <c:formatCode>General</c:formatCode>
                <c:ptCount val="4"/>
                <c:pt idx="0">
                  <c:v>2.7199999999999995E-2</c:v>
                </c:pt>
                <c:pt idx="1">
                  <c:v>0.10579999999999998</c:v>
                </c:pt>
                <c:pt idx="2">
                  <c:v>2.7627999999999999</c:v>
                </c:pt>
                <c:pt idx="3">
                  <c:v>10.692600000000001</c:v>
                </c:pt>
              </c:numCache>
            </c:numRef>
          </c:val>
          <c:smooth val="0"/>
        </c:ser>
        <c:ser>
          <c:idx val="1"/>
          <c:order val="1"/>
          <c:tx>
            <c:v>insertsort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('problem(2)'!$G$3,'problem(2)'!$G$10,'problem(2)'!$G$17,'problem(2)'!$G$24)</c:f>
              <c:numCache>
                <c:formatCode>General</c:formatCode>
                <c:ptCount val="4"/>
                <c:pt idx="0">
                  <c:v>0.01</c:v>
                </c:pt>
                <c:pt idx="1">
                  <c:v>3.9400000000000004E-2</c:v>
                </c:pt>
                <c:pt idx="2">
                  <c:v>1.0172000000000001</c:v>
                </c:pt>
                <c:pt idx="3">
                  <c:v>4.0843999999999996</c:v>
                </c:pt>
              </c:numCache>
            </c:numRef>
          </c:val>
          <c:smooth val="0"/>
        </c:ser>
        <c:ser>
          <c:idx val="2"/>
          <c:order val="2"/>
          <c:tx>
            <c:v>quicksort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('problem(2)'!$G$4,'problem(2)'!$G$11,'problem(2)'!$G$18,'problem(2)'!$G$25)</c:f>
              <c:numCache>
                <c:formatCode>General</c:formatCode>
                <c:ptCount val="4"/>
                <c:pt idx="0">
                  <c:v>1.4E-3</c:v>
                </c:pt>
                <c:pt idx="1">
                  <c:v>3.2000000000000002E-3</c:v>
                </c:pt>
                <c:pt idx="2">
                  <c:v>1.66E-2</c:v>
                </c:pt>
                <c:pt idx="3">
                  <c:v>4.0400000000000005E-2</c:v>
                </c:pt>
              </c:numCache>
            </c:numRef>
          </c:val>
          <c:smooth val="0"/>
        </c:ser>
        <c:ser>
          <c:idx val="3"/>
          <c:order val="3"/>
          <c:tx>
            <c:v>mergersort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('problem(2)'!$G$5,'problem(2)'!$G$12,'problem(2)'!$G$19,'problem(2)'!$G$26)</c:f>
              <c:numCache>
                <c:formatCode>General</c:formatCode>
                <c:ptCount val="4"/>
                <c:pt idx="0">
                  <c:v>2E-3</c:v>
                </c:pt>
                <c:pt idx="1">
                  <c:v>6.4000000000000003E-3</c:v>
                </c:pt>
                <c:pt idx="2">
                  <c:v>5.4800000000000001E-2</c:v>
                </c:pt>
                <c:pt idx="3">
                  <c:v>0.16020000000000001</c:v>
                </c:pt>
              </c:numCache>
            </c:numRef>
          </c:val>
          <c:smooth val="0"/>
        </c:ser>
        <c:ser>
          <c:idx val="4"/>
          <c:order val="4"/>
          <c:tx>
            <c:v>heapsort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('problem(2)'!$G$6,'problem(2)'!$G$13,'problem(2)'!$G$20,'problem(2)'!$G$27)</c:f>
              <c:numCache>
                <c:formatCode>General</c:formatCode>
                <c:ptCount val="4"/>
                <c:pt idx="0">
                  <c:v>1.4E-3</c:v>
                </c:pt>
                <c:pt idx="1">
                  <c:v>3.2000000000000002E-3</c:v>
                </c:pt>
                <c:pt idx="2">
                  <c:v>1.9200000000000002E-2</c:v>
                </c:pt>
                <c:pt idx="3">
                  <c:v>4.7E-2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11152"/>
        <c:axId val="487112504"/>
      </c:lineChart>
      <c:catAx>
        <c:axId val="48491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个数档次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112504"/>
        <c:crosses val="autoZero"/>
        <c:auto val="1"/>
        <c:lblAlgn val="ctr"/>
        <c:lblOffset val="100"/>
        <c:noMultiLvlLbl val="0"/>
      </c:catAx>
      <c:valAx>
        <c:axId val="48711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9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('problem(4)'!$G$5,'problem(4)'!$G$12,'problem(4)'!$G$19,'problem(4)'!$G$26)</c:f>
              <c:numCache>
                <c:formatCode>General</c:formatCode>
                <c:ptCount val="4"/>
                <c:pt idx="0">
                  <c:v>1.6000000000000001E-3</c:v>
                </c:pt>
                <c:pt idx="1">
                  <c:v>3.0000000000000001E-3</c:v>
                </c:pt>
                <c:pt idx="2">
                  <c:v>1.66E-2</c:v>
                </c:pt>
                <c:pt idx="3">
                  <c:v>3.3399999999999999E-2</c:v>
                </c:pt>
              </c:numCache>
            </c:numRef>
          </c:val>
          <c:smooth val="0"/>
        </c:ser>
        <c:ser>
          <c:idx val="1"/>
          <c:order val="1"/>
          <c:tx>
            <c:v>mergesort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('problem(4)'!$G$6,'problem(4)'!$G$13,'problem(4)'!$G$20,'problem(4)'!$G$27)</c:f>
              <c:numCache>
                <c:formatCode>General</c:formatCode>
                <c:ptCount val="4"/>
                <c:pt idx="0">
                  <c:v>3.0000000000000001E-3</c:v>
                </c:pt>
                <c:pt idx="1">
                  <c:v>5.6000000000000008E-3</c:v>
                </c:pt>
                <c:pt idx="2">
                  <c:v>4.8599999999999997E-2</c:v>
                </c:pt>
                <c:pt idx="3">
                  <c:v>0.15440000000000001</c:v>
                </c:pt>
              </c:numCache>
            </c:numRef>
          </c:val>
          <c:smooth val="0"/>
        </c:ser>
        <c:ser>
          <c:idx val="2"/>
          <c:order val="2"/>
          <c:tx>
            <c:v>heapsort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('problem(4)'!$G$7,'problem(4)'!$G$14,'problem(4)'!$G$21,'problem(4)'!$G$28)</c:f>
              <c:numCache>
                <c:formatCode>General</c:formatCode>
                <c:ptCount val="4"/>
                <c:pt idx="0">
                  <c:v>1.4E-3</c:v>
                </c:pt>
                <c:pt idx="1">
                  <c:v>3.0000000000000001E-3</c:v>
                </c:pt>
                <c:pt idx="2">
                  <c:v>1.9400000000000001E-2</c:v>
                </c:pt>
                <c:pt idx="3">
                  <c:v>4.2799999999999991E-2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720336"/>
        <c:axId val="485722688"/>
      </c:lineChart>
      <c:catAx>
        <c:axId val="48572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722688"/>
        <c:crosses val="autoZero"/>
        <c:auto val="1"/>
        <c:lblAlgn val="ctr"/>
        <c:lblOffset val="100"/>
        <c:noMultiLvlLbl val="0"/>
      </c:catAx>
      <c:valAx>
        <c:axId val="4857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7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bubblesort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('problem(4)'!$G$3,'problem(4)'!$G$10,'problem(4)'!$G$17,'problem(4)'!$G$24)</c:f>
              <c:numCache>
                <c:formatCode>General</c:formatCode>
                <c:ptCount val="4"/>
                <c:pt idx="0">
                  <c:v>3.1600000000000003E-2</c:v>
                </c:pt>
                <c:pt idx="1">
                  <c:v>0.12079999999999999</c:v>
                </c:pt>
                <c:pt idx="2">
                  <c:v>2.5762</c:v>
                </c:pt>
                <c:pt idx="3">
                  <c:v>10.407999999999999</c:v>
                </c:pt>
              </c:numCache>
            </c:numRef>
          </c:val>
        </c:ser>
        <c:ser>
          <c:idx val="1"/>
          <c:order val="1"/>
          <c:tx>
            <c:v>insertsort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('problem(4)'!$G$4,'problem(4)'!$G$11,'problem(4)'!$G$18,'problem(4)'!$G$25)</c:f>
              <c:numCache>
                <c:formatCode>General</c:formatCode>
                <c:ptCount val="4"/>
                <c:pt idx="0">
                  <c:v>9.6000000000000009E-3</c:v>
                </c:pt>
                <c:pt idx="1">
                  <c:v>4.0400000000000005E-2</c:v>
                </c:pt>
                <c:pt idx="2">
                  <c:v>0.99139999999999995</c:v>
                </c:pt>
                <c:pt idx="3">
                  <c:v>3.9441999999999999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702728"/>
        <c:axId val="529514448"/>
      </c:barChart>
      <c:catAx>
        <c:axId val="527702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514448"/>
        <c:crosses val="autoZero"/>
        <c:auto val="1"/>
        <c:lblAlgn val="ctr"/>
        <c:lblOffset val="100"/>
        <c:noMultiLvlLbl val="0"/>
      </c:catAx>
      <c:valAx>
        <c:axId val="5295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70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('problem(4)'!$G$5,'problem(4)'!$G$12,'problem(4)'!$G$19,'problem(4)'!$G$26)</c:f>
              <c:numCache>
                <c:formatCode>General</c:formatCode>
                <c:ptCount val="4"/>
                <c:pt idx="0">
                  <c:v>1.6000000000000001E-3</c:v>
                </c:pt>
                <c:pt idx="1">
                  <c:v>3.0000000000000001E-3</c:v>
                </c:pt>
                <c:pt idx="2">
                  <c:v>1.66E-2</c:v>
                </c:pt>
                <c:pt idx="3">
                  <c:v>3.3399999999999999E-2</c:v>
                </c:pt>
              </c:numCache>
            </c:numRef>
          </c:val>
        </c:ser>
        <c:ser>
          <c:idx val="1"/>
          <c:order val="1"/>
          <c:tx>
            <c:v>mergesort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('problem(4)'!$G$6,'problem(4)'!$G$13,'problem(4)'!$G$20,'problem(4)'!$G$27)</c:f>
              <c:numCache>
                <c:formatCode>General</c:formatCode>
                <c:ptCount val="4"/>
                <c:pt idx="0">
                  <c:v>3.0000000000000001E-3</c:v>
                </c:pt>
                <c:pt idx="1">
                  <c:v>5.6000000000000008E-3</c:v>
                </c:pt>
                <c:pt idx="2">
                  <c:v>4.8599999999999997E-2</c:v>
                </c:pt>
                <c:pt idx="3">
                  <c:v>0.15440000000000001</c:v>
                </c:pt>
              </c:numCache>
            </c:numRef>
          </c:val>
        </c:ser>
        <c:ser>
          <c:idx val="2"/>
          <c:order val="2"/>
          <c:tx>
            <c:v>heapsort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('problem(4)'!$G$7,'problem(4)'!$G$14,'problem(4)'!$G$21,'problem(4)'!$G$28)</c:f>
              <c:numCache>
                <c:formatCode>General</c:formatCode>
                <c:ptCount val="4"/>
                <c:pt idx="0">
                  <c:v>1.4E-3</c:v>
                </c:pt>
                <c:pt idx="1">
                  <c:v>3.0000000000000001E-3</c:v>
                </c:pt>
                <c:pt idx="2">
                  <c:v>1.9400000000000001E-2</c:v>
                </c:pt>
                <c:pt idx="3">
                  <c:v>4.2799999999999991E-2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211432"/>
        <c:axId val="620284264"/>
      </c:barChart>
      <c:catAx>
        <c:axId val="539211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284264"/>
        <c:crosses val="autoZero"/>
        <c:auto val="1"/>
        <c:lblAlgn val="ctr"/>
        <c:lblOffset val="100"/>
        <c:noMultiLvlLbl val="0"/>
      </c:catAx>
      <c:valAx>
        <c:axId val="62028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21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bubblesort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('problem(4)'!$G$32,'problem(4)'!$G$39,'problem(4)'!$G$46,'problem(4)'!$G$53)</c:f>
              <c:numCache>
                <c:formatCode>General</c:formatCode>
                <c:ptCount val="4"/>
                <c:pt idx="0">
                  <c:v>2.5399999999999999E-2</c:v>
                </c:pt>
                <c:pt idx="1">
                  <c:v>0.1014</c:v>
                </c:pt>
                <c:pt idx="2">
                  <c:v>2.5888</c:v>
                </c:pt>
                <c:pt idx="3">
                  <c:v>10.330400000000001</c:v>
                </c:pt>
              </c:numCache>
            </c:numRef>
          </c:val>
          <c:smooth val="0"/>
        </c:ser>
        <c:ser>
          <c:idx val="1"/>
          <c:order val="1"/>
          <c:tx>
            <c:v>insertsort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('problem(4)'!$G$33,'problem(4)'!$G$40,'problem(4)'!$G$47,'problem(4)'!$G$54)</c:f>
              <c:numCache>
                <c:formatCode>General</c:formatCode>
                <c:ptCount val="4"/>
                <c:pt idx="0">
                  <c:v>0.01</c:v>
                </c:pt>
                <c:pt idx="1">
                  <c:v>3.9E-2</c:v>
                </c:pt>
                <c:pt idx="2">
                  <c:v>1.0154000000000001</c:v>
                </c:pt>
                <c:pt idx="3">
                  <c:v>4.1034000000000006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370208"/>
        <c:axId val="532370600"/>
      </c:lineChart>
      <c:catAx>
        <c:axId val="53237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370600"/>
        <c:crosses val="autoZero"/>
        <c:auto val="1"/>
        <c:lblAlgn val="ctr"/>
        <c:lblOffset val="100"/>
        <c:noMultiLvlLbl val="0"/>
      </c:catAx>
      <c:valAx>
        <c:axId val="53237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3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('problem(4)'!$G$34,'problem(4)'!$G$41,'problem(4)'!$G$48,'problem(4)'!$G$55)</c:f>
              <c:numCache>
                <c:formatCode>General</c:formatCode>
                <c:ptCount val="4"/>
                <c:pt idx="0">
                  <c:v>1.4E-3</c:v>
                </c:pt>
                <c:pt idx="1">
                  <c:v>3.2000000000000002E-3</c:v>
                </c:pt>
                <c:pt idx="2">
                  <c:v>1.6400000000000001E-2</c:v>
                </c:pt>
                <c:pt idx="3">
                  <c:v>3.4600000000000006E-2</c:v>
                </c:pt>
              </c:numCache>
            </c:numRef>
          </c:val>
          <c:smooth val="0"/>
        </c:ser>
        <c:ser>
          <c:idx val="1"/>
          <c:order val="1"/>
          <c:tx>
            <c:v>mergesort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('problem(4)'!$G$35,'problem(4)'!$G$42,'problem(4)'!$G$49,'problem(4)'!$G$56)</c:f>
              <c:numCache>
                <c:formatCode>General</c:formatCode>
                <c:ptCount val="4"/>
                <c:pt idx="0">
                  <c:v>2.8E-3</c:v>
                </c:pt>
                <c:pt idx="1">
                  <c:v>5.4000000000000003E-3</c:v>
                </c:pt>
                <c:pt idx="2">
                  <c:v>4.9000000000000002E-2</c:v>
                </c:pt>
                <c:pt idx="3">
                  <c:v>0.15440000000000001</c:v>
                </c:pt>
              </c:numCache>
            </c:numRef>
          </c:val>
          <c:smooth val="0"/>
        </c:ser>
        <c:ser>
          <c:idx val="2"/>
          <c:order val="2"/>
          <c:tx>
            <c:v>heapsort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('problem(4)'!$G$36,'problem(4)'!$G$43,'problem(4)'!$G$50,'problem(4)'!$G$57)</c:f>
              <c:numCache>
                <c:formatCode>General</c:formatCode>
                <c:ptCount val="4"/>
                <c:pt idx="0">
                  <c:v>1.2000000000000001E-3</c:v>
                </c:pt>
                <c:pt idx="1">
                  <c:v>3.0000000000000001E-3</c:v>
                </c:pt>
                <c:pt idx="2">
                  <c:v>1.9800000000000002E-2</c:v>
                </c:pt>
                <c:pt idx="3">
                  <c:v>4.2799999999999991E-2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703512"/>
        <c:axId val="527700768"/>
      </c:lineChart>
      <c:catAx>
        <c:axId val="527703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700768"/>
        <c:crosses val="autoZero"/>
        <c:auto val="1"/>
        <c:lblAlgn val="ctr"/>
        <c:lblOffset val="100"/>
        <c:noMultiLvlLbl val="0"/>
      </c:catAx>
      <c:valAx>
        <c:axId val="5277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70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bubblesort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('problem(4)'!$G$32,'problem(4)'!$G$39,'problem(4)'!$G$46,'problem(4)'!$G$53)</c:f>
              <c:numCache>
                <c:formatCode>General</c:formatCode>
                <c:ptCount val="4"/>
                <c:pt idx="0">
                  <c:v>2.5399999999999999E-2</c:v>
                </c:pt>
                <c:pt idx="1">
                  <c:v>0.1014</c:v>
                </c:pt>
                <c:pt idx="2">
                  <c:v>2.5888</c:v>
                </c:pt>
                <c:pt idx="3">
                  <c:v>10.330400000000001</c:v>
                </c:pt>
              </c:numCache>
            </c:numRef>
          </c:val>
        </c:ser>
        <c:ser>
          <c:idx val="1"/>
          <c:order val="1"/>
          <c:tx>
            <c:v>insertsort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('problem(4)'!$G$33,'problem(4)'!$G$40,'problem(4)'!$G$47,'problem(4)'!$G$54)</c:f>
              <c:numCache>
                <c:formatCode>General</c:formatCode>
                <c:ptCount val="4"/>
                <c:pt idx="0">
                  <c:v>0.01</c:v>
                </c:pt>
                <c:pt idx="1">
                  <c:v>3.9E-2</c:v>
                </c:pt>
                <c:pt idx="2">
                  <c:v>1.0154000000000001</c:v>
                </c:pt>
                <c:pt idx="3">
                  <c:v>4.1034000000000006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488168"/>
        <c:axId val="615492480"/>
      </c:barChart>
      <c:catAx>
        <c:axId val="615488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492480"/>
        <c:crosses val="autoZero"/>
        <c:auto val="1"/>
        <c:lblAlgn val="ctr"/>
        <c:lblOffset val="100"/>
        <c:noMultiLvlLbl val="0"/>
      </c:catAx>
      <c:valAx>
        <c:axId val="6154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48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('problem(4)'!$G$34,'problem(4)'!$G$41,'problem(4)'!$G$48,'problem(4)'!$G$55)</c:f>
              <c:numCache>
                <c:formatCode>General</c:formatCode>
                <c:ptCount val="4"/>
                <c:pt idx="0">
                  <c:v>1.4E-3</c:v>
                </c:pt>
                <c:pt idx="1">
                  <c:v>3.2000000000000002E-3</c:v>
                </c:pt>
                <c:pt idx="2">
                  <c:v>1.6400000000000001E-2</c:v>
                </c:pt>
                <c:pt idx="3">
                  <c:v>3.4600000000000006E-2</c:v>
                </c:pt>
              </c:numCache>
            </c:numRef>
          </c:val>
        </c:ser>
        <c:ser>
          <c:idx val="1"/>
          <c:order val="1"/>
          <c:tx>
            <c:v>mergesort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('problem(4)'!$G$35,'problem(4)'!$G$42,'problem(4)'!$G$49,'problem(4)'!$G$56)</c:f>
              <c:numCache>
                <c:formatCode>General</c:formatCode>
                <c:ptCount val="4"/>
                <c:pt idx="0">
                  <c:v>2.8E-3</c:v>
                </c:pt>
                <c:pt idx="1">
                  <c:v>5.4000000000000003E-3</c:v>
                </c:pt>
                <c:pt idx="2">
                  <c:v>4.9000000000000002E-2</c:v>
                </c:pt>
                <c:pt idx="3">
                  <c:v>0.15440000000000001</c:v>
                </c:pt>
              </c:numCache>
            </c:numRef>
          </c:val>
        </c:ser>
        <c:ser>
          <c:idx val="2"/>
          <c:order val="2"/>
          <c:tx>
            <c:v>heapsort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('problem(4)'!$G$36,'problem(4)'!$G$43,'problem(4)'!$G$50,'problem(4)'!$G$57)</c:f>
              <c:numCache>
                <c:formatCode>General</c:formatCode>
                <c:ptCount val="4"/>
                <c:pt idx="0">
                  <c:v>1.2000000000000001E-3</c:v>
                </c:pt>
                <c:pt idx="1">
                  <c:v>3.0000000000000001E-3</c:v>
                </c:pt>
                <c:pt idx="2">
                  <c:v>1.9800000000000002E-2</c:v>
                </c:pt>
                <c:pt idx="3">
                  <c:v>4.2799999999999991E-2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213000"/>
        <c:axId val="44123928"/>
      </c:barChart>
      <c:catAx>
        <c:axId val="539213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23928"/>
        <c:crosses val="autoZero"/>
        <c:auto val="1"/>
        <c:lblAlgn val="ctr"/>
        <c:lblOffset val="100"/>
        <c:noMultiLvlLbl val="0"/>
      </c:catAx>
      <c:valAx>
        <c:axId val="4412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21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bubblesort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('problem(4)'!$G$61,'problem(4)'!$G$68,'problem(4)'!$G$75,'problem(4)'!$G$82)</c:f>
              <c:numCache>
                <c:formatCode>General</c:formatCode>
                <c:ptCount val="4"/>
                <c:pt idx="0">
                  <c:v>2.5600000000000001E-2</c:v>
                </c:pt>
                <c:pt idx="1">
                  <c:v>0.1038</c:v>
                </c:pt>
                <c:pt idx="2">
                  <c:v>2.5542000000000002</c:v>
                </c:pt>
                <c:pt idx="3">
                  <c:v>10.378599999999999</c:v>
                </c:pt>
              </c:numCache>
            </c:numRef>
          </c:val>
          <c:smooth val="0"/>
        </c:ser>
        <c:ser>
          <c:idx val="1"/>
          <c:order val="1"/>
          <c:tx>
            <c:v>insertsort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('problem(4)'!$G$62,'problem(4)'!$G$69,'problem(4)'!$G$76,'problem(4)'!$G$83)</c:f>
              <c:numCache>
                <c:formatCode>General</c:formatCode>
                <c:ptCount val="4"/>
                <c:pt idx="0">
                  <c:v>0.01</c:v>
                </c:pt>
                <c:pt idx="1">
                  <c:v>4.0800000000000003E-2</c:v>
                </c:pt>
                <c:pt idx="2">
                  <c:v>0.98260000000000003</c:v>
                </c:pt>
                <c:pt idx="3">
                  <c:v>3.9578000000000002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23144"/>
        <c:axId val="44125496"/>
      </c:lineChart>
      <c:catAx>
        <c:axId val="44123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25496"/>
        <c:crosses val="autoZero"/>
        <c:auto val="1"/>
        <c:lblAlgn val="ctr"/>
        <c:lblOffset val="100"/>
        <c:noMultiLvlLbl val="0"/>
      </c:catAx>
      <c:valAx>
        <c:axId val="4412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2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('problem(4)'!$G$63,'problem(4)'!$G$70,'problem(4)'!$G$77,'problem(4)'!$G$84)</c:f>
              <c:numCache>
                <c:formatCode>General</c:formatCode>
                <c:ptCount val="4"/>
                <c:pt idx="0">
                  <c:v>1.4E-3</c:v>
                </c:pt>
                <c:pt idx="1">
                  <c:v>3.2000000000000002E-3</c:v>
                </c:pt>
                <c:pt idx="2">
                  <c:v>1.6199999999999999E-2</c:v>
                </c:pt>
                <c:pt idx="3">
                  <c:v>3.5200000000000002E-2</c:v>
                </c:pt>
              </c:numCache>
            </c:numRef>
          </c:val>
          <c:smooth val="0"/>
        </c:ser>
        <c:ser>
          <c:idx val="1"/>
          <c:order val="1"/>
          <c:tx>
            <c:v>mergesort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('problem(4)'!$G$64,'problem(4)'!$G$71,'problem(4)'!$G$78,'problem(4)'!$G$85)</c:f>
              <c:numCache>
                <c:formatCode>General</c:formatCode>
                <c:ptCount val="4"/>
                <c:pt idx="0">
                  <c:v>2.6000000000000003E-3</c:v>
                </c:pt>
                <c:pt idx="1">
                  <c:v>5.4000000000000003E-3</c:v>
                </c:pt>
                <c:pt idx="2">
                  <c:v>4.82E-2</c:v>
                </c:pt>
                <c:pt idx="3">
                  <c:v>0.15440000000000001</c:v>
                </c:pt>
              </c:numCache>
            </c:numRef>
          </c:val>
          <c:smooth val="0"/>
        </c:ser>
        <c:ser>
          <c:idx val="2"/>
          <c:order val="2"/>
          <c:tx>
            <c:v>heapsort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('problem(4)'!$G$65,'problem(4)'!$G$72,'problem(4)'!$G$79,'problem(4)'!$G$86)</c:f>
              <c:numCache>
                <c:formatCode>General</c:formatCode>
                <c:ptCount val="4"/>
                <c:pt idx="0">
                  <c:v>1.6000000000000001E-3</c:v>
                </c:pt>
                <c:pt idx="1">
                  <c:v>3.0000000000000001E-3</c:v>
                </c:pt>
                <c:pt idx="2">
                  <c:v>1.9599999999999999E-2</c:v>
                </c:pt>
                <c:pt idx="3">
                  <c:v>4.2799999999999991E-2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721512"/>
        <c:axId val="617632200"/>
      </c:lineChart>
      <c:catAx>
        <c:axId val="485721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32200"/>
        <c:crosses val="autoZero"/>
        <c:auto val="1"/>
        <c:lblAlgn val="ctr"/>
        <c:lblOffset val="100"/>
        <c:noMultiLvlLbl val="0"/>
      </c:catAx>
      <c:valAx>
        <c:axId val="61763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72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bubblesort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('problem(4)'!$G$61,'problem(4)'!$G$68,'problem(4)'!$G$75,'problem(4)'!$G$82)</c:f>
              <c:numCache>
                <c:formatCode>General</c:formatCode>
                <c:ptCount val="4"/>
                <c:pt idx="0">
                  <c:v>2.5600000000000001E-2</c:v>
                </c:pt>
                <c:pt idx="1">
                  <c:v>0.1038</c:v>
                </c:pt>
                <c:pt idx="2">
                  <c:v>2.5542000000000002</c:v>
                </c:pt>
                <c:pt idx="3">
                  <c:v>10.378599999999999</c:v>
                </c:pt>
              </c:numCache>
            </c:numRef>
          </c:val>
        </c:ser>
        <c:ser>
          <c:idx val="1"/>
          <c:order val="1"/>
          <c:tx>
            <c:v>insertsort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('problem(4)'!$G$62,'problem(4)'!$G$69,'problem(4)'!$G$76,'problem(4)'!$G$83)</c:f>
              <c:numCache>
                <c:formatCode>General</c:formatCode>
                <c:ptCount val="4"/>
                <c:pt idx="0">
                  <c:v>0.01</c:v>
                </c:pt>
                <c:pt idx="1">
                  <c:v>4.0800000000000003E-2</c:v>
                </c:pt>
                <c:pt idx="2">
                  <c:v>0.98260000000000003</c:v>
                </c:pt>
                <c:pt idx="3">
                  <c:v>3.9578000000000002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006672"/>
        <c:axId val="487007064"/>
      </c:barChart>
      <c:catAx>
        <c:axId val="48700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007064"/>
        <c:crosses val="autoZero"/>
        <c:auto val="1"/>
        <c:lblAlgn val="ctr"/>
        <c:lblOffset val="100"/>
        <c:noMultiLvlLbl val="0"/>
      </c:catAx>
      <c:valAx>
        <c:axId val="48700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00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problem2-</a:t>
            </a:r>
            <a:r>
              <a:rPr lang="zh-CN" altLang="en-US"/>
              <a:t>折线图</a:t>
            </a:r>
            <a:r>
              <a:rPr lang="en-US" altLang="zh-CN"/>
              <a:t>12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('problem(2)'!$G$4,'problem(2)'!$G$11,'problem(2)'!$G$18,'problem(2)'!$G$25)</c:f>
              <c:numCache>
                <c:formatCode>General</c:formatCode>
                <c:ptCount val="4"/>
                <c:pt idx="0">
                  <c:v>1.4E-3</c:v>
                </c:pt>
                <c:pt idx="1">
                  <c:v>3.2000000000000002E-3</c:v>
                </c:pt>
                <c:pt idx="2">
                  <c:v>1.66E-2</c:v>
                </c:pt>
                <c:pt idx="3">
                  <c:v>4.0400000000000005E-2</c:v>
                </c:pt>
              </c:numCache>
            </c:numRef>
          </c:val>
          <c:smooth val="0"/>
        </c:ser>
        <c:ser>
          <c:idx val="1"/>
          <c:order val="1"/>
          <c:tx>
            <c:v>mergesort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('problem(2)'!$G$5,'problem(2)'!$G$12,'problem(2)'!$G$19,'problem(2)'!$G$26)</c:f>
              <c:numCache>
                <c:formatCode>General</c:formatCode>
                <c:ptCount val="4"/>
                <c:pt idx="0">
                  <c:v>2E-3</c:v>
                </c:pt>
                <c:pt idx="1">
                  <c:v>6.4000000000000003E-3</c:v>
                </c:pt>
                <c:pt idx="2">
                  <c:v>5.4800000000000001E-2</c:v>
                </c:pt>
                <c:pt idx="3">
                  <c:v>0.16020000000000001</c:v>
                </c:pt>
              </c:numCache>
            </c:numRef>
          </c:val>
          <c:smooth val="0"/>
        </c:ser>
        <c:ser>
          <c:idx val="2"/>
          <c:order val="2"/>
          <c:tx>
            <c:v>heapsort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('problem(2)'!$G$6,'problem(2)'!$G$13,'problem(2)'!$G$20,'problem(2)'!$G$27)</c:f>
              <c:numCache>
                <c:formatCode>General</c:formatCode>
                <c:ptCount val="4"/>
                <c:pt idx="0">
                  <c:v>1.4E-3</c:v>
                </c:pt>
                <c:pt idx="1">
                  <c:v>3.2000000000000002E-3</c:v>
                </c:pt>
                <c:pt idx="2">
                  <c:v>1.9200000000000002E-2</c:v>
                </c:pt>
                <c:pt idx="3">
                  <c:v>4.7E-2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108976"/>
        <c:axId val="487110152"/>
      </c:lineChart>
      <c:catAx>
        <c:axId val="48710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个数档次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110152"/>
        <c:crosses val="autoZero"/>
        <c:auto val="1"/>
        <c:lblAlgn val="ctr"/>
        <c:lblOffset val="100"/>
        <c:noMultiLvlLbl val="0"/>
      </c:catAx>
      <c:valAx>
        <c:axId val="48711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10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('problem(4)'!$G$63,'problem(4)'!$G$70,'problem(4)'!$G$77,'problem(4)'!$G$84)</c:f>
              <c:numCache>
                <c:formatCode>General</c:formatCode>
                <c:ptCount val="4"/>
                <c:pt idx="0">
                  <c:v>1.4E-3</c:v>
                </c:pt>
                <c:pt idx="1">
                  <c:v>3.2000000000000002E-3</c:v>
                </c:pt>
                <c:pt idx="2">
                  <c:v>1.6199999999999999E-2</c:v>
                </c:pt>
                <c:pt idx="3">
                  <c:v>3.5200000000000002E-2</c:v>
                </c:pt>
              </c:numCache>
            </c:numRef>
          </c:val>
        </c:ser>
        <c:ser>
          <c:idx val="1"/>
          <c:order val="1"/>
          <c:tx>
            <c:v>mergesort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('problem(4)'!$G$64,'problem(4)'!$G$71,'problem(4)'!$G$78,'problem(4)'!$G$85)</c:f>
              <c:numCache>
                <c:formatCode>General</c:formatCode>
                <c:ptCount val="4"/>
                <c:pt idx="0">
                  <c:v>2.6000000000000003E-3</c:v>
                </c:pt>
                <c:pt idx="1">
                  <c:v>5.4000000000000003E-3</c:v>
                </c:pt>
                <c:pt idx="2">
                  <c:v>4.82E-2</c:v>
                </c:pt>
                <c:pt idx="3">
                  <c:v>0.15440000000000001</c:v>
                </c:pt>
              </c:numCache>
            </c:numRef>
          </c:val>
        </c:ser>
        <c:ser>
          <c:idx val="2"/>
          <c:order val="2"/>
          <c:tx>
            <c:v>heapsort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('problem(4)'!$G$65,'problem(4)'!$G$72,'problem(4)'!$G$79,'problem(4)'!$G$86)</c:f>
              <c:numCache>
                <c:formatCode>General</c:formatCode>
                <c:ptCount val="4"/>
                <c:pt idx="0">
                  <c:v>1.6000000000000001E-3</c:v>
                </c:pt>
                <c:pt idx="1">
                  <c:v>3.0000000000000001E-3</c:v>
                </c:pt>
                <c:pt idx="2">
                  <c:v>1.9599999999999999E-2</c:v>
                </c:pt>
                <c:pt idx="3">
                  <c:v>4.2799999999999991E-2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096640"/>
        <c:axId val="616096248"/>
      </c:barChart>
      <c:catAx>
        <c:axId val="61609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096248"/>
        <c:crosses val="autoZero"/>
        <c:auto val="1"/>
        <c:lblAlgn val="ctr"/>
        <c:lblOffset val="100"/>
        <c:noMultiLvlLbl val="0"/>
      </c:catAx>
      <c:valAx>
        <c:axId val="61609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09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bubblesort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('problem(4)'!$G$90,'problem(4)'!$G$97,'problem(4)'!$G$104,'problem(4)'!$G$111)</c:f>
              <c:numCache>
                <c:formatCode>General</c:formatCode>
                <c:ptCount val="4"/>
                <c:pt idx="0">
                  <c:v>2.58E-2</c:v>
                </c:pt>
                <c:pt idx="1">
                  <c:v>0.1016</c:v>
                </c:pt>
                <c:pt idx="2">
                  <c:v>2.6889999999999996</c:v>
                </c:pt>
                <c:pt idx="3">
                  <c:v>10.427600000000002</c:v>
                </c:pt>
              </c:numCache>
            </c:numRef>
          </c:val>
          <c:smooth val="0"/>
        </c:ser>
        <c:ser>
          <c:idx val="1"/>
          <c:order val="1"/>
          <c:tx>
            <c:v>insertsort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('problem(4)'!$G$91,'problem(4)'!$G$98,'problem(4)'!$G$105,'problem(4)'!$G$112)</c:f>
              <c:numCache>
                <c:formatCode>General</c:formatCode>
                <c:ptCount val="4"/>
                <c:pt idx="0">
                  <c:v>1.0600000000000002E-2</c:v>
                </c:pt>
                <c:pt idx="1">
                  <c:v>3.9199999999999999E-2</c:v>
                </c:pt>
                <c:pt idx="2">
                  <c:v>0.99299999999999999</c:v>
                </c:pt>
                <c:pt idx="3">
                  <c:v>3.9978000000000002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701160"/>
        <c:axId val="527703120"/>
      </c:lineChart>
      <c:catAx>
        <c:axId val="527701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703120"/>
        <c:crosses val="autoZero"/>
        <c:auto val="1"/>
        <c:lblAlgn val="ctr"/>
        <c:lblOffset val="100"/>
        <c:noMultiLvlLbl val="0"/>
      </c:catAx>
      <c:valAx>
        <c:axId val="5277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70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('problem(4)'!$G$92,'problem(4)'!$G$99,'problem(4)'!$G$106,'problem(4)'!$G$113)</c:f>
              <c:numCache>
                <c:formatCode>General</c:formatCode>
                <c:ptCount val="4"/>
                <c:pt idx="0">
                  <c:v>1.6000000000000001E-3</c:v>
                </c:pt>
                <c:pt idx="1">
                  <c:v>3.0000000000000001E-3</c:v>
                </c:pt>
                <c:pt idx="2">
                  <c:v>1.66E-2</c:v>
                </c:pt>
                <c:pt idx="3">
                  <c:v>3.4600000000000006E-2</c:v>
                </c:pt>
              </c:numCache>
            </c:numRef>
          </c:val>
          <c:smooth val="0"/>
        </c:ser>
        <c:ser>
          <c:idx val="1"/>
          <c:order val="1"/>
          <c:tx>
            <c:v>mergesort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('problem(4)'!$G$93,'problem(4)'!$G$100,'problem(4)'!$G$107,'problem(4)'!$G$114)</c:f>
              <c:numCache>
                <c:formatCode>General</c:formatCode>
                <c:ptCount val="4"/>
                <c:pt idx="0">
                  <c:v>2.6000000000000003E-3</c:v>
                </c:pt>
                <c:pt idx="1">
                  <c:v>5.4000000000000003E-3</c:v>
                </c:pt>
                <c:pt idx="2">
                  <c:v>4.8599999999999997E-2</c:v>
                </c:pt>
                <c:pt idx="3">
                  <c:v>0.15660000000000002</c:v>
                </c:pt>
              </c:numCache>
            </c:numRef>
          </c:val>
          <c:smooth val="0"/>
        </c:ser>
        <c:ser>
          <c:idx val="2"/>
          <c:order val="2"/>
          <c:tx>
            <c:v>heapsort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('problem(4)'!$G$94,'problem(4)'!$G$101,'problem(4)'!$G$108,'problem(4)'!$G$115)</c:f>
              <c:numCache>
                <c:formatCode>General</c:formatCode>
                <c:ptCount val="4"/>
                <c:pt idx="0">
                  <c:v>1.2000000000000001E-3</c:v>
                </c:pt>
                <c:pt idx="1">
                  <c:v>3.2000000000000002E-3</c:v>
                </c:pt>
                <c:pt idx="2">
                  <c:v>1.9800000000000002E-2</c:v>
                </c:pt>
                <c:pt idx="3">
                  <c:v>4.3000000000000003E-2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24320"/>
        <c:axId val="44121968"/>
      </c:lineChart>
      <c:catAx>
        <c:axId val="4412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21968"/>
        <c:crosses val="autoZero"/>
        <c:auto val="1"/>
        <c:lblAlgn val="ctr"/>
        <c:lblOffset val="100"/>
        <c:noMultiLvlLbl val="0"/>
      </c:catAx>
      <c:valAx>
        <c:axId val="441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2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bubblesort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('problem(4)'!$G$90,'problem(4)'!$G$97,'problem(4)'!$G$104,'problem(4)'!$G$111)</c:f>
              <c:numCache>
                <c:formatCode>General</c:formatCode>
                <c:ptCount val="4"/>
                <c:pt idx="0">
                  <c:v>2.58E-2</c:v>
                </c:pt>
                <c:pt idx="1">
                  <c:v>0.1016</c:v>
                </c:pt>
                <c:pt idx="2">
                  <c:v>2.6889999999999996</c:v>
                </c:pt>
                <c:pt idx="3">
                  <c:v>10.427600000000002</c:v>
                </c:pt>
              </c:numCache>
            </c:numRef>
          </c:val>
        </c:ser>
        <c:ser>
          <c:idx val="1"/>
          <c:order val="1"/>
          <c:tx>
            <c:v>insertsort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('problem(4)'!$G$91,'problem(4)'!$G$98,'problem(4)'!$G$105,'problem(4)'!$G$112)</c:f>
              <c:numCache>
                <c:formatCode>General</c:formatCode>
                <c:ptCount val="4"/>
                <c:pt idx="0">
                  <c:v>1.0600000000000002E-2</c:v>
                </c:pt>
                <c:pt idx="1">
                  <c:v>3.9199999999999999E-2</c:v>
                </c:pt>
                <c:pt idx="2">
                  <c:v>0.99299999999999999</c:v>
                </c:pt>
                <c:pt idx="3">
                  <c:v>3.9978000000000002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635336"/>
        <c:axId val="617631808"/>
      </c:barChart>
      <c:catAx>
        <c:axId val="617635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31808"/>
        <c:crosses val="autoZero"/>
        <c:auto val="1"/>
        <c:lblAlgn val="ctr"/>
        <c:lblOffset val="100"/>
        <c:noMultiLvlLbl val="0"/>
      </c:catAx>
      <c:valAx>
        <c:axId val="6176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3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('problem(4)'!$G$92,'problem(4)'!$G$99,'problem(4)'!$G$106,'problem(4)'!$G$113)</c:f>
              <c:numCache>
                <c:formatCode>General</c:formatCode>
                <c:ptCount val="4"/>
                <c:pt idx="0">
                  <c:v>1.6000000000000001E-3</c:v>
                </c:pt>
                <c:pt idx="1">
                  <c:v>3.0000000000000001E-3</c:v>
                </c:pt>
                <c:pt idx="2">
                  <c:v>1.66E-2</c:v>
                </c:pt>
                <c:pt idx="3">
                  <c:v>3.4600000000000006E-2</c:v>
                </c:pt>
              </c:numCache>
            </c:numRef>
          </c:val>
        </c:ser>
        <c:ser>
          <c:idx val="1"/>
          <c:order val="1"/>
          <c:tx>
            <c:v>mergesort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('problem(4)'!$G$93,'problem(4)'!$G$100,'problem(4)'!$G$107,'problem(4)'!$G$114)</c:f>
              <c:numCache>
                <c:formatCode>General</c:formatCode>
                <c:ptCount val="4"/>
                <c:pt idx="0">
                  <c:v>2.6000000000000003E-3</c:v>
                </c:pt>
                <c:pt idx="1">
                  <c:v>5.4000000000000003E-3</c:v>
                </c:pt>
                <c:pt idx="2">
                  <c:v>4.8599999999999997E-2</c:v>
                </c:pt>
                <c:pt idx="3">
                  <c:v>0.15660000000000002</c:v>
                </c:pt>
              </c:numCache>
            </c:numRef>
          </c:val>
        </c:ser>
        <c:ser>
          <c:idx val="2"/>
          <c:order val="2"/>
          <c:tx>
            <c:v>heapsort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('problem(4)'!$G$94,'problem(4)'!$G$101,'problem(4)'!$G$108,'problem(4)'!$G$115)</c:f>
              <c:numCache>
                <c:formatCode>General</c:formatCode>
                <c:ptCount val="4"/>
                <c:pt idx="0">
                  <c:v>1.2000000000000001E-3</c:v>
                </c:pt>
                <c:pt idx="1">
                  <c:v>3.2000000000000002E-3</c:v>
                </c:pt>
                <c:pt idx="2">
                  <c:v>1.9800000000000002E-2</c:v>
                </c:pt>
                <c:pt idx="3">
                  <c:v>4.3000000000000003E-2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662952"/>
        <c:axId val="484660208"/>
      </c:barChart>
      <c:catAx>
        <c:axId val="484662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660208"/>
        <c:crosses val="autoZero"/>
        <c:auto val="1"/>
        <c:lblAlgn val="ctr"/>
        <c:lblOffset val="100"/>
        <c:noMultiLvlLbl val="0"/>
      </c:catAx>
      <c:valAx>
        <c:axId val="4846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66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bubblesort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('problem(4)'!$G$119,'problem(4)'!$G$126,'problem(4)'!$G$133,'problem(4)'!$G$140)</c:f>
              <c:numCache>
                <c:formatCode>General</c:formatCode>
                <c:ptCount val="4"/>
                <c:pt idx="0">
                  <c:v>2.5600000000000001E-2</c:v>
                </c:pt>
                <c:pt idx="1">
                  <c:v>0.1036</c:v>
                </c:pt>
                <c:pt idx="2">
                  <c:v>2.5789999999999997</c:v>
                </c:pt>
                <c:pt idx="3">
                  <c:v>10.463800000000001</c:v>
                </c:pt>
              </c:numCache>
            </c:numRef>
          </c:val>
          <c:smooth val="0"/>
        </c:ser>
        <c:ser>
          <c:idx val="1"/>
          <c:order val="1"/>
          <c:tx>
            <c:v>insertsort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('problem(4)'!$G$120,'problem(4)'!$G$127,'problem(4)'!$G$134,'problem(4)'!$G$141)</c:f>
              <c:numCache>
                <c:formatCode>General</c:formatCode>
                <c:ptCount val="4"/>
                <c:pt idx="0">
                  <c:v>1.0200000000000001E-2</c:v>
                </c:pt>
                <c:pt idx="1">
                  <c:v>4.1800000000000004E-2</c:v>
                </c:pt>
                <c:pt idx="2">
                  <c:v>0.99839999999999995</c:v>
                </c:pt>
                <c:pt idx="3">
                  <c:v>4.1208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853512"/>
        <c:axId val="539854688"/>
      </c:lineChart>
      <c:catAx>
        <c:axId val="539853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854688"/>
        <c:crosses val="autoZero"/>
        <c:auto val="1"/>
        <c:lblAlgn val="ctr"/>
        <c:lblOffset val="100"/>
        <c:noMultiLvlLbl val="0"/>
      </c:catAx>
      <c:valAx>
        <c:axId val="5398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85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('problem(4)'!$G$121,'problem(4)'!$G$128,'problem(4)'!$G$135,'problem(4)'!$G$142)</c:f>
              <c:numCache>
                <c:formatCode>General</c:formatCode>
                <c:ptCount val="4"/>
                <c:pt idx="0">
                  <c:v>1.4E-3</c:v>
                </c:pt>
                <c:pt idx="1">
                  <c:v>3.0000000000000001E-3</c:v>
                </c:pt>
                <c:pt idx="2">
                  <c:v>1.6400000000000001E-2</c:v>
                </c:pt>
                <c:pt idx="3">
                  <c:v>3.3399999999999999E-2</c:v>
                </c:pt>
              </c:numCache>
            </c:numRef>
          </c:val>
          <c:smooth val="0"/>
        </c:ser>
        <c:ser>
          <c:idx val="1"/>
          <c:order val="1"/>
          <c:tx>
            <c:v>mergesort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('problem(4)'!$G$122,'problem(4)'!$G$129,'problem(4)'!$G$136,'problem(4)'!$G$143)</c:f>
              <c:numCache>
                <c:formatCode>General</c:formatCode>
                <c:ptCount val="4"/>
                <c:pt idx="0">
                  <c:v>2.5999999999999999E-3</c:v>
                </c:pt>
                <c:pt idx="1">
                  <c:v>5.2000000000000006E-3</c:v>
                </c:pt>
                <c:pt idx="2">
                  <c:v>4.82E-2</c:v>
                </c:pt>
                <c:pt idx="3">
                  <c:v>0.15620000000000001</c:v>
                </c:pt>
              </c:numCache>
            </c:numRef>
          </c:val>
          <c:smooth val="0"/>
        </c:ser>
        <c:ser>
          <c:idx val="2"/>
          <c:order val="2"/>
          <c:tx>
            <c:v>heapsort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('problem(4)'!$G$123,'problem(4)'!$G$130,'problem(4)'!$G$137,'problem(4)'!$G$144)</c:f>
              <c:numCache>
                <c:formatCode>General</c:formatCode>
                <c:ptCount val="4"/>
                <c:pt idx="0">
                  <c:v>1.4E-3</c:v>
                </c:pt>
                <c:pt idx="1">
                  <c:v>3.2000000000000002E-3</c:v>
                </c:pt>
                <c:pt idx="2">
                  <c:v>1.9400000000000001E-2</c:v>
                </c:pt>
                <c:pt idx="3">
                  <c:v>4.2999999999999997E-2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34552"/>
        <c:axId val="617632592"/>
      </c:lineChart>
      <c:catAx>
        <c:axId val="617634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32592"/>
        <c:crosses val="autoZero"/>
        <c:auto val="1"/>
        <c:lblAlgn val="ctr"/>
        <c:lblOffset val="100"/>
        <c:noMultiLvlLbl val="0"/>
      </c:catAx>
      <c:valAx>
        <c:axId val="6176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3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bubblesort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('problem(4)'!$G$119,'problem(4)'!$G$126,'problem(4)'!$G$133,'problem(4)'!$G$140)</c:f>
              <c:numCache>
                <c:formatCode>General</c:formatCode>
                <c:ptCount val="4"/>
                <c:pt idx="0">
                  <c:v>2.5600000000000001E-2</c:v>
                </c:pt>
                <c:pt idx="1">
                  <c:v>0.1036</c:v>
                </c:pt>
                <c:pt idx="2">
                  <c:v>2.5789999999999997</c:v>
                </c:pt>
                <c:pt idx="3">
                  <c:v>10.463800000000001</c:v>
                </c:pt>
              </c:numCache>
            </c:numRef>
          </c:val>
        </c:ser>
        <c:ser>
          <c:idx val="1"/>
          <c:order val="1"/>
          <c:tx>
            <c:v>insertsort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('problem(4)'!$G$120,'problem(4)'!$G$127,'problem(4)'!$G$134,'problem(4)'!$G$141)</c:f>
              <c:numCache>
                <c:formatCode>General</c:formatCode>
                <c:ptCount val="4"/>
                <c:pt idx="0">
                  <c:v>1.0200000000000001E-2</c:v>
                </c:pt>
                <c:pt idx="1">
                  <c:v>4.1800000000000004E-2</c:v>
                </c:pt>
                <c:pt idx="2">
                  <c:v>0.99839999999999995</c:v>
                </c:pt>
                <c:pt idx="3">
                  <c:v>4.1208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0284656"/>
        <c:axId val="617632984"/>
      </c:barChart>
      <c:catAx>
        <c:axId val="62028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32984"/>
        <c:crosses val="autoZero"/>
        <c:auto val="1"/>
        <c:lblAlgn val="ctr"/>
        <c:lblOffset val="100"/>
        <c:noMultiLvlLbl val="0"/>
      </c:catAx>
      <c:valAx>
        <c:axId val="61763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28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('problem(4)'!$G$121,'problem(4)'!$G$128,'problem(4)'!$G$135,'problem(4)'!$G$142)</c:f>
              <c:numCache>
                <c:formatCode>General</c:formatCode>
                <c:ptCount val="4"/>
                <c:pt idx="0">
                  <c:v>1.4E-3</c:v>
                </c:pt>
                <c:pt idx="1">
                  <c:v>3.0000000000000001E-3</c:v>
                </c:pt>
                <c:pt idx="2">
                  <c:v>1.6400000000000001E-2</c:v>
                </c:pt>
                <c:pt idx="3">
                  <c:v>3.3399999999999999E-2</c:v>
                </c:pt>
              </c:numCache>
            </c:numRef>
          </c:val>
        </c:ser>
        <c:ser>
          <c:idx val="1"/>
          <c:order val="1"/>
          <c:tx>
            <c:v>mergesort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('problem(4)'!$G$122,'problem(4)'!$G$129,'problem(4)'!$G$136,'problem(4)'!$G$143)</c:f>
              <c:numCache>
                <c:formatCode>General</c:formatCode>
                <c:ptCount val="4"/>
                <c:pt idx="0">
                  <c:v>2.5999999999999999E-3</c:v>
                </c:pt>
                <c:pt idx="1">
                  <c:v>5.2000000000000006E-3</c:v>
                </c:pt>
                <c:pt idx="2">
                  <c:v>4.82E-2</c:v>
                </c:pt>
                <c:pt idx="3">
                  <c:v>0.15620000000000001</c:v>
                </c:pt>
              </c:numCache>
            </c:numRef>
          </c:val>
        </c:ser>
        <c:ser>
          <c:idx val="2"/>
          <c:order val="2"/>
          <c:tx>
            <c:v>heapsort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('problem(4)'!$G$123,'problem(4)'!$G$130,'problem(4)'!$G$137,'problem(4)'!$G$144)</c:f>
              <c:numCache>
                <c:formatCode>General</c:formatCode>
                <c:ptCount val="4"/>
                <c:pt idx="0">
                  <c:v>1.4E-3</c:v>
                </c:pt>
                <c:pt idx="1">
                  <c:v>3.2000000000000002E-3</c:v>
                </c:pt>
                <c:pt idx="2">
                  <c:v>1.9400000000000001E-2</c:v>
                </c:pt>
                <c:pt idx="3">
                  <c:v>4.2999999999999997E-2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855864"/>
        <c:axId val="539853904"/>
      </c:barChart>
      <c:catAx>
        <c:axId val="53985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853904"/>
        <c:crosses val="autoZero"/>
        <c:auto val="1"/>
        <c:lblAlgn val="ctr"/>
        <c:lblOffset val="100"/>
        <c:noMultiLvlLbl val="0"/>
      </c:catAx>
      <c:valAx>
        <c:axId val="5398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8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problem2-</a:t>
            </a:r>
            <a:r>
              <a:rPr lang="zh-CN" altLang="en-US"/>
              <a:t>柱形图</a:t>
            </a:r>
            <a:r>
              <a:rPr lang="en-US" altLang="zh-CN"/>
              <a:t>11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bubblesort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('problem(2)'!$G$2,'problem(2)'!$G$9,'problem(2)'!$G$16,'problem(2)'!$G$23)</c:f>
              <c:numCache>
                <c:formatCode>General</c:formatCode>
                <c:ptCount val="4"/>
                <c:pt idx="0">
                  <c:v>2.7199999999999995E-2</c:v>
                </c:pt>
                <c:pt idx="1">
                  <c:v>0.10579999999999998</c:v>
                </c:pt>
                <c:pt idx="2">
                  <c:v>2.7627999999999999</c:v>
                </c:pt>
                <c:pt idx="3">
                  <c:v>10.692600000000001</c:v>
                </c:pt>
              </c:numCache>
            </c:numRef>
          </c:val>
        </c:ser>
        <c:ser>
          <c:idx val="1"/>
          <c:order val="1"/>
          <c:tx>
            <c:v>insertsort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('problem(2)'!$G$3,'problem(2)'!$G$10,'problem(2)'!$G$17,'problem(2)'!$G$24)</c:f>
              <c:numCache>
                <c:formatCode>General</c:formatCode>
                <c:ptCount val="4"/>
                <c:pt idx="0">
                  <c:v>0.01</c:v>
                </c:pt>
                <c:pt idx="1">
                  <c:v>3.9400000000000004E-2</c:v>
                </c:pt>
                <c:pt idx="2">
                  <c:v>1.0172000000000001</c:v>
                </c:pt>
                <c:pt idx="3">
                  <c:v>4.0843999999999996</c:v>
                </c:pt>
              </c:numCache>
            </c:numRef>
          </c:val>
        </c:ser>
        <c:ser>
          <c:idx val="2"/>
          <c:order val="2"/>
          <c:tx>
            <c:v>quicksort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('problem(2)'!$G$4,'problem(2)'!$G$11,'problem(2)'!$G$18,'problem(2)'!$G$25)</c:f>
              <c:numCache>
                <c:formatCode>General</c:formatCode>
                <c:ptCount val="4"/>
                <c:pt idx="0">
                  <c:v>1.4E-3</c:v>
                </c:pt>
                <c:pt idx="1">
                  <c:v>3.2000000000000002E-3</c:v>
                </c:pt>
                <c:pt idx="2">
                  <c:v>1.66E-2</c:v>
                </c:pt>
                <c:pt idx="3">
                  <c:v>4.0400000000000005E-2</c:v>
                </c:pt>
              </c:numCache>
            </c:numRef>
          </c:val>
        </c:ser>
        <c:ser>
          <c:idx val="3"/>
          <c:order val="3"/>
          <c:tx>
            <c:v>mergersort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('problem(2)'!$G$5,'problem(2)'!$G$12,'problem(2)'!$G$19,'problem(2)'!$G$26)</c:f>
              <c:numCache>
                <c:formatCode>General</c:formatCode>
                <c:ptCount val="4"/>
                <c:pt idx="0">
                  <c:v>2E-3</c:v>
                </c:pt>
                <c:pt idx="1">
                  <c:v>6.4000000000000003E-3</c:v>
                </c:pt>
                <c:pt idx="2">
                  <c:v>5.4800000000000001E-2</c:v>
                </c:pt>
                <c:pt idx="3">
                  <c:v>0.16020000000000001</c:v>
                </c:pt>
              </c:numCache>
            </c:numRef>
          </c:val>
        </c:ser>
        <c:ser>
          <c:idx val="4"/>
          <c:order val="4"/>
          <c:tx>
            <c:v>heapsort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('problem(2)'!$G$6,'problem(2)'!$G$13,'problem(2)'!$G$20,'problem(2)'!$G$27)</c:f>
              <c:numCache>
                <c:formatCode>General</c:formatCode>
                <c:ptCount val="4"/>
                <c:pt idx="0">
                  <c:v>1.4E-3</c:v>
                </c:pt>
                <c:pt idx="1">
                  <c:v>3.2000000000000002E-3</c:v>
                </c:pt>
                <c:pt idx="2">
                  <c:v>1.9200000000000002E-2</c:v>
                </c:pt>
                <c:pt idx="3">
                  <c:v>4.7E-2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101920"/>
        <c:axId val="487109368"/>
      </c:barChart>
      <c:catAx>
        <c:axId val="48710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个数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109368"/>
        <c:crosses val="autoZero"/>
        <c:auto val="1"/>
        <c:lblAlgn val="ctr"/>
        <c:lblOffset val="100"/>
        <c:noMultiLvlLbl val="0"/>
      </c:catAx>
      <c:valAx>
        <c:axId val="4871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1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problem2-</a:t>
            </a:r>
            <a:r>
              <a:rPr lang="zh-CN" altLang="en-US"/>
              <a:t>柱形图</a:t>
            </a:r>
            <a:r>
              <a:rPr lang="en-US" altLang="zh-CN"/>
              <a:t>12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('problem(2)'!$G$4,'problem(2)'!$G$11,'problem(2)'!$G$18,'problem(2)'!$G$25)</c:f>
              <c:numCache>
                <c:formatCode>General</c:formatCode>
                <c:ptCount val="4"/>
                <c:pt idx="0">
                  <c:v>1.4E-3</c:v>
                </c:pt>
                <c:pt idx="1">
                  <c:v>3.2000000000000002E-3</c:v>
                </c:pt>
                <c:pt idx="2">
                  <c:v>1.66E-2</c:v>
                </c:pt>
                <c:pt idx="3">
                  <c:v>4.0400000000000005E-2</c:v>
                </c:pt>
              </c:numCache>
            </c:numRef>
          </c:val>
        </c:ser>
        <c:ser>
          <c:idx val="1"/>
          <c:order val="1"/>
          <c:tx>
            <c:v>mergesort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('problem(2)'!$G$5,'problem(2)'!$G$12,'problem(2)'!$G$19,'problem(2)'!$G$26)</c:f>
              <c:numCache>
                <c:formatCode>General</c:formatCode>
                <c:ptCount val="4"/>
                <c:pt idx="0">
                  <c:v>2E-3</c:v>
                </c:pt>
                <c:pt idx="1">
                  <c:v>6.4000000000000003E-3</c:v>
                </c:pt>
                <c:pt idx="2">
                  <c:v>5.4800000000000001E-2</c:v>
                </c:pt>
                <c:pt idx="3">
                  <c:v>0.16020000000000001</c:v>
                </c:pt>
              </c:numCache>
            </c:numRef>
          </c:val>
        </c:ser>
        <c:ser>
          <c:idx val="2"/>
          <c:order val="2"/>
          <c:tx>
            <c:v>heapsort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('problem(2)'!$G$6,'problem(2)'!$G$13,'problem(2)'!$G$20,'problem(2)'!$G$27)</c:f>
              <c:numCache>
                <c:formatCode>General</c:formatCode>
                <c:ptCount val="4"/>
                <c:pt idx="0">
                  <c:v>1.4E-3</c:v>
                </c:pt>
                <c:pt idx="1">
                  <c:v>3.2000000000000002E-3</c:v>
                </c:pt>
                <c:pt idx="2">
                  <c:v>1.9200000000000002E-2</c:v>
                </c:pt>
                <c:pt idx="3">
                  <c:v>4.7E-2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109760"/>
        <c:axId val="487113288"/>
      </c:barChart>
      <c:catAx>
        <c:axId val="48710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个数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113288"/>
        <c:crosses val="autoZero"/>
        <c:auto val="1"/>
        <c:lblAlgn val="ctr"/>
        <c:lblOffset val="100"/>
        <c:noMultiLvlLbl val="0"/>
      </c:catAx>
      <c:valAx>
        <c:axId val="48711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10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bubblesort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('problem(3)'!$H$2,'problem(3)'!$H$9,'problem(3)'!$H$16,'problem(3)'!$H$23)</c:f>
              <c:numCache>
                <c:formatCode>General</c:formatCode>
                <c:ptCount val="4"/>
                <c:pt idx="0">
                  <c:v>0</c:v>
                </c:pt>
                <c:pt idx="1">
                  <c:v>4.4721359549995795E-4</c:v>
                </c:pt>
                <c:pt idx="2">
                  <c:v>5.4772255750516611E-4</c:v>
                </c:pt>
                <c:pt idx="3">
                  <c:v>4.4721359549995795E-4</c:v>
                </c:pt>
              </c:numCache>
            </c:numRef>
          </c:val>
          <c:smooth val="0"/>
        </c:ser>
        <c:ser>
          <c:idx val="1"/>
          <c:order val="1"/>
          <c:tx>
            <c:v>insertsort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('problem(3)'!$H$3,'problem(3)'!$H$10,'problem(3)'!$H$17,'problem(3)'!$H$24)</c:f>
              <c:numCache>
                <c:formatCode>General</c:formatCode>
                <c:ptCount val="4"/>
                <c:pt idx="0">
                  <c:v>0</c:v>
                </c:pt>
                <c:pt idx="1">
                  <c:v>4.4721359549995795E-4</c:v>
                </c:pt>
                <c:pt idx="2">
                  <c:v>4.4721359549995795E-4</c:v>
                </c:pt>
                <c:pt idx="3">
                  <c:v>5.4772255750516611E-4</c:v>
                </c:pt>
              </c:numCache>
            </c:numRef>
          </c:val>
          <c:smooth val="0"/>
        </c:ser>
        <c:ser>
          <c:idx val="2"/>
          <c:order val="2"/>
          <c:tx>
            <c:v>qcicksort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('problem(3)'!$H$11,'problem(3)'!$H$18,'problem(3)'!$H$25)</c:f>
              <c:numCache>
                <c:formatCode>General</c:formatCode>
                <c:ptCount val="3"/>
                <c:pt idx="0">
                  <c:v>1.7888543819998318E-3</c:v>
                </c:pt>
                <c:pt idx="1">
                  <c:v>2.6651453994106948E-2</c:v>
                </c:pt>
                <c:pt idx="2">
                  <c:v>6.1251122438694981E-2</c:v>
                </c:pt>
              </c:numCache>
            </c:numRef>
          </c:val>
          <c:smooth val="0"/>
        </c:ser>
        <c:ser>
          <c:idx val="3"/>
          <c:order val="3"/>
          <c:tx>
            <c:v>mergesort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('problem(3)'!$H$5,'problem(3)'!$H$12,'problem(3)'!$H$19,'problem(3)'!$H$26)</c:f>
              <c:numCache>
                <c:formatCode>General</c:formatCode>
                <c:ptCount val="4"/>
                <c:pt idx="0">
                  <c:v>0</c:v>
                </c:pt>
                <c:pt idx="1">
                  <c:v>4.4721359549995795E-4</c:v>
                </c:pt>
                <c:pt idx="2">
                  <c:v>5.4772255750516567E-4</c:v>
                </c:pt>
                <c:pt idx="3">
                  <c:v>8.366600265340764E-4</c:v>
                </c:pt>
              </c:numCache>
            </c:numRef>
          </c:val>
          <c:smooth val="0"/>
        </c:ser>
        <c:ser>
          <c:idx val="4"/>
          <c:order val="4"/>
          <c:tx>
            <c:v>heapsort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('problem(3)'!$H$6,'problem(3)'!$H$13,'problem(3)'!$H$20,'problem(3)'!$H$27)</c:f>
              <c:numCache>
                <c:formatCode>General</c:formatCode>
                <c:ptCount val="4"/>
                <c:pt idx="0">
                  <c:v>5.4772255750516611E-4</c:v>
                </c:pt>
                <c:pt idx="1">
                  <c:v>4.4721359549995795E-4</c:v>
                </c:pt>
                <c:pt idx="2">
                  <c:v>0</c:v>
                </c:pt>
                <c:pt idx="3">
                  <c:v>1.2247448713915902E-3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104272"/>
        <c:axId val="487102312"/>
      </c:lineChart>
      <c:catAx>
        <c:axId val="48710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个数档次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102312"/>
        <c:crosses val="autoZero"/>
        <c:auto val="1"/>
        <c:lblAlgn val="ctr"/>
        <c:lblOffset val="100"/>
        <c:noMultiLvlLbl val="0"/>
      </c:catAx>
      <c:valAx>
        <c:axId val="48710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1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bubblesort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('problem(3)'!$H$2,'problem(3)'!$H$9,'problem(3)'!$H$16,'problem(3)'!$H$23)</c:f>
              <c:numCache>
                <c:formatCode>General</c:formatCode>
                <c:ptCount val="4"/>
                <c:pt idx="0">
                  <c:v>0</c:v>
                </c:pt>
                <c:pt idx="1">
                  <c:v>4.4721359549995795E-4</c:v>
                </c:pt>
                <c:pt idx="2">
                  <c:v>5.4772255750516611E-4</c:v>
                </c:pt>
                <c:pt idx="3">
                  <c:v>4.4721359549995795E-4</c:v>
                </c:pt>
              </c:numCache>
            </c:numRef>
          </c:val>
          <c:smooth val="0"/>
        </c:ser>
        <c:ser>
          <c:idx val="1"/>
          <c:order val="1"/>
          <c:tx>
            <c:v>insertsort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('problem(3)'!$H$3,'problem(3)'!$H$10,'problem(3)'!$H$17,'problem(3)'!$H$24)</c:f>
              <c:numCache>
                <c:formatCode>General</c:formatCode>
                <c:ptCount val="4"/>
                <c:pt idx="0">
                  <c:v>0</c:v>
                </c:pt>
                <c:pt idx="1">
                  <c:v>4.4721359549995795E-4</c:v>
                </c:pt>
                <c:pt idx="2">
                  <c:v>4.4721359549995795E-4</c:v>
                </c:pt>
                <c:pt idx="3">
                  <c:v>5.4772255750516611E-4</c:v>
                </c:pt>
              </c:numCache>
            </c:numRef>
          </c:val>
          <c:smooth val="0"/>
        </c:ser>
        <c:ser>
          <c:idx val="2"/>
          <c:order val="2"/>
          <c:tx>
            <c:v>mergesort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('problem(3)'!$H$5,'problem(3)'!$H$12,'problem(3)'!$H$19,'problem(3)'!$H$26)</c:f>
              <c:numCache>
                <c:formatCode>General</c:formatCode>
                <c:ptCount val="4"/>
                <c:pt idx="0">
                  <c:v>0</c:v>
                </c:pt>
                <c:pt idx="1">
                  <c:v>4.4721359549995795E-4</c:v>
                </c:pt>
                <c:pt idx="2">
                  <c:v>5.4772255750516567E-4</c:v>
                </c:pt>
                <c:pt idx="3">
                  <c:v>8.366600265340764E-4</c:v>
                </c:pt>
              </c:numCache>
            </c:numRef>
          </c:val>
          <c:smooth val="0"/>
        </c:ser>
        <c:ser>
          <c:idx val="3"/>
          <c:order val="3"/>
          <c:tx>
            <c:v>heapsort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('problem(3)'!$H$6,'problem(3)'!$H$13,'problem(3)'!$H$20,'problem(3)'!$H$27)</c:f>
              <c:numCache>
                <c:formatCode>General</c:formatCode>
                <c:ptCount val="4"/>
                <c:pt idx="0">
                  <c:v>5.4772255750516611E-4</c:v>
                </c:pt>
                <c:pt idx="1">
                  <c:v>4.4721359549995795E-4</c:v>
                </c:pt>
                <c:pt idx="2">
                  <c:v>0</c:v>
                </c:pt>
                <c:pt idx="3">
                  <c:v>1.2247448713915902E-3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366264"/>
        <c:axId val="534367440"/>
      </c:lineChart>
      <c:catAx>
        <c:axId val="53436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个数档次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367440"/>
        <c:crosses val="autoZero"/>
        <c:auto val="1"/>
        <c:lblAlgn val="ctr"/>
        <c:lblOffset val="100"/>
        <c:noMultiLvlLbl val="0"/>
      </c:catAx>
      <c:valAx>
        <c:axId val="5343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36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bubblesort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('problem(3)'!$H$2,'problem(3)'!$H$9,'problem(3)'!$H$16,'problem(3)'!$H$23)</c:f>
              <c:numCache>
                <c:formatCode>General</c:formatCode>
                <c:ptCount val="4"/>
                <c:pt idx="0">
                  <c:v>0</c:v>
                </c:pt>
                <c:pt idx="1">
                  <c:v>4.4721359549995795E-4</c:v>
                </c:pt>
                <c:pt idx="2">
                  <c:v>5.4772255750516611E-4</c:v>
                </c:pt>
                <c:pt idx="3">
                  <c:v>4.4721359549995795E-4</c:v>
                </c:pt>
              </c:numCache>
            </c:numRef>
          </c:val>
        </c:ser>
        <c:ser>
          <c:idx val="1"/>
          <c:order val="1"/>
          <c:tx>
            <c:v>insertsort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('problem(3)'!$H$3,'problem(3)'!$H$10,'problem(3)'!$H$17,'problem(3)'!$H$24)</c:f>
              <c:numCache>
                <c:formatCode>General</c:formatCode>
                <c:ptCount val="4"/>
                <c:pt idx="0">
                  <c:v>0</c:v>
                </c:pt>
                <c:pt idx="1">
                  <c:v>4.4721359549995795E-4</c:v>
                </c:pt>
                <c:pt idx="2">
                  <c:v>4.4721359549995795E-4</c:v>
                </c:pt>
                <c:pt idx="3">
                  <c:v>5.4772255750516611E-4</c:v>
                </c:pt>
              </c:numCache>
            </c:numRef>
          </c:val>
        </c:ser>
        <c:ser>
          <c:idx val="2"/>
          <c:order val="2"/>
          <c:tx>
            <c:v>qcicksort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('problem(3)'!$H$11,'problem(3)'!$H$18,'problem(3)'!$H$25)</c:f>
              <c:numCache>
                <c:formatCode>General</c:formatCode>
                <c:ptCount val="3"/>
                <c:pt idx="0">
                  <c:v>1.7888543819998318E-3</c:v>
                </c:pt>
                <c:pt idx="1">
                  <c:v>2.6651453994106948E-2</c:v>
                </c:pt>
                <c:pt idx="2">
                  <c:v>6.1251122438694981E-2</c:v>
                </c:pt>
              </c:numCache>
            </c:numRef>
          </c:val>
        </c:ser>
        <c:ser>
          <c:idx val="3"/>
          <c:order val="3"/>
          <c:tx>
            <c:v>mergesort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('problem(3)'!$H$5,'problem(3)'!$H$12,'problem(3)'!$H$19,'problem(3)'!$H$26)</c:f>
              <c:numCache>
                <c:formatCode>General</c:formatCode>
                <c:ptCount val="4"/>
                <c:pt idx="0">
                  <c:v>0</c:v>
                </c:pt>
                <c:pt idx="1">
                  <c:v>4.4721359549995795E-4</c:v>
                </c:pt>
                <c:pt idx="2">
                  <c:v>5.4772255750516567E-4</c:v>
                </c:pt>
                <c:pt idx="3">
                  <c:v>8.366600265340764E-4</c:v>
                </c:pt>
              </c:numCache>
            </c:numRef>
          </c:val>
        </c:ser>
        <c:ser>
          <c:idx val="4"/>
          <c:order val="4"/>
          <c:tx>
            <c:v>heapsort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('problem(3)'!$H$6,'problem(3)'!$H$13,'problem(3)'!$H$20,'problem(3)'!$H$27)</c:f>
              <c:numCache>
                <c:formatCode>General</c:formatCode>
                <c:ptCount val="4"/>
                <c:pt idx="0">
                  <c:v>5.4772255750516611E-4</c:v>
                </c:pt>
                <c:pt idx="1">
                  <c:v>4.4721359549995795E-4</c:v>
                </c:pt>
                <c:pt idx="2">
                  <c:v>0</c:v>
                </c:pt>
                <c:pt idx="3">
                  <c:v>1.2247448713915902E-3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672360"/>
        <c:axId val="484671184"/>
      </c:barChart>
      <c:catAx>
        <c:axId val="484672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个数档次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671184"/>
        <c:crosses val="autoZero"/>
        <c:auto val="1"/>
        <c:lblAlgn val="ctr"/>
        <c:lblOffset val="100"/>
        <c:noMultiLvlLbl val="0"/>
      </c:catAx>
      <c:valAx>
        <c:axId val="4846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67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bubblesort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('problem(3)'!$H$2,'problem(3)'!$H$9,'problem(3)'!$H$16,'problem(3)'!$H$23)</c:f>
              <c:numCache>
                <c:formatCode>General</c:formatCode>
                <c:ptCount val="4"/>
                <c:pt idx="0">
                  <c:v>0</c:v>
                </c:pt>
                <c:pt idx="1">
                  <c:v>4.4721359549995795E-4</c:v>
                </c:pt>
                <c:pt idx="2">
                  <c:v>5.4772255750516611E-4</c:v>
                </c:pt>
                <c:pt idx="3">
                  <c:v>4.4721359549995795E-4</c:v>
                </c:pt>
              </c:numCache>
            </c:numRef>
          </c:val>
        </c:ser>
        <c:ser>
          <c:idx val="1"/>
          <c:order val="1"/>
          <c:tx>
            <c:v>insertsort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('problem(3)'!$H$3,'problem(3)'!$H$10,'problem(3)'!$H$17,'problem(3)'!$H$24)</c:f>
              <c:numCache>
                <c:formatCode>General</c:formatCode>
                <c:ptCount val="4"/>
                <c:pt idx="0">
                  <c:v>0</c:v>
                </c:pt>
                <c:pt idx="1">
                  <c:v>4.4721359549995795E-4</c:v>
                </c:pt>
                <c:pt idx="2">
                  <c:v>4.4721359549995795E-4</c:v>
                </c:pt>
                <c:pt idx="3">
                  <c:v>5.4772255750516611E-4</c:v>
                </c:pt>
              </c:numCache>
            </c:numRef>
          </c:val>
        </c:ser>
        <c:ser>
          <c:idx val="2"/>
          <c:order val="2"/>
          <c:tx>
            <c:v>mergesort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('problem(3)'!$H$5,'problem(3)'!$H$12,'problem(3)'!$H$19,'problem(3)'!$H$26)</c:f>
              <c:numCache>
                <c:formatCode>General</c:formatCode>
                <c:ptCount val="4"/>
                <c:pt idx="0">
                  <c:v>0</c:v>
                </c:pt>
                <c:pt idx="1">
                  <c:v>4.4721359549995795E-4</c:v>
                </c:pt>
                <c:pt idx="2">
                  <c:v>5.4772255750516567E-4</c:v>
                </c:pt>
                <c:pt idx="3">
                  <c:v>8.366600265340764E-4</c:v>
                </c:pt>
              </c:numCache>
            </c:numRef>
          </c:val>
        </c:ser>
        <c:ser>
          <c:idx val="3"/>
          <c:order val="3"/>
          <c:tx>
            <c:v>heapsort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('problem(3)'!$H$6,'problem(3)'!$H$13,'problem(3)'!$H$20,'problem(3)'!$H$27)</c:f>
              <c:numCache>
                <c:formatCode>General</c:formatCode>
                <c:ptCount val="4"/>
                <c:pt idx="0">
                  <c:v>5.4772255750516611E-4</c:v>
                </c:pt>
                <c:pt idx="1">
                  <c:v>4.4721359549995795E-4</c:v>
                </c:pt>
                <c:pt idx="2">
                  <c:v>0</c:v>
                </c:pt>
                <c:pt idx="3">
                  <c:v>1.2247448713915902E-3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483464"/>
        <c:axId val="615482288"/>
      </c:barChart>
      <c:catAx>
        <c:axId val="615483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个数档次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482288"/>
        <c:crosses val="autoZero"/>
        <c:auto val="1"/>
        <c:lblAlgn val="ctr"/>
        <c:lblOffset val="100"/>
        <c:noMultiLvlLbl val="0"/>
      </c:catAx>
      <c:valAx>
        <c:axId val="6154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48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bubblesort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('problem(4)'!$G$3,'problem(4)'!$G$10,'problem(4)'!$G$17,'problem(4)'!$G$24)</c:f>
              <c:numCache>
                <c:formatCode>General</c:formatCode>
                <c:ptCount val="4"/>
                <c:pt idx="0">
                  <c:v>3.1600000000000003E-2</c:v>
                </c:pt>
                <c:pt idx="1">
                  <c:v>0.12079999999999999</c:v>
                </c:pt>
                <c:pt idx="2">
                  <c:v>2.5762</c:v>
                </c:pt>
                <c:pt idx="3">
                  <c:v>10.407999999999999</c:v>
                </c:pt>
              </c:numCache>
            </c:numRef>
          </c:val>
          <c:smooth val="0"/>
        </c:ser>
        <c:ser>
          <c:idx val="1"/>
          <c:order val="1"/>
          <c:tx>
            <c:v>insertsort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('problem(4)'!$G$4,'problem(4)'!$G$11,'problem(4)'!$G$18,'problem(4)'!$G$25)</c:f>
              <c:numCache>
                <c:formatCode>General</c:formatCode>
                <c:ptCount val="4"/>
                <c:pt idx="0">
                  <c:v>9.6000000000000009E-3</c:v>
                </c:pt>
                <c:pt idx="1">
                  <c:v>4.0400000000000005E-2</c:v>
                </c:pt>
                <c:pt idx="2">
                  <c:v>0.99139999999999995</c:v>
                </c:pt>
                <c:pt idx="3">
                  <c:v>3.9441999999999999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209864"/>
        <c:axId val="539212216"/>
      </c:lineChart>
      <c:catAx>
        <c:axId val="539209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212216"/>
        <c:crosses val="autoZero"/>
        <c:auto val="1"/>
        <c:lblAlgn val="ctr"/>
        <c:lblOffset val="100"/>
        <c:noMultiLvlLbl val="0"/>
      </c:catAx>
      <c:valAx>
        <c:axId val="53921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20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18" Type="http://schemas.openxmlformats.org/officeDocument/2006/relationships/chart" Target="../charts/chart2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20" Type="http://schemas.openxmlformats.org/officeDocument/2006/relationships/chart" Target="../charts/chart28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19" Type="http://schemas.openxmlformats.org/officeDocument/2006/relationships/chart" Target="../charts/chart27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676275</xdr:colOff>
      <xdr:row>0</xdr:row>
      <xdr:rowOff>238125</xdr:rowOff>
    </xdr:to>
    <xdr:cxnSp macro="">
      <xdr:nvCxnSpPr>
        <xdr:cNvPr id="2" name="直接连接符 1"/>
        <xdr:cNvCxnSpPr/>
      </xdr:nvCxnSpPr>
      <xdr:spPr>
        <a:xfrm>
          <a:off x="19050" y="19050"/>
          <a:ext cx="657225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381000</xdr:colOff>
      <xdr:row>0</xdr:row>
      <xdr:rowOff>476250</xdr:rowOff>
    </xdr:to>
    <xdr:cxnSp macro="">
      <xdr:nvCxnSpPr>
        <xdr:cNvPr id="3" name="直接连接符 2"/>
        <xdr:cNvCxnSpPr/>
      </xdr:nvCxnSpPr>
      <xdr:spPr>
        <a:xfrm>
          <a:off x="0" y="0"/>
          <a:ext cx="381000" cy="476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1</xdr:col>
      <xdr:colOff>0</xdr:colOff>
      <xdr:row>0</xdr:row>
      <xdr:rowOff>266700</xdr:rowOff>
    </xdr:to>
    <xdr:cxnSp macro="">
      <xdr:nvCxnSpPr>
        <xdr:cNvPr id="3" name="直接连接符 2"/>
        <xdr:cNvCxnSpPr/>
      </xdr:nvCxnSpPr>
      <xdr:spPr>
        <a:xfrm>
          <a:off x="28575" y="19050"/>
          <a:ext cx="65722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0</xdr:row>
      <xdr:rowOff>47625</xdr:rowOff>
    </xdr:from>
    <xdr:to>
      <xdr:col>0</xdr:col>
      <xdr:colOff>361950</xdr:colOff>
      <xdr:row>0</xdr:row>
      <xdr:rowOff>495300</xdr:rowOff>
    </xdr:to>
    <xdr:cxnSp macro="">
      <xdr:nvCxnSpPr>
        <xdr:cNvPr id="5" name="直接连接符 4"/>
        <xdr:cNvCxnSpPr/>
      </xdr:nvCxnSpPr>
      <xdr:spPr>
        <a:xfrm>
          <a:off x="28575" y="47625"/>
          <a:ext cx="333375" cy="447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7</xdr:row>
      <xdr:rowOff>19050</xdr:rowOff>
    </xdr:from>
    <xdr:to>
      <xdr:col>1</xdr:col>
      <xdr:colOff>0</xdr:colOff>
      <xdr:row>7</xdr:row>
      <xdr:rowOff>266700</xdr:rowOff>
    </xdr:to>
    <xdr:cxnSp macro="">
      <xdr:nvCxnSpPr>
        <xdr:cNvPr id="6" name="直接连接符 5"/>
        <xdr:cNvCxnSpPr/>
      </xdr:nvCxnSpPr>
      <xdr:spPr>
        <a:xfrm>
          <a:off x="28575" y="19050"/>
          <a:ext cx="65722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7</xdr:row>
      <xdr:rowOff>47625</xdr:rowOff>
    </xdr:from>
    <xdr:to>
      <xdr:col>0</xdr:col>
      <xdr:colOff>361950</xdr:colOff>
      <xdr:row>7</xdr:row>
      <xdr:rowOff>495300</xdr:rowOff>
    </xdr:to>
    <xdr:cxnSp macro="">
      <xdr:nvCxnSpPr>
        <xdr:cNvPr id="7" name="直接连接符 6"/>
        <xdr:cNvCxnSpPr/>
      </xdr:nvCxnSpPr>
      <xdr:spPr>
        <a:xfrm>
          <a:off x="28575" y="47625"/>
          <a:ext cx="333375" cy="447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14</xdr:row>
      <xdr:rowOff>19050</xdr:rowOff>
    </xdr:from>
    <xdr:to>
      <xdr:col>1</xdr:col>
      <xdr:colOff>0</xdr:colOff>
      <xdr:row>14</xdr:row>
      <xdr:rowOff>266700</xdr:rowOff>
    </xdr:to>
    <xdr:cxnSp macro="">
      <xdr:nvCxnSpPr>
        <xdr:cNvPr id="8" name="直接连接符 7"/>
        <xdr:cNvCxnSpPr/>
      </xdr:nvCxnSpPr>
      <xdr:spPr>
        <a:xfrm>
          <a:off x="28575" y="19050"/>
          <a:ext cx="65722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14</xdr:row>
      <xdr:rowOff>47625</xdr:rowOff>
    </xdr:from>
    <xdr:to>
      <xdr:col>0</xdr:col>
      <xdr:colOff>361950</xdr:colOff>
      <xdr:row>14</xdr:row>
      <xdr:rowOff>495300</xdr:rowOff>
    </xdr:to>
    <xdr:cxnSp macro="">
      <xdr:nvCxnSpPr>
        <xdr:cNvPr id="9" name="直接连接符 8"/>
        <xdr:cNvCxnSpPr/>
      </xdr:nvCxnSpPr>
      <xdr:spPr>
        <a:xfrm>
          <a:off x="28575" y="47625"/>
          <a:ext cx="333375" cy="447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21</xdr:row>
      <xdr:rowOff>19050</xdr:rowOff>
    </xdr:from>
    <xdr:to>
      <xdr:col>1</xdr:col>
      <xdr:colOff>0</xdr:colOff>
      <xdr:row>21</xdr:row>
      <xdr:rowOff>266700</xdr:rowOff>
    </xdr:to>
    <xdr:cxnSp macro="">
      <xdr:nvCxnSpPr>
        <xdr:cNvPr id="10" name="直接连接符 9"/>
        <xdr:cNvCxnSpPr/>
      </xdr:nvCxnSpPr>
      <xdr:spPr>
        <a:xfrm>
          <a:off x="28575" y="19050"/>
          <a:ext cx="65722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21</xdr:row>
      <xdr:rowOff>47625</xdr:rowOff>
    </xdr:from>
    <xdr:to>
      <xdr:col>0</xdr:col>
      <xdr:colOff>361950</xdr:colOff>
      <xdr:row>21</xdr:row>
      <xdr:rowOff>495300</xdr:rowOff>
    </xdr:to>
    <xdr:cxnSp macro="">
      <xdr:nvCxnSpPr>
        <xdr:cNvPr id="11" name="直接连接符 10"/>
        <xdr:cNvCxnSpPr/>
      </xdr:nvCxnSpPr>
      <xdr:spPr>
        <a:xfrm>
          <a:off x="28575" y="47625"/>
          <a:ext cx="333375" cy="447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57151</xdr:colOff>
      <xdr:row>27</xdr:row>
      <xdr:rowOff>61911</xdr:rowOff>
    </xdr:from>
    <xdr:to>
      <xdr:col>7</xdr:col>
      <xdr:colOff>628650</xdr:colOff>
      <xdr:row>45</xdr:row>
      <xdr:rowOff>66674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45</xdr:row>
      <xdr:rowOff>128586</xdr:rowOff>
    </xdr:from>
    <xdr:to>
      <xdr:col>7</xdr:col>
      <xdr:colOff>590550</xdr:colOff>
      <xdr:row>64</xdr:row>
      <xdr:rowOff>161925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657225</xdr:colOff>
      <xdr:row>26</xdr:row>
      <xdr:rowOff>133351</xdr:rowOff>
    </xdr:from>
    <xdr:to>
      <xdr:col>18</xdr:col>
      <xdr:colOff>57149</xdr:colOff>
      <xdr:row>45</xdr:row>
      <xdr:rowOff>28575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45</xdr:row>
      <xdr:rowOff>133350</xdr:rowOff>
    </xdr:from>
    <xdr:to>
      <xdr:col>17</xdr:col>
      <xdr:colOff>590550</xdr:colOff>
      <xdr:row>64</xdr:row>
      <xdr:rowOff>161925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1</xdr:col>
      <xdr:colOff>0</xdr:colOff>
      <xdr:row>0</xdr:row>
      <xdr:rowOff>266700</xdr:rowOff>
    </xdr:to>
    <xdr:cxnSp macro="">
      <xdr:nvCxnSpPr>
        <xdr:cNvPr id="2" name="直接连接符 1"/>
        <xdr:cNvCxnSpPr/>
      </xdr:nvCxnSpPr>
      <xdr:spPr>
        <a:xfrm>
          <a:off x="28575" y="19050"/>
          <a:ext cx="65722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0</xdr:row>
      <xdr:rowOff>47625</xdr:rowOff>
    </xdr:from>
    <xdr:to>
      <xdr:col>0</xdr:col>
      <xdr:colOff>361950</xdr:colOff>
      <xdr:row>0</xdr:row>
      <xdr:rowOff>495300</xdr:rowOff>
    </xdr:to>
    <xdr:cxnSp macro="">
      <xdr:nvCxnSpPr>
        <xdr:cNvPr id="3" name="直接连接符 2"/>
        <xdr:cNvCxnSpPr/>
      </xdr:nvCxnSpPr>
      <xdr:spPr>
        <a:xfrm>
          <a:off x="28575" y="47625"/>
          <a:ext cx="333375" cy="447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7</xdr:row>
      <xdr:rowOff>19050</xdr:rowOff>
    </xdr:from>
    <xdr:to>
      <xdr:col>1</xdr:col>
      <xdr:colOff>0</xdr:colOff>
      <xdr:row>7</xdr:row>
      <xdr:rowOff>266700</xdr:rowOff>
    </xdr:to>
    <xdr:cxnSp macro="">
      <xdr:nvCxnSpPr>
        <xdr:cNvPr id="4" name="直接连接符 3"/>
        <xdr:cNvCxnSpPr/>
      </xdr:nvCxnSpPr>
      <xdr:spPr>
        <a:xfrm>
          <a:off x="28575" y="19050"/>
          <a:ext cx="65722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7</xdr:row>
      <xdr:rowOff>47625</xdr:rowOff>
    </xdr:from>
    <xdr:to>
      <xdr:col>0</xdr:col>
      <xdr:colOff>361950</xdr:colOff>
      <xdr:row>7</xdr:row>
      <xdr:rowOff>495300</xdr:rowOff>
    </xdr:to>
    <xdr:cxnSp macro="">
      <xdr:nvCxnSpPr>
        <xdr:cNvPr id="5" name="直接连接符 4"/>
        <xdr:cNvCxnSpPr/>
      </xdr:nvCxnSpPr>
      <xdr:spPr>
        <a:xfrm>
          <a:off x="28575" y="47625"/>
          <a:ext cx="333375" cy="447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14</xdr:row>
      <xdr:rowOff>19050</xdr:rowOff>
    </xdr:from>
    <xdr:to>
      <xdr:col>1</xdr:col>
      <xdr:colOff>0</xdr:colOff>
      <xdr:row>14</xdr:row>
      <xdr:rowOff>266700</xdr:rowOff>
    </xdr:to>
    <xdr:cxnSp macro="">
      <xdr:nvCxnSpPr>
        <xdr:cNvPr id="6" name="直接连接符 5"/>
        <xdr:cNvCxnSpPr/>
      </xdr:nvCxnSpPr>
      <xdr:spPr>
        <a:xfrm>
          <a:off x="28575" y="19050"/>
          <a:ext cx="65722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14</xdr:row>
      <xdr:rowOff>47625</xdr:rowOff>
    </xdr:from>
    <xdr:to>
      <xdr:col>0</xdr:col>
      <xdr:colOff>361950</xdr:colOff>
      <xdr:row>14</xdr:row>
      <xdr:rowOff>495300</xdr:rowOff>
    </xdr:to>
    <xdr:cxnSp macro="">
      <xdr:nvCxnSpPr>
        <xdr:cNvPr id="7" name="直接连接符 6"/>
        <xdr:cNvCxnSpPr/>
      </xdr:nvCxnSpPr>
      <xdr:spPr>
        <a:xfrm>
          <a:off x="28575" y="47625"/>
          <a:ext cx="333375" cy="447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21</xdr:row>
      <xdr:rowOff>19050</xdr:rowOff>
    </xdr:from>
    <xdr:to>
      <xdr:col>1</xdr:col>
      <xdr:colOff>0</xdr:colOff>
      <xdr:row>21</xdr:row>
      <xdr:rowOff>266700</xdr:rowOff>
    </xdr:to>
    <xdr:cxnSp macro="">
      <xdr:nvCxnSpPr>
        <xdr:cNvPr id="8" name="直接连接符 7"/>
        <xdr:cNvCxnSpPr/>
      </xdr:nvCxnSpPr>
      <xdr:spPr>
        <a:xfrm>
          <a:off x="28575" y="19050"/>
          <a:ext cx="65722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21</xdr:row>
      <xdr:rowOff>47625</xdr:rowOff>
    </xdr:from>
    <xdr:to>
      <xdr:col>0</xdr:col>
      <xdr:colOff>361950</xdr:colOff>
      <xdr:row>21</xdr:row>
      <xdr:rowOff>495300</xdr:rowOff>
    </xdr:to>
    <xdr:cxnSp macro="">
      <xdr:nvCxnSpPr>
        <xdr:cNvPr id="9" name="直接连接符 8"/>
        <xdr:cNvCxnSpPr/>
      </xdr:nvCxnSpPr>
      <xdr:spPr>
        <a:xfrm>
          <a:off x="28575" y="47625"/>
          <a:ext cx="333375" cy="447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</xdr:colOff>
      <xdr:row>27</xdr:row>
      <xdr:rowOff>166686</xdr:rowOff>
    </xdr:from>
    <xdr:to>
      <xdr:col>7</xdr:col>
      <xdr:colOff>666750</xdr:colOff>
      <xdr:row>47</xdr:row>
      <xdr:rowOff>152400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49</xdr:row>
      <xdr:rowOff>4761</xdr:rowOff>
    </xdr:from>
    <xdr:to>
      <xdr:col>7</xdr:col>
      <xdr:colOff>666749</xdr:colOff>
      <xdr:row>67</xdr:row>
      <xdr:rowOff>161924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17</xdr:col>
      <xdr:colOff>609600</xdr:colOff>
      <xdr:row>47</xdr:row>
      <xdr:rowOff>157164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17</xdr:col>
      <xdr:colOff>571499</xdr:colOff>
      <xdr:row>67</xdr:row>
      <xdr:rowOff>157163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19050</xdr:rowOff>
    </xdr:from>
    <xdr:to>
      <xdr:col>1</xdr:col>
      <xdr:colOff>0</xdr:colOff>
      <xdr:row>1</xdr:row>
      <xdr:rowOff>266700</xdr:rowOff>
    </xdr:to>
    <xdr:cxnSp macro="">
      <xdr:nvCxnSpPr>
        <xdr:cNvPr id="2" name="直接连接符 1"/>
        <xdr:cNvCxnSpPr/>
      </xdr:nvCxnSpPr>
      <xdr:spPr>
        <a:xfrm>
          <a:off x="28575" y="19050"/>
          <a:ext cx="79057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1</xdr:row>
      <xdr:rowOff>47625</xdr:rowOff>
    </xdr:from>
    <xdr:to>
      <xdr:col>0</xdr:col>
      <xdr:colOff>361950</xdr:colOff>
      <xdr:row>1</xdr:row>
      <xdr:rowOff>495300</xdr:rowOff>
    </xdr:to>
    <xdr:cxnSp macro="">
      <xdr:nvCxnSpPr>
        <xdr:cNvPr id="3" name="直接连接符 2"/>
        <xdr:cNvCxnSpPr/>
      </xdr:nvCxnSpPr>
      <xdr:spPr>
        <a:xfrm>
          <a:off x="28575" y="47625"/>
          <a:ext cx="3333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30</xdr:row>
      <xdr:rowOff>19050</xdr:rowOff>
    </xdr:from>
    <xdr:to>
      <xdr:col>1</xdr:col>
      <xdr:colOff>0</xdr:colOff>
      <xdr:row>30</xdr:row>
      <xdr:rowOff>266700</xdr:rowOff>
    </xdr:to>
    <xdr:cxnSp macro="">
      <xdr:nvCxnSpPr>
        <xdr:cNvPr id="4" name="直接连接符 3"/>
        <xdr:cNvCxnSpPr/>
      </xdr:nvCxnSpPr>
      <xdr:spPr>
        <a:xfrm>
          <a:off x="28575" y="19050"/>
          <a:ext cx="79057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30</xdr:row>
      <xdr:rowOff>47625</xdr:rowOff>
    </xdr:from>
    <xdr:to>
      <xdr:col>0</xdr:col>
      <xdr:colOff>361950</xdr:colOff>
      <xdr:row>30</xdr:row>
      <xdr:rowOff>495300</xdr:rowOff>
    </xdr:to>
    <xdr:cxnSp macro="">
      <xdr:nvCxnSpPr>
        <xdr:cNvPr id="5" name="直接连接符 4"/>
        <xdr:cNvCxnSpPr/>
      </xdr:nvCxnSpPr>
      <xdr:spPr>
        <a:xfrm>
          <a:off x="28575" y="47625"/>
          <a:ext cx="3333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59</xdr:row>
      <xdr:rowOff>19050</xdr:rowOff>
    </xdr:from>
    <xdr:to>
      <xdr:col>1</xdr:col>
      <xdr:colOff>0</xdr:colOff>
      <xdr:row>59</xdr:row>
      <xdr:rowOff>266700</xdr:rowOff>
    </xdr:to>
    <xdr:cxnSp macro="">
      <xdr:nvCxnSpPr>
        <xdr:cNvPr id="6" name="直接连接符 5"/>
        <xdr:cNvCxnSpPr/>
      </xdr:nvCxnSpPr>
      <xdr:spPr>
        <a:xfrm>
          <a:off x="28575" y="19050"/>
          <a:ext cx="79057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59</xdr:row>
      <xdr:rowOff>47625</xdr:rowOff>
    </xdr:from>
    <xdr:to>
      <xdr:col>0</xdr:col>
      <xdr:colOff>361950</xdr:colOff>
      <xdr:row>59</xdr:row>
      <xdr:rowOff>495300</xdr:rowOff>
    </xdr:to>
    <xdr:cxnSp macro="">
      <xdr:nvCxnSpPr>
        <xdr:cNvPr id="7" name="直接连接符 6"/>
        <xdr:cNvCxnSpPr/>
      </xdr:nvCxnSpPr>
      <xdr:spPr>
        <a:xfrm>
          <a:off x="28575" y="47625"/>
          <a:ext cx="3333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88</xdr:row>
      <xdr:rowOff>19050</xdr:rowOff>
    </xdr:from>
    <xdr:to>
      <xdr:col>1</xdr:col>
      <xdr:colOff>0</xdr:colOff>
      <xdr:row>88</xdr:row>
      <xdr:rowOff>266700</xdr:rowOff>
    </xdr:to>
    <xdr:cxnSp macro="">
      <xdr:nvCxnSpPr>
        <xdr:cNvPr id="8" name="直接连接符 7"/>
        <xdr:cNvCxnSpPr/>
      </xdr:nvCxnSpPr>
      <xdr:spPr>
        <a:xfrm>
          <a:off x="28575" y="19050"/>
          <a:ext cx="79057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88</xdr:row>
      <xdr:rowOff>47625</xdr:rowOff>
    </xdr:from>
    <xdr:to>
      <xdr:col>0</xdr:col>
      <xdr:colOff>361950</xdr:colOff>
      <xdr:row>88</xdr:row>
      <xdr:rowOff>495300</xdr:rowOff>
    </xdr:to>
    <xdr:cxnSp macro="">
      <xdr:nvCxnSpPr>
        <xdr:cNvPr id="9" name="直接连接符 8"/>
        <xdr:cNvCxnSpPr/>
      </xdr:nvCxnSpPr>
      <xdr:spPr>
        <a:xfrm>
          <a:off x="28575" y="47625"/>
          <a:ext cx="3333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117</xdr:row>
      <xdr:rowOff>19050</xdr:rowOff>
    </xdr:from>
    <xdr:to>
      <xdr:col>1</xdr:col>
      <xdr:colOff>0</xdr:colOff>
      <xdr:row>117</xdr:row>
      <xdr:rowOff>266700</xdr:rowOff>
    </xdr:to>
    <xdr:cxnSp macro="">
      <xdr:nvCxnSpPr>
        <xdr:cNvPr id="10" name="直接连接符 9"/>
        <xdr:cNvCxnSpPr/>
      </xdr:nvCxnSpPr>
      <xdr:spPr>
        <a:xfrm>
          <a:off x="28575" y="19050"/>
          <a:ext cx="79057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117</xdr:row>
      <xdr:rowOff>47625</xdr:rowOff>
    </xdr:from>
    <xdr:to>
      <xdr:col>0</xdr:col>
      <xdr:colOff>361950</xdr:colOff>
      <xdr:row>117</xdr:row>
      <xdr:rowOff>495300</xdr:rowOff>
    </xdr:to>
    <xdr:cxnSp macro="">
      <xdr:nvCxnSpPr>
        <xdr:cNvPr id="11" name="直接连接符 10"/>
        <xdr:cNvCxnSpPr/>
      </xdr:nvCxnSpPr>
      <xdr:spPr>
        <a:xfrm>
          <a:off x="28575" y="47625"/>
          <a:ext cx="3333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8</xdr:row>
      <xdr:rowOff>19050</xdr:rowOff>
    </xdr:from>
    <xdr:to>
      <xdr:col>1</xdr:col>
      <xdr:colOff>0</xdr:colOff>
      <xdr:row>8</xdr:row>
      <xdr:rowOff>266700</xdr:rowOff>
    </xdr:to>
    <xdr:cxnSp macro="">
      <xdr:nvCxnSpPr>
        <xdr:cNvPr id="12" name="直接连接符 11"/>
        <xdr:cNvCxnSpPr/>
      </xdr:nvCxnSpPr>
      <xdr:spPr>
        <a:xfrm>
          <a:off x="28575" y="1476375"/>
          <a:ext cx="79057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8</xdr:row>
      <xdr:rowOff>47625</xdr:rowOff>
    </xdr:from>
    <xdr:to>
      <xdr:col>0</xdr:col>
      <xdr:colOff>361950</xdr:colOff>
      <xdr:row>8</xdr:row>
      <xdr:rowOff>495300</xdr:rowOff>
    </xdr:to>
    <xdr:cxnSp macro="">
      <xdr:nvCxnSpPr>
        <xdr:cNvPr id="13" name="直接连接符 12"/>
        <xdr:cNvCxnSpPr/>
      </xdr:nvCxnSpPr>
      <xdr:spPr>
        <a:xfrm>
          <a:off x="28575" y="1504950"/>
          <a:ext cx="3333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37</xdr:row>
      <xdr:rowOff>19050</xdr:rowOff>
    </xdr:from>
    <xdr:to>
      <xdr:col>1</xdr:col>
      <xdr:colOff>0</xdr:colOff>
      <xdr:row>37</xdr:row>
      <xdr:rowOff>266700</xdr:rowOff>
    </xdr:to>
    <xdr:cxnSp macro="">
      <xdr:nvCxnSpPr>
        <xdr:cNvPr id="14" name="直接连接符 13"/>
        <xdr:cNvCxnSpPr/>
      </xdr:nvCxnSpPr>
      <xdr:spPr>
        <a:xfrm>
          <a:off x="28575" y="1476375"/>
          <a:ext cx="79057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37</xdr:row>
      <xdr:rowOff>47625</xdr:rowOff>
    </xdr:from>
    <xdr:to>
      <xdr:col>0</xdr:col>
      <xdr:colOff>361950</xdr:colOff>
      <xdr:row>37</xdr:row>
      <xdr:rowOff>495300</xdr:rowOff>
    </xdr:to>
    <xdr:cxnSp macro="">
      <xdr:nvCxnSpPr>
        <xdr:cNvPr id="15" name="直接连接符 14"/>
        <xdr:cNvCxnSpPr/>
      </xdr:nvCxnSpPr>
      <xdr:spPr>
        <a:xfrm>
          <a:off x="28575" y="1504950"/>
          <a:ext cx="3333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66</xdr:row>
      <xdr:rowOff>19050</xdr:rowOff>
    </xdr:from>
    <xdr:to>
      <xdr:col>1</xdr:col>
      <xdr:colOff>0</xdr:colOff>
      <xdr:row>66</xdr:row>
      <xdr:rowOff>266700</xdr:rowOff>
    </xdr:to>
    <xdr:cxnSp macro="">
      <xdr:nvCxnSpPr>
        <xdr:cNvPr id="16" name="直接连接符 15"/>
        <xdr:cNvCxnSpPr/>
      </xdr:nvCxnSpPr>
      <xdr:spPr>
        <a:xfrm>
          <a:off x="28575" y="1476375"/>
          <a:ext cx="79057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66</xdr:row>
      <xdr:rowOff>47625</xdr:rowOff>
    </xdr:from>
    <xdr:to>
      <xdr:col>0</xdr:col>
      <xdr:colOff>361950</xdr:colOff>
      <xdr:row>66</xdr:row>
      <xdr:rowOff>495300</xdr:rowOff>
    </xdr:to>
    <xdr:cxnSp macro="">
      <xdr:nvCxnSpPr>
        <xdr:cNvPr id="17" name="直接连接符 16"/>
        <xdr:cNvCxnSpPr/>
      </xdr:nvCxnSpPr>
      <xdr:spPr>
        <a:xfrm>
          <a:off x="28575" y="1504950"/>
          <a:ext cx="3333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95</xdr:row>
      <xdr:rowOff>19050</xdr:rowOff>
    </xdr:from>
    <xdr:to>
      <xdr:col>1</xdr:col>
      <xdr:colOff>0</xdr:colOff>
      <xdr:row>95</xdr:row>
      <xdr:rowOff>266700</xdr:rowOff>
    </xdr:to>
    <xdr:cxnSp macro="">
      <xdr:nvCxnSpPr>
        <xdr:cNvPr id="18" name="直接连接符 17"/>
        <xdr:cNvCxnSpPr/>
      </xdr:nvCxnSpPr>
      <xdr:spPr>
        <a:xfrm>
          <a:off x="28575" y="1476375"/>
          <a:ext cx="79057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95</xdr:row>
      <xdr:rowOff>47625</xdr:rowOff>
    </xdr:from>
    <xdr:to>
      <xdr:col>0</xdr:col>
      <xdr:colOff>361950</xdr:colOff>
      <xdr:row>95</xdr:row>
      <xdr:rowOff>495300</xdr:rowOff>
    </xdr:to>
    <xdr:cxnSp macro="">
      <xdr:nvCxnSpPr>
        <xdr:cNvPr id="19" name="直接连接符 18"/>
        <xdr:cNvCxnSpPr/>
      </xdr:nvCxnSpPr>
      <xdr:spPr>
        <a:xfrm>
          <a:off x="28575" y="1504950"/>
          <a:ext cx="3333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124</xdr:row>
      <xdr:rowOff>19050</xdr:rowOff>
    </xdr:from>
    <xdr:to>
      <xdr:col>1</xdr:col>
      <xdr:colOff>0</xdr:colOff>
      <xdr:row>124</xdr:row>
      <xdr:rowOff>266700</xdr:rowOff>
    </xdr:to>
    <xdr:cxnSp macro="">
      <xdr:nvCxnSpPr>
        <xdr:cNvPr id="20" name="直接连接符 19"/>
        <xdr:cNvCxnSpPr/>
      </xdr:nvCxnSpPr>
      <xdr:spPr>
        <a:xfrm>
          <a:off x="28575" y="1476375"/>
          <a:ext cx="79057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124</xdr:row>
      <xdr:rowOff>47625</xdr:rowOff>
    </xdr:from>
    <xdr:to>
      <xdr:col>0</xdr:col>
      <xdr:colOff>361950</xdr:colOff>
      <xdr:row>124</xdr:row>
      <xdr:rowOff>495300</xdr:rowOff>
    </xdr:to>
    <xdr:cxnSp macro="">
      <xdr:nvCxnSpPr>
        <xdr:cNvPr id="21" name="直接连接符 20"/>
        <xdr:cNvCxnSpPr/>
      </xdr:nvCxnSpPr>
      <xdr:spPr>
        <a:xfrm>
          <a:off x="28575" y="1504950"/>
          <a:ext cx="3333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15</xdr:row>
      <xdr:rowOff>19050</xdr:rowOff>
    </xdr:from>
    <xdr:to>
      <xdr:col>1</xdr:col>
      <xdr:colOff>0</xdr:colOff>
      <xdr:row>15</xdr:row>
      <xdr:rowOff>266700</xdr:rowOff>
    </xdr:to>
    <xdr:cxnSp macro="">
      <xdr:nvCxnSpPr>
        <xdr:cNvPr id="22" name="直接连接符 21"/>
        <xdr:cNvCxnSpPr/>
      </xdr:nvCxnSpPr>
      <xdr:spPr>
        <a:xfrm>
          <a:off x="28575" y="2933700"/>
          <a:ext cx="79057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15</xdr:row>
      <xdr:rowOff>47625</xdr:rowOff>
    </xdr:from>
    <xdr:to>
      <xdr:col>0</xdr:col>
      <xdr:colOff>361950</xdr:colOff>
      <xdr:row>15</xdr:row>
      <xdr:rowOff>495300</xdr:rowOff>
    </xdr:to>
    <xdr:cxnSp macro="">
      <xdr:nvCxnSpPr>
        <xdr:cNvPr id="23" name="直接连接符 22"/>
        <xdr:cNvCxnSpPr/>
      </xdr:nvCxnSpPr>
      <xdr:spPr>
        <a:xfrm>
          <a:off x="28575" y="2962275"/>
          <a:ext cx="3333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44</xdr:row>
      <xdr:rowOff>19050</xdr:rowOff>
    </xdr:from>
    <xdr:to>
      <xdr:col>1</xdr:col>
      <xdr:colOff>0</xdr:colOff>
      <xdr:row>44</xdr:row>
      <xdr:rowOff>266700</xdr:rowOff>
    </xdr:to>
    <xdr:cxnSp macro="">
      <xdr:nvCxnSpPr>
        <xdr:cNvPr id="24" name="直接连接符 23"/>
        <xdr:cNvCxnSpPr/>
      </xdr:nvCxnSpPr>
      <xdr:spPr>
        <a:xfrm>
          <a:off x="28575" y="2933700"/>
          <a:ext cx="79057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44</xdr:row>
      <xdr:rowOff>47625</xdr:rowOff>
    </xdr:from>
    <xdr:to>
      <xdr:col>0</xdr:col>
      <xdr:colOff>361950</xdr:colOff>
      <xdr:row>44</xdr:row>
      <xdr:rowOff>495300</xdr:rowOff>
    </xdr:to>
    <xdr:cxnSp macro="">
      <xdr:nvCxnSpPr>
        <xdr:cNvPr id="25" name="直接连接符 24"/>
        <xdr:cNvCxnSpPr/>
      </xdr:nvCxnSpPr>
      <xdr:spPr>
        <a:xfrm>
          <a:off x="28575" y="2962275"/>
          <a:ext cx="3333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73</xdr:row>
      <xdr:rowOff>19050</xdr:rowOff>
    </xdr:from>
    <xdr:to>
      <xdr:col>1</xdr:col>
      <xdr:colOff>0</xdr:colOff>
      <xdr:row>73</xdr:row>
      <xdr:rowOff>266700</xdr:rowOff>
    </xdr:to>
    <xdr:cxnSp macro="">
      <xdr:nvCxnSpPr>
        <xdr:cNvPr id="26" name="直接连接符 25"/>
        <xdr:cNvCxnSpPr/>
      </xdr:nvCxnSpPr>
      <xdr:spPr>
        <a:xfrm>
          <a:off x="28575" y="2933700"/>
          <a:ext cx="79057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73</xdr:row>
      <xdr:rowOff>47625</xdr:rowOff>
    </xdr:from>
    <xdr:to>
      <xdr:col>0</xdr:col>
      <xdr:colOff>361950</xdr:colOff>
      <xdr:row>73</xdr:row>
      <xdr:rowOff>495300</xdr:rowOff>
    </xdr:to>
    <xdr:cxnSp macro="">
      <xdr:nvCxnSpPr>
        <xdr:cNvPr id="27" name="直接连接符 26"/>
        <xdr:cNvCxnSpPr/>
      </xdr:nvCxnSpPr>
      <xdr:spPr>
        <a:xfrm>
          <a:off x="28575" y="2962275"/>
          <a:ext cx="3333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102</xdr:row>
      <xdr:rowOff>19050</xdr:rowOff>
    </xdr:from>
    <xdr:to>
      <xdr:col>1</xdr:col>
      <xdr:colOff>0</xdr:colOff>
      <xdr:row>102</xdr:row>
      <xdr:rowOff>266700</xdr:rowOff>
    </xdr:to>
    <xdr:cxnSp macro="">
      <xdr:nvCxnSpPr>
        <xdr:cNvPr id="28" name="直接连接符 27"/>
        <xdr:cNvCxnSpPr/>
      </xdr:nvCxnSpPr>
      <xdr:spPr>
        <a:xfrm>
          <a:off x="28575" y="2933700"/>
          <a:ext cx="79057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102</xdr:row>
      <xdr:rowOff>47625</xdr:rowOff>
    </xdr:from>
    <xdr:to>
      <xdr:col>0</xdr:col>
      <xdr:colOff>361950</xdr:colOff>
      <xdr:row>102</xdr:row>
      <xdr:rowOff>495300</xdr:rowOff>
    </xdr:to>
    <xdr:cxnSp macro="">
      <xdr:nvCxnSpPr>
        <xdr:cNvPr id="29" name="直接连接符 28"/>
        <xdr:cNvCxnSpPr/>
      </xdr:nvCxnSpPr>
      <xdr:spPr>
        <a:xfrm>
          <a:off x="28575" y="2962275"/>
          <a:ext cx="3333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131</xdr:row>
      <xdr:rowOff>19050</xdr:rowOff>
    </xdr:from>
    <xdr:to>
      <xdr:col>1</xdr:col>
      <xdr:colOff>0</xdr:colOff>
      <xdr:row>131</xdr:row>
      <xdr:rowOff>266700</xdr:rowOff>
    </xdr:to>
    <xdr:cxnSp macro="">
      <xdr:nvCxnSpPr>
        <xdr:cNvPr id="30" name="直接连接符 29"/>
        <xdr:cNvCxnSpPr/>
      </xdr:nvCxnSpPr>
      <xdr:spPr>
        <a:xfrm>
          <a:off x="28575" y="2933700"/>
          <a:ext cx="79057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131</xdr:row>
      <xdr:rowOff>47625</xdr:rowOff>
    </xdr:from>
    <xdr:to>
      <xdr:col>0</xdr:col>
      <xdr:colOff>361950</xdr:colOff>
      <xdr:row>131</xdr:row>
      <xdr:rowOff>495300</xdr:rowOff>
    </xdr:to>
    <xdr:cxnSp macro="">
      <xdr:nvCxnSpPr>
        <xdr:cNvPr id="31" name="直接连接符 30"/>
        <xdr:cNvCxnSpPr/>
      </xdr:nvCxnSpPr>
      <xdr:spPr>
        <a:xfrm>
          <a:off x="28575" y="2962275"/>
          <a:ext cx="3333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51</xdr:row>
      <xdr:rowOff>19050</xdr:rowOff>
    </xdr:from>
    <xdr:to>
      <xdr:col>1</xdr:col>
      <xdr:colOff>0</xdr:colOff>
      <xdr:row>51</xdr:row>
      <xdr:rowOff>266700</xdr:rowOff>
    </xdr:to>
    <xdr:cxnSp macro="">
      <xdr:nvCxnSpPr>
        <xdr:cNvPr id="32" name="直接连接符 31"/>
        <xdr:cNvCxnSpPr/>
      </xdr:nvCxnSpPr>
      <xdr:spPr>
        <a:xfrm>
          <a:off x="28575" y="4391025"/>
          <a:ext cx="79057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51</xdr:row>
      <xdr:rowOff>47625</xdr:rowOff>
    </xdr:from>
    <xdr:to>
      <xdr:col>0</xdr:col>
      <xdr:colOff>361950</xdr:colOff>
      <xdr:row>51</xdr:row>
      <xdr:rowOff>495300</xdr:rowOff>
    </xdr:to>
    <xdr:cxnSp macro="">
      <xdr:nvCxnSpPr>
        <xdr:cNvPr id="33" name="直接连接符 32"/>
        <xdr:cNvCxnSpPr/>
      </xdr:nvCxnSpPr>
      <xdr:spPr>
        <a:xfrm>
          <a:off x="28575" y="4419600"/>
          <a:ext cx="3333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80</xdr:row>
      <xdr:rowOff>19050</xdr:rowOff>
    </xdr:from>
    <xdr:to>
      <xdr:col>1</xdr:col>
      <xdr:colOff>0</xdr:colOff>
      <xdr:row>80</xdr:row>
      <xdr:rowOff>266700</xdr:rowOff>
    </xdr:to>
    <xdr:cxnSp macro="">
      <xdr:nvCxnSpPr>
        <xdr:cNvPr id="34" name="直接连接符 33"/>
        <xdr:cNvCxnSpPr/>
      </xdr:nvCxnSpPr>
      <xdr:spPr>
        <a:xfrm>
          <a:off x="28575" y="4391025"/>
          <a:ext cx="79057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80</xdr:row>
      <xdr:rowOff>47625</xdr:rowOff>
    </xdr:from>
    <xdr:to>
      <xdr:col>0</xdr:col>
      <xdr:colOff>361950</xdr:colOff>
      <xdr:row>80</xdr:row>
      <xdr:rowOff>495300</xdr:rowOff>
    </xdr:to>
    <xdr:cxnSp macro="">
      <xdr:nvCxnSpPr>
        <xdr:cNvPr id="35" name="直接连接符 34"/>
        <xdr:cNvCxnSpPr/>
      </xdr:nvCxnSpPr>
      <xdr:spPr>
        <a:xfrm>
          <a:off x="28575" y="4419600"/>
          <a:ext cx="3333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109</xdr:row>
      <xdr:rowOff>19050</xdr:rowOff>
    </xdr:from>
    <xdr:to>
      <xdr:col>1</xdr:col>
      <xdr:colOff>0</xdr:colOff>
      <xdr:row>109</xdr:row>
      <xdr:rowOff>266700</xdr:rowOff>
    </xdr:to>
    <xdr:cxnSp macro="">
      <xdr:nvCxnSpPr>
        <xdr:cNvPr id="36" name="直接连接符 35"/>
        <xdr:cNvCxnSpPr/>
      </xdr:nvCxnSpPr>
      <xdr:spPr>
        <a:xfrm>
          <a:off x="28575" y="4391025"/>
          <a:ext cx="79057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109</xdr:row>
      <xdr:rowOff>47625</xdr:rowOff>
    </xdr:from>
    <xdr:to>
      <xdr:col>0</xdr:col>
      <xdr:colOff>361950</xdr:colOff>
      <xdr:row>109</xdr:row>
      <xdr:rowOff>495300</xdr:rowOff>
    </xdr:to>
    <xdr:cxnSp macro="">
      <xdr:nvCxnSpPr>
        <xdr:cNvPr id="37" name="直接连接符 36"/>
        <xdr:cNvCxnSpPr/>
      </xdr:nvCxnSpPr>
      <xdr:spPr>
        <a:xfrm>
          <a:off x="28575" y="4419600"/>
          <a:ext cx="3333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138</xdr:row>
      <xdr:rowOff>19050</xdr:rowOff>
    </xdr:from>
    <xdr:to>
      <xdr:col>1</xdr:col>
      <xdr:colOff>0</xdr:colOff>
      <xdr:row>138</xdr:row>
      <xdr:rowOff>266700</xdr:rowOff>
    </xdr:to>
    <xdr:cxnSp macro="">
      <xdr:nvCxnSpPr>
        <xdr:cNvPr id="38" name="直接连接符 37"/>
        <xdr:cNvCxnSpPr/>
      </xdr:nvCxnSpPr>
      <xdr:spPr>
        <a:xfrm>
          <a:off x="28575" y="4391025"/>
          <a:ext cx="79057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138</xdr:row>
      <xdr:rowOff>47625</xdr:rowOff>
    </xdr:from>
    <xdr:to>
      <xdr:col>0</xdr:col>
      <xdr:colOff>361950</xdr:colOff>
      <xdr:row>138</xdr:row>
      <xdr:rowOff>495300</xdr:rowOff>
    </xdr:to>
    <xdr:cxnSp macro="">
      <xdr:nvCxnSpPr>
        <xdr:cNvPr id="39" name="直接连接符 38"/>
        <xdr:cNvCxnSpPr/>
      </xdr:nvCxnSpPr>
      <xdr:spPr>
        <a:xfrm>
          <a:off x="28575" y="4419600"/>
          <a:ext cx="3333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22</xdr:row>
      <xdr:rowOff>19050</xdr:rowOff>
    </xdr:from>
    <xdr:to>
      <xdr:col>1</xdr:col>
      <xdr:colOff>0</xdr:colOff>
      <xdr:row>22</xdr:row>
      <xdr:rowOff>266700</xdr:rowOff>
    </xdr:to>
    <xdr:cxnSp macro="">
      <xdr:nvCxnSpPr>
        <xdr:cNvPr id="40" name="直接连接符 39"/>
        <xdr:cNvCxnSpPr/>
      </xdr:nvCxnSpPr>
      <xdr:spPr>
        <a:xfrm>
          <a:off x="28575" y="4391025"/>
          <a:ext cx="79057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22</xdr:row>
      <xdr:rowOff>47625</xdr:rowOff>
    </xdr:from>
    <xdr:to>
      <xdr:col>0</xdr:col>
      <xdr:colOff>361950</xdr:colOff>
      <xdr:row>22</xdr:row>
      <xdr:rowOff>495300</xdr:rowOff>
    </xdr:to>
    <xdr:cxnSp macro="">
      <xdr:nvCxnSpPr>
        <xdr:cNvPr id="41" name="直接连接符 40"/>
        <xdr:cNvCxnSpPr/>
      </xdr:nvCxnSpPr>
      <xdr:spPr>
        <a:xfrm>
          <a:off x="28575" y="4419600"/>
          <a:ext cx="33337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1</xdr:row>
      <xdr:rowOff>14287</xdr:rowOff>
    </xdr:from>
    <xdr:to>
      <xdr:col>14</xdr:col>
      <xdr:colOff>514350</xdr:colOff>
      <xdr:row>14</xdr:row>
      <xdr:rowOff>14287</xdr:rowOff>
    </xdr:to>
    <xdr:graphicFrame macro="">
      <xdr:nvGraphicFramePr>
        <xdr:cNvPr id="42" name="图表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14</xdr:row>
      <xdr:rowOff>109537</xdr:rowOff>
    </xdr:from>
    <xdr:to>
      <xdr:col>14</xdr:col>
      <xdr:colOff>533400</xdr:colOff>
      <xdr:row>27</xdr:row>
      <xdr:rowOff>109537</xdr:rowOff>
    </xdr:to>
    <xdr:graphicFrame macro="">
      <xdr:nvGraphicFramePr>
        <xdr:cNvPr id="43" name="图表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457200</xdr:colOff>
      <xdr:row>14</xdr:row>
      <xdr:rowOff>0</xdr:rowOff>
    </xdr:to>
    <xdr:graphicFrame macro="">
      <xdr:nvGraphicFramePr>
        <xdr:cNvPr id="45" name="图表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21</xdr:col>
      <xdr:colOff>457200</xdr:colOff>
      <xdr:row>28</xdr:row>
      <xdr:rowOff>0</xdr:rowOff>
    </xdr:to>
    <xdr:graphicFrame macro="">
      <xdr:nvGraphicFramePr>
        <xdr:cNvPr id="46" name="图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</xdr:colOff>
      <xdr:row>30</xdr:row>
      <xdr:rowOff>52387</xdr:rowOff>
    </xdr:from>
    <xdr:to>
      <xdr:col>14</xdr:col>
      <xdr:colOff>571500</xdr:colOff>
      <xdr:row>43</xdr:row>
      <xdr:rowOff>52387</xdr:rowOff>
    </xdr:to>
    <xdr:graphicFrame macro="">
      <xdr:nvGraphicFramePr>
        <xdr:cNvPr id="47" name="图表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</xdr:colOff>
      <xdr:row>43</xdr:row>
      <xdr:rowOff>166687</xdr:rowOff>
    </xdr:from>
    <xdr:to>
      <xdr:col>14</xdr:col>
      <xdr:colOff>571500</xdr:colOff>
      <xdr:row>56</xdr:row>
      <xdr:rowOff>166687</xdr:rowOff>
    </xdr:to>
    <xdr:graphicFrame macro="">
      <xdr:nvGraphicFramePr>
        <xdr:cNvPr id="48" name="图表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30</xdr:row>
      <xdr:rowOff>0</xdr:rowOff>
    </xdr:from>
    <xdr:to>
      <xdr:col>21</xdr:col>
      <xdr:colOff>457200</xdr:colOff>
      <xdr:row>43</xdr:row>
      <xdr:rowOff>0</xdr:rowOff>
    </xdr:to>
    <xdr:graphicFrame macro="">
      <xdr:nvGraphicFramePr>
        <xdr:cNvPr id="49" name="图表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44</xdr:row>
      <xdr:rowOff>0</xdr:rowOff>
    </xdr:from>
    <xdr:to>
      <xdr:col>21</xdr:col>
      <xdr:colOff>457200</xdr:colOff>
      <xdr:row>57</xdr:row>
      <xdr:rowOff>0</xdr:rowOff>
    </xdr:to>
    <xdr:graphicFrame macro="">
      <xdr:nvGraphicFramePr>
        <xdr:cNvPr id="50" name="图表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133350</xdr:colOff>
      <xdr:row>59</xdr:row>
      <xdr:rowOff>23812</xdr:rowOff>
    </xdr:from>
    <xdr:to>
      <xdr:col>14</xdr:col>
      <xdr:colOff>590550</xdr:colOff>
      <xdr:row>72</xdr:row>
      <xdr:rowOff>23812</xdr:rowOff>
    </xdr:to>
    <xdr:graphicFrame macro="">
      <xdr:nvGraphicFramePr>
        <xdr:cNvPr id="51" name="图表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133350</xdr:colOff>
      <xdr:row>72</xdr:row>
      <xdr:rowOff>90487</xdr:rowOff>
    </xdr:from>
    <xdr:to>
      <xdr:col>14</xdr:col>
      <xdr:colOff>590550</xdr:colOff>
      <xdr:row>85</xdr:row>
      <xdr:rowOff>90487</xdr:rowOff>
    </xdr:to>
    <xdr:graphicFrame macro="">
      <xdr:nvGraphicFramePr>
        <xdr:cNvPr id="52" name="图表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59</xdr:row>
      <xdr:rowOff>0</xdr:rowOff>
    </xdr:from>
    <xdr:to>
      <xdr:col>21</xdr:col>
      <xdr:colOff>457200</xdr:colOff>
      <xdr:row>72</xdr:row>
      <xdr:rowOff>0</xdr:rowOff>
    </xdr:to>
    <xdr:graphicFrame macro="">
      <xdr:nvGraphicFramePr>
        <xdr:cNvPr id="53" name="图表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73</xdr:row>
      <xdr:rowOff>0</xdr:rowOff>
    </xdr:from>
    <xdr:to>
      <xdr:col>21</xdr:col>
      <xdr:colOff>457200</xdr:colOff>
      <xdr:row>86</xdr:row>
      <xdr:rowOff>0</xdr:rowOff>
    </xdr:to>
    <xdr:graphicFrame macro="">
      <xdr:nvGraphicFramePr>
        <xdr:cNvPr id="54" name="图表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161925</xdr:colOff>
      <xdr:row>87</xdr:row>
      <xdr:rowOff>128587</xdr:rowOff>
    </xdr:from>
    <xdr:to>
      <xdr:col>14</xdr:col>
      <xdr:colOff>619125</xdr:colOff>
      <xdr:row>100</xdr:row>
      <xdr:rowOff>128587</xdr:rowOff>
    </xdr:to>
    <xdr:graphicFrame macro="">
      <xdr:nvGraphicFramePr>
        <xdr:cNvPr id="55" name="图表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171450</xdr:colOff>
      <xdr:row>102</xdr:row>
      <xdr:rowOff>23812</xdr:rowOff>
    </xdr:from>
    <xdr:to>
      <xdr:col>14</xdr:col>
      <xdr:colOff>628650</xdr:colOff>
      <xdr:row>115</xdr:row>
      <xdr:rowOff>23812</xdr:rowOff>
    </xdr:to>
    <xdr:graphicFrame macro="">
      <xdr:nvGraphicFramePr>
        <xdr:cNvPr id="56" name="图表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88</xdr:row>
      <xdr:rowOff>0</xdr:rowOff>
    </xdr:from>
    <xdr:to>
      <xdr:col>21</xdr:col>
      <xdr:colOff>457200</xdr:colOff>
      <xdr:row>101</xdr:row>
      <xdr:rowOff>0</xdr:rowOff>
    </xdr:to>
    <xdr:graphicFrame macro="">
      <xdr:nvGraphicFramePr>
        <xdr:cNvPr id="57" name="图表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102</xdr:row>
      <xdr:rowOff>0</xdr:rowOff>
    </xdr:from>
    <xdr:to>
      <xdr:col>21</xdr:col>
      <xdr:colOff>457200</xdr:colOff>
      <xdr:row>115</xdr:row>
      <xdr:rowOff>0</xdr:rowOff>
    </xdr:to>
    <xdr:graphicFrame macro="">
      <xdr:nvGraphicFramePr>
        <xdr:cNvPr id="58" name="图表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180975</xdr:colOff>
      <xdr:row>117</xdr:row>
      <xdr:rowOff>23812</xdr:rowOff>
    </xdr:from>
    <xdr:to>
      <xdr:col>14</xdr:col>
      <xdr:colOff>638175</xdr:colOff>
      <xdr:row>130</xdr:row>
      <xdr:rowOff>23812</xdr:rowOff>
    </xdr:to>
    <xdr:graphicFrame macro="">
      <xdr:nvGraphicFramePr>
        <xdr:cNvPr id="59" name="图表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161925</xdr:colOff>
      <xdr:row>131</xdr:row>
      <xdr:rowOff>33337</xdr:rowOff>
    </xdr:from>
    <xdr:to>
      <xdr:col>14</xdr:col>
      <xdr:colOff>619125</xdr:colOff>
      <xdr:row>144</xdr:row>
      <xdr:rowOff>33337</xdr:rowOff>
    </xdr:to>
    <xdr:graphicFrame macro="">
      <xdr:nvGraphicFramePr>
        <xdr:cNvPr id="60" name="图表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0</xdr:colOff>
      <xdr:row>117</xdr:row>
      <xdr:rowOff>0</xdr:rowOff>
    </xdr:from>
    <xdr:to>
      <xdr:col>21</xdr:col>
      <xdr:colOff>457200</xdr:colOff>
      <xdr:row>130</xdr:row>
      <xdr:rowOff>0</xdr:rowOff>
    </xdr:to>
    <xdr:graphicFrame macro="">
      <xdr:nvGraphicFramePr>
        <xdr:cNvPr id="61" name="图表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131</xdr:row>
      <xdr:rowOff>0</xdr:rowOff>
    </xdr:from>
    <xdr:to>
      <xdr:col>21</xdr:col>
      <xdr:colOff>457200</xdr:colOff>
      <xdr:row>144</xdr:row>
      <xdr:rowOff>0</xdr:rowOff>
    </xdr:to>
    <xdr:graphicFrame macro="">
      <xdr:nvGraphicFramePr>
        <xdr:cNvPr id="62" name="图表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H5" sqref="H5"/>
    </sheetView>
  </sheetViews>
  <sheetFormatPr defaultRowHeight="13.5" x14ac:dyDescent="0.15"/>
  <sheetData>
    <row r="1" spans="1:5" ht="39" x14ac:dyDescent="0.15">
      <c r="A1" s="16" t="s">
        <v>33</v>
      </c>
      <c r="B1" s="17" t="s">
        <v>34</v>
      </c>
      <c r="C1" s="17" t="s">
        <v>35</v>
      </c>
      <c r="D1" s="17" t="s">
        <v>36</v>
      </c>
      <c r="E1" s="18" t="s">
        <v>37</v>
      </c>
    </row>
    <row r="2" spans="1:5" ht="39" customHeight="1" x14ac:dyDescent="0.15">
      <c r="A2" s="19" t="s">
        <v>38</v>
      </c>
      <c r="B2" s="20">
        <v>2500</v>
      </c>
      <c r="C2" s="20">
        <v>3750</v>
      </c>
      <c r="D2" s="20">
        <v>8450</v>
      </c>
      <c r="E2" s="21">
        <v>11800</v>
      </c>
    </row>
    <row r="3" spans="1:5" ht="39" customHeight="1" x14ac:dyDescent="0.15">
      <c r="A3" s="19" t="s">
        <v>39</v>
      </c>
      <c r="B3" s="20">
        <v>4400</v>
      </c>
      <c r="C3" s="20">
        <v>6200</v>
      </c>
      <c r="D3" s="20">
        <v>13450</v>
      </c>
      <c r="E3" s="21">
        <v>18890</v>
      </c>
    </row>
    <row r="4" spans="1:5" ht="39" customHeight="1" x14ac:dyDescent="0.15">
      <c r="A4" s="19" t="s">
        <v>40</v>
      </c>
      <c r="B4" s="20">
        <v>150000</v>
      </c>
      <c r="C4" s="20">
        <v>280000</v>
      </c>
      <c r="D4" s="20">
        <v>1470000</v>
      </c>
      <c r="E4" s="21">
        <v>2780000</v>
      </c>
    </row>
    <row r="5" spans="1:5" ht="39" customHeight="1" x14ac:dyDescent="0.15">
      <c r="A5" s="19" t="s">
        <v>41</v>
      </c>
      <c r="B5" s="20">
        <v>54000</v>
      </c>
      <c r="C5" s="20">
        <v>85000</v>
      </c>
      <c r="D5" s="20">
        <v>144000</v>
      </c>
      <c r="E5" s="21">
        <v>168000</v>
      </c>
    </row>
    <row r="6" spans="1:5" ht="39" customHeight="1" x14ac:dyDescent="0.15">
      <c r="A6" s="22" t="s">
        <v>42</v>
      </c>
      <c r="B6" s="23">
        <v>108000</v>
      </c>
      <c r="C6" s="23">
        <v>200000</v>
      </c>
      <c r="D6" s="23">
        <v>909050</v>
      </c>
      <c r="E6" s="24">
        <v>1740000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sqref="A1:H6"/>
    </sheetView>
  </sheetViews>
  <sheetFormatPr defaultRowHeight="13.5" x14ac:dyDescent="0.15"/>
  <cols>
    <col min="1" max="1" width="9" style="1"/>
    <col min="2" max="2" width="10.75" style="1" customWidth="1"/>
    <col min="3" max="3" width="12.25" style="1" customWidth="1"/>
    <col min="4" max="4" width="10.75" style="1" customWidth="1"/>
    <col min="5" max="5" width="10.625" style="1" customWidth="1"/>
    <col min="6" max="6" width="10.75" style="1" customWidth="1"/>
    <col min="7" max="16384" width="9" style="1"/>
  </cols>
  <sheetData>
    <row r="1" spans="1:8" ht="39.75" customHeight="1" x14ac:dyDescent="0.15">
      <c r="A1" s="2" t="s">
        <v>12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11</v>
      </c>
      <c r="H1" s="4" t="s">
        <v>10</v>
      </c>
    </row>
    <row r="2" spans="1:8" x14ac:dyDescent="0.15">
      <c r="A2" s="5" t="s">
        <v>5</v>
      </c>
      <c r="B2" s="6">
        <v>3.4000000000000002E-2</v>
      </c>
      <c r="C2" s="6">
        <v>2.5999999999999999E-2</v>
      </c>
      <c r="D2" s="6">
        <v>2.5000000000000001E-2</v>
      </c>
      <c r="E2" s="6">
        <v>2.5999999999999999E-2</v>
      </c>
      <c r="F2" s="6">
        <v>2.5000000000000001E-2</v>
      </c>
      <c r="G2" s="6">
        <f>AVERAGE(B2:F2)</f>
        <v>2.7199999999999995E-2</v>
      </c>
      <c r="H2" s="7">
        <f>_xlfn.STDEV.S(B2:F2)</f>
        <v>3.834057902536164E-3</v>
      </c>
    </row>
    <row r="3" spans="1:8" x14ac:dyDescent="0.15">
      <c r="A3" s="5" t="s">
        <v>6</v>
      </c>
      <c r="B3" s="6">
        <v>0.01</v>
      </c>
      <c r="C3" s="6">
        <v>0.01</v>
      </c>
      <c r="D3" s="6">
        <v>0.01</v>
      </c>
      <c r="E3" s="6">
        <v>0.01</v>
      </c>
      <c r="F3" s="6">
        <v>0.01</v>
      </c>
      <c r="G3" s="6">
        <f t="shared" ref="G3:G6" si="0">AVERAGE(B3:F3)</f>
        <v>0.01</v>
      </c>
      <c r="H3" s="7">
        <f t="shared" ref="H3:H6" si="1">_xlfn.STDEV.S(B3:F3)</f>
        <v>0</v>
      </c>
    </row>
    <row r="4" spans="1:8" x14ac:dyDescent="0.15">
      <c r="A4" s="5" t="s">
        <v>7</v>
      </c>
      <c r="B4" s="6">
        <v>2E-3</v>
      </c>
      <c r="C4" s="6">
        <v>1E-3</v>
      </c>
      <c r="D4" s="6">
        <v>1E-3</v>
      </c>
      <c r="E4" s="6">
        <v>2E-3</v>
      </c>
      <c r="F4" s="6">
        <v>1E-3</v>
      </c>
      <c r="G4" s="6">
        <f t="shared" si="0"/>
        <v>1.4E-3</v>
      </c>
      <c r="H4" s="7">
        <f t="shared" si="1"/>
        <v>5.4772255750516611E-4</v>
      </c>
    </row>
    <row r="5" spans="1:8" x14ac:dyDescent="0.15">
      <c r="A5" s="5" t="s">
        <v>8</v>
      </c>
      <c r="B5" s="6">
        <v>2E-3</v>
      </c>
      <c r="C5" s="6">
        <v>2E-3</v>
      </c>
      <c r="D5" s="6">
        <v>2E-3</v>
      </c>
      <c r="E5" s="6">
        <v>2E-3</v>
      </c>
      <c r="F5" s="6">
        <v>2E-3</v>
      </c>
      <c r="G5" s="6">
        <f t="shared" si="0"/>
        <v>2E-3</v>
      </c>
      <c r="H5" s="7">
        <f t="shared" si="1"/>
        <v>0</v>
      </c>
    </row>
    <row r="6" spans="1:8" x14ac:dyDescent="0.15">
      <c r="A6" s="8" t="s">
        <v>9</v>
      </c>
      <c r="B6" s="9">
        <v>1E-3</v>
      </c>
      <c r="C6" s="9">
        <v>2E-3</v>
      </c>
      <c r="D6" s="9">
        <v>1E-3</v>
      </c>
      <c r="E6" s="9">
        <v>1E-3</v>
      </c>
      <c r="F6" s="9">
        <v>2E-3</v>
      </c>
      <c r="G6" s="9">
        <f t="shared" si="0"/>
        <v>1.4E-3</v>
      </c>
      <c r="H6" s="10">
        <f t="shared" si="1"/>
        <v>5.4772255750516611E-4</v>
      </c>
    </row>
    <row r="8" spans="1:8" ht="39.75" customHeight="1" x14ac:dyDescent="0.15">
      <c r="A8" s="2" t="s">
        <v>12</v>
      </c>
      <c r="B8" s="3" t="s">
        <v>13</v>
      </c>
      <c r="C8" s="3" t="s">
        <v>14</v>
      </c>
      <c r="D8" s="3" t="s">
        <v>15</v>
      </c>
      <c r="E8" s="3" t="s">
        <v>16</v>
      </c>
      <c r="F8" s="3" t="s">
        <v>17</v>
      </c>
      <c r="G8" s="4" t="s">
        <v>11</v>
      </c>
      <c r="H8" s="4" t="s">
        <v>10</v>
      </c>
    </row>
    <row r="9" spans="1:8" x14ac:dyDescent="0.15">
      <c r="A9" s="5" t="s">
        <v>5</v>
      </c>
      <c r="B9" s="6">
        <v>0.10299999999999999</v>
      </c>
      <c r="C9" s="6">
        <v>0.11899999999999999</v>
      </c>
      <c r="D9" s="6">
        <v>0.10100000000000001</v>
      </c>
      <c r="E9" s="6">
        <v>0.104</v>
      </c>
      <c r="F9" s="6">
        <v>0.10199999999999999</v>
      </c>
      <c r="G9" s="6">
        <f>AVERAGE(B9:F9)</f>
        <v>0.10579999999999998</v>
      </c>
      <c r="H9" s="7">
        <f>_xlfn.STDEV.S(B9:F9)</f>
        <v>7.4632432628181141E-3</v>
      </c>
    </row>
    <row r="10" spans="1:8" x14ac:dyDescent="0.15">
      <c r="A10" s="5" t="s">
        <v>6</v>
      </c>
      <c r="B10" s="6">
        <v>3.9E-2</v>
      </c>
      <c r="C10" s="6">
        <v>3.9E-2</v>
      </c>
      <c r="D10" s="6">
        <v>3.9E-2</v>
      </c>
      <c r="E10" s="6">
        <v>0.04</v>
      </c>
      <c r="F10" s="6">
        <v>0.04</v>
      </c>
      <c r="G10" s="6">
        <f t="shared" ref="G10:G13" si="2">AVERAGE(B10:F10)</f>
        <v>3.9400000000000004E-2</v>
      </c>
      <c r="H10" s="7">
        <f t="shared" ref="H10:H13" si="3">_xlfn.STDEV.S(B10:F10)</f>
        <v>5.4772255750516665E-4</v>
      </c>
    </row>
    <row r="11" spans="1:8" x14ac:dyDescent="0.15">
      <c r="A11" s="5" t="s">
        <v>7</v>
      </c>
      <c r="B11" s="6">
        <v>4.0000000000000001E-3</v>
      </c>
      <c r="C11" s="6">
        <v>3.0000000000000001E-3</v>
      </c>
      <c r="D11" s="6">
        <v>3.0000000000000001E-3</v>
      </c>
      <c r="E11" s="6">
        <v>3.0000000000000001E-3</v>
      </c>
      <c r="F11" s="6">
        <v>3.0000000000000001E-3</v>
      </c>
      <c r="G11" s="6">
        <f t="shared" si="2"/>
        <v>3.2000000000000002E-3</v>
      </c>
      <c r="H11" s="7">
        <f t="shared" si="3"/>
        <v>4.4721359549995795E-4</v>
      </c>
    </row>
    <row r="12" spans="1:8" x14ac:dyDescent="0.15">
      <c r="A12" s="5" t="s">
        <v>8</v>
      </c>
      <c r="B12" s="6">
        <v>7.0000000000000001E-3</v>
      </c>
      <c r="C12" s="6">
        <v>6.0000000000000001E-3</v>
      </c>
      <c r="D12" s="6">
        <v>6.0000000000000001E-3</v>
      </c>
      <c r="E12" s="6">
        <v>6.0000000000000001E-3</v>
      </c>
      <c r="F12" s="6">
        <v>7.0000000000000001E-3</v>
      </c>
      <c r="G12" s="6">
        <f t="shared" si="2"/>
        <v>6.4000000000000003E-3</v>
      </c>
      <c r="H12" s="7">
        <f t="shared" si="3"/>
        <v>5.4772255750516611E-4</v>
      </c>
    </row>
    <row r="13" spans="1:8" x14ac:dyDescent="0.15">
      <c r="A13" s="8" t="s">
        <v>9</v>
      </c>
      <c r="B13" s="9">
        <v>3.0000000000000001E-3</v>
      </c>
      <c r="C13" s="9">
        <v>4.0000000000000001E-3</v>
      </c>
      <c r="D13" s="9">
        <v>3.0000000000000001E-3</v>
      </c>
      <c r="E13" s="9">
        <v>3.0000000000000001E-3</v>
      </c>
      <c r="F13" s="9">
        <v>3.0000000000000001E-3</v>
      </c>
      <c r="G13" s="9">
        <f t="shared" si="2"/>
        <v>3.2000000000000002E-3</v>
      </c>
      <c r="H13" s="10">
        <f t="shared" si="3"/>
        <v>4.4721359549995795E-4</v>
      </c>
    </row>
    <row r="15" spans="1:8" ht="39.75" customHeight="1" x14ac:dyDescent="0.15">
      <c r="A15" s="2" t="s">
        <v>12</v>
      </c>
      <c r="B15" s="3" t="s">
        <v>18</v>
      </c>
      <c r="C15" s="3" t="s">
        <v>19</v>
      </c>
      <c r="D15" s="3" t="s">
        <v>20</v>
      </c>
      <c r="E15" s="3" t="s">
        <v>21</v>
      </c>
      <c r="F15" s="3" t="s">
        <v>22</v>
      </c>
      <c r="G15" s="4" t="s">
        <v>11</v>
      </c>
      <c r="H15" s="4" t="s">
        <v>10</v>
      </c>
    </row>
    <row r="16" spans="1:8" x14ac:dyDescent="0.15">
      <c r="A16" s="5" t="s">
        <v>5</v>
      </c>
      <c r="B16" s="6">
        <v>2.8149999999999999</v>
      </c>
      <c r="C16" s="6">
        <v>3.0419999999999998</v>
      </c>
      <c r="D16" s="6">
        <v>2.734</v>
      </c>
      <c r="E16" s="6">
        <v>2.6190000000000002</v>
      </c>
      <c r="F16" s="6">
        <v>2.6040000000000001</v>
      </c>
      <c r="G16" s="6">
        <f>AVERAGE(B16:F16)</f>
        <v>2.7627999999999999</v>
      </c>
      <c r="H16" s="7">
        <f>_xlfn.STDEV.S(B16:F16)</f>
        <v>0.17846764412632324</v>
      </c>
    </row>
    <row r="17" spans="1:8" x14ac:dyDescent="0.15">
      <c r="A17" s="5" t="s">
        <v>6</v>
      </c>
      <c r="B17" s="6">
        <v>1.0049999999999999</v>
      </c>
      <c r="C17" s="6">
        <v>1.0169999999999999</v>
      </c>
      <c r="D17" s="6">
        <v>1.0469999999999999</v>
      </c>
      <c r="E17" s="6">
        <v>1.008</v>
      </c>
      <c r="F17" s="6">
        <v>1.0089999999999999</v>
      </c>
      <c r="G17" s="6">
        <f t="shared" ref="G17:G20" si="4">AVERAGE(B17:F17)</f>
        <v>1.0172000000000001</v>
      </c>
      <c r="H17" s="7">
        <f t="shared" ref="H17:H20" si="5">_xlfn.STDEV.S(B17:F17)</f>
        <v>1.7239489551607961E-2</v>
      </c>
    </row>
    <row r="18" spans="1:8" x14ac:dyDescent="0.15">
      <c r="A18" s="5" t="s">
        <v>7</v>
      </c>
      <c r="B18" s="6">
        <v>1.7000000000000001E-2</v>
      </c>
      <c r="C18" s="6">
        <v>1.6E-2</v>
      </c>
      <c r="D18" s="6">
        <v>1.6E-2</v>
      </c>
      <c r="E18" s="6">
        <v>1.6E-2</v>
      </c>
      <c r="F18" s="6">
        <v>1.7999999999999999E-2</v>
      </c>
      <c r="G18" s="6">
        <f t="shared" si="4"/>
        <v>1.66E-2</v>
      </c>
      <c r="H18" s="7">
        <f t="shared" si="5"/>
        <v>8.9442719099991526E-4</v>
      </c>
    </row>
    <row r="19" spans="1:8" x14ac:dyDescent="0.15">
      <c r="A19" s="5" t="s">
        <v>8</v>
      </c>
      <c r="B19" s="6">
        <v>0.05</v>
      </c>
      <c r="C19" s="6">
        <v>5.2999999999999999E-2</v>
      </c>
      <c r="D19" s="6">
        <v>5.1999999999999998E-2</v>
      </c>
      <c r="E19" s="6">
        <v>5.6000000000000001E-2</v>
      </c>
      <c r="F19" s="6">
        <v>6.3E-2</v>
      </c>
      <c r="G19" s="6">
        <f t="shared" si="4"/>
        <v>5.4800000000000001E-2</v>
      </c>
      <c r="H19" s="7">
        <f t="shared" si="5"/>
        <v>5.0695167422546306E-3</v>
      </c>
    </row>
    <row r="20" spans="1:8" x14ac:dyDescent="0.15">
      <c r="A20" s="8" t="s">
        <v>9</v>
      </c>
      <c r="B20" s="9">
        <v>1.9E-2</v>
      </c>
      <c r="C20" s="9">
        <v>1.9E-2</v>
      </c>
      <c r="D20" s="9">
        <v>1.9E-2</v>
      </c>
      <c r="E20" s="9">
        <v>1.9E-2</v>
      </c>
      <c r="F20" s="9">
        <v>0.02</v>
      </c>
      <c r="G20" s="9">
        <f t="shared" si="4"/>
        <v>1.9200000000000002E-2</v>
      </c>
      <c r="H20" s="10">
        <f t="shared" si="5"/>
        <v>4.4721359549995833E-4</v>
      </c>
    </row>
    <row r="22" spans="1:8" ht="39.75" customHeight="1" x14ac:dyDescent="0.15">
      <c r="A22" s="2" t="s">
        <v>12</v>
      </c>
      <c r="B22" s="3" t="s">
        <v>23</v>
      </c>
      <c r="C22" s="3" t="s">
        <v>24</v>
      </c>
      <c r="D22" s="3" t="s">
        <v>25</v>
      </c>
      <c r="E22" s="3" t="s">
        <v>26</v>
      </c>
      <c r="F22" s="3" t="s">
        <v>27</v>
      </c>
      <c r="G22" s="4" t="s">
        <v>11</v>
      </c>
      <c r="H22" s="4" t="s">
        <v>10</v>
      </c>
    </row>
    <row r="23" spans="1:8" x14ac:dyDescent="0.15">
      <c r="A23" s="5" t="s">
        <v>5</v>
      </c>
      <c r="B23" s="6">
        <v>10.461</v>
      </c>
      <c r="C23" s="6">
        <v>10.823</v>
      </c>
      <c r="D23" s="6">
        <v>10.404</v>
      </c>
      <c r="E23" s="6">
        <v>10.535</v>
      </c>
      <c r="F23" s="6">
        <v>11.24</v>
      </c>
      <c r="G23" s="6">
        <f>AVERAGE(B23:F23)</f>
        <v>10.692600000000001</v>
      </c>
      <c r="H23" s="7">
        <f>_xlfn.STDEV.S(C23:F23)</f>
        <v>0.37030122873142085</v>
      </c>
    </row>
    <row r="24" spans="1:8" x14ac:dyDescent="0.15">
      <c r="A24" s="5" t="s">
        <v>6</v>
      </c>
      <c r="B24" s="6">
        <v>4.0510000000000002</v>
      </c>
      <c r="C24" s="6">
        <v>4.0359999999999996</v>
      </c>
      <c r="D24" s="6">
        <v>3.976</v>
      </c>
      <c r="E24" s="6">
        <v>4.1509999999999998</v>
      </c>
      <c r="F24" s="6">
        <v>4.2080000000000002</v>
      </c>
      <c r="G24" s="6">
        <f t="shared" ref="G24:G27" si="6">AVERAGE(B24:F24)</f>
        <v>4.0843999999999996</v>
      </c>
      <c r="H24" s="7">
        <f t="shared" ref="H24:H27" si="7">_xlfn.STDEV.S(C24:F24)</f>
        <v>0.10571463159531587</v>
      </c>
    </row>
    <row r="25" spans="1:8" x14ac:dyDescent="0.15">
      <c r="A25" s="5" t="s">
        <v>7</v>
      </c>
      <c r="B25" s="6">
        <v>4.7E-2</v>
      </c>
      <c r="C25" s="6">
        <v>3.5999999999999997E-2</v>
      </c>
      <c r="D25" s="6">
        <v>4.8000000000000001E-2</v>
      </c>
      <c r="E25" s="6">
        <v>3.4000000000000002E-2</v>
      </c>
      <c r="F25" s="6">
        <v>3.6999999999999998E-2</v>
      </c>
      <c r="G25" s="6">
        <f t="shared" si="6"/>
        <v>4.0400000000000005E-2</v>
      </c>
      <c r="H25" s="7">
        <f t="shared" si="7"/>
        <v>6.2915286960589329E-3</v>
      </c>
    </row>
    <row r="26" spans="1:8" x14ac:dyDescent="0.15">
      <c r="A26" s="5" t="s">
        <v>8</v>
      </c>
      <c r="B26" s="6">
        <v>0.153</v>
      </c>
      <c r="C26" s="6">
        <v>0.152</v>
      </c>
      <c r="D26" s="6">
        <v>0.182</v>
      </c>
      <c r="E26" s="6">
        <v>0.161</v>
      </c>
      <c r="F26" s="6">
        <v>0.153</v>
      </c>
      <c r="G26" s="6">
        <f t="shared" si="6"/>
        <v>0.16020000000000001</v>
      </c>
      <c r="H26" s="7">
        <f t="shared" si="7"/>
        <v>1.3928388277184118E-2</v>
      </c>
    </row>
    <row r="27" spans="1:8" x14ac:dyDescent="0.15">
      <c r="A27" s="8" t="s">
        <v>9</v>
      </c>
      <c r="B27" s="9">
        <v>4.9000000000000002E-2</v>
      </c>
      <c r="C27" s="9">
        <v>4.5999999999999999E-2</v>
      </c>
      <c r="D27" s="9">
        <v>4.7E-2</v>
      </c>
      <c r="E27" s="9">
        <v>4.5999999999999999E-2</v>
      </c>
      <c r="F27" s="9">
        <v>4.7E-2</v>
      </c>
      <c r="G27" s="9">
        <f t="shared" si="6"/>
        <v>4.7E-2</v>
      </c>
      <c r="H27" s="10">
        <f t="shared" si="7"/>
        <v>5.7735026918962634E-4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4" workbookViewId="0">
      <selection activeCell="A22" sqref="A22:H22"/>
    </sheetView>
  </sheetViews>
  <sheetFormatPr defaultRowHeight="13.5" x14ac:dyDescent="0.15"/>
  <cols>
    <col min="1" max="1" width="10.75" customWidth="1"/>
    <col min="2" max="2" width="10.25" customWidth="1"/>
    <col min="3" max="3" width="11.5" customWidth="1"/>
    <col min="4" max="4" width="10.75" customWidth="1"/>
    <col min="5" max="5" width="10.375" customWidth="1"/>
    <col min="6" max="6" width="10.875" customWidth="1"/>
  </cols>
  <sheetData>
    <row r="1" spans="1:8" ht="33.75" x14ac:dyDescent="0.15">
      <c r="A1" s="2" t="s">
        <v>12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11</v>
      </c>
      <c r="H1" s="4" t="s">
        <v>10</v>
      </c>
    </row>
    <row r="2" spans="1:8" x14ac:dyDescent="0.15">
      <c r="A2" s="5" t="s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7">
        <v>0</v>
      </c>
    </row>
    <row r="3" spans="1:8" x14ac:dyDescent="0.15">
      <c r="A3" s="5" t="s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7">
        <v>0</v>
      </c>
    </row>
    <row r="4" spans="1:8" x14ac:dyDescent="0.15">
      <c r="A4" s="5" t="s">
        <v>7</v>
      </c>
      <c r="B4" s="6">
        <v>8.0000000000000002E-3</v>
      </c>
      <c r="C4" s="6">
        <v>8.9999999999999993E-3</v>
      </c>
      <c r="D4" s="6">
        <v>8.0000000000000002E-3</v>
      </c>
      <c r="E4" s="6">
        <v>0.01</v>
      </c>
      <c r="F4" s="6">
        <v>7.0000000000000001E-3</v>
      </c>
      <c r="G4" s="6">
        <f>AVERAGE(B4:F4)</f>
        <v>8.4000000000000012E-3</v>
      </c>
      <c r="H4" s="7">
        <f>_xlfn.STDEV.S(B4:F4)</f>
        <v>1.140175425099138E-3</v>
      </c>
    </row>
    <row r="5" spans="1:8" x14ac:dyDescent="0.15">
      <c r="A5" s="5" t="s">
        <v>8</v>
      </c>
      <c r="B5" s="6">
        <v>1E-3</v>
      </c>
      <c r="C5" s="6">
        <v>1E-3</v>
      </c>
      <c r="D5" s="6">
        <v>1E-3</v>
      </c>
      <c r="E5" s="6">
        <v>1E-3</v>
      </c>
      <c r="F5" s="6">
        <v>1E-3</v>
      </c>
      <c r="G5" s="6">
        <f t="shared" ref="G5:G6" si="0">AVERAGE(B5:F5)</f>
        <v>1E-3</v>
      </c>
      <c r="H5" s="7">
        <f t="shared" ref="H5:H6" si="1">_xlfn.STDEV.S(B5:F5)</f>
        <v>0</v>
      </c>
    </row>
    <row r="6" spans="1:8" x14ac:dyDescent="0.15">
      <c r="A6" s="8" t="s">
        <v>9</v>
      </c>
      <c r="B6" s="9">
        <v>1E-3</v>
      </c>
      <c r="C6" s="9">
        <v>2E-3</v>
      </c>
      <c r="D6" s="9">
        <v>1E-3</v>
      </c>
      <c r="E6" s="9">
        <v>2E-3</v>
      </c>
      <c r="F6" s="9">
        <v>1E-3</v>
      </c>
      <c r="G6" s="9">
        <f t="shared" si="0"/>
        <v>1.4E-3</v>
      </c>
      <c r="H6" s="10">
        <f t="shared" si="1"/>
        <v>5.4772255750516611E-4</v>
      </c>
    </row>
    <row r="8" spans="1:8" ht="33.75" x14ac:dyDescent="0.15">
      <c r="A8" s="2" t="s">
        <v>12</v>
      </c>
      <c r="B8" s="3" t="s">
        <v>13</v>
      </c>
      <c r="C8" s="3" t="s">
        <v>14</v>
      </c>
      <c r="D8" s="3" t="s">
        <v>15</v>
      </c>
      <c r="E8" s="3" t="s">
        <v>16</v>
      </c>
      <c r="F8" s="3" t="s">
        <v>17</v>
      </c>
      <c r="G8" s="4" t="s">
        <v>11</v>
      </c>
      <c r="H8" s="4" t="s">
        <v>10</v>
      </c>
    </row>
    <row r="9" spans="1:8" x14ac:dyDescent="0.15">
      <c r="A9" s="5" t="s">
        <v>5</v>
      </c>
      <c r="B9" s="6">
        <v>0</v>
      </c>
      <c r="C9" s="6">
        <v>0</v>
      </c>
      <c r="D9" s="6">
        <v>0</v>
      </c>
      <c r="E9" s="6">
        <v>1E-3</v>
      </c>
      <c r="F9" s="6">
        <v>0</v>
      </c>
      <c r="G9" s="6">
        <f>AVERAGE(B9:F9)</f>
        <v>2.0000000000000001E-4</v>
      </c>
      <c r="H9" s="7">
        <f>_xlfn.STDEV.S(B9:F9)</f>
        <v>4.4721359549995795E-4</v>
      </c>
    </row>
    <row r="10" spans="1:8" x14ac:dyDescent="0.15">
      <c r="A10" s="5" t="s">
        <v>6</v>
      </c>
      <c r="B10" s="6">
        <v>0</v>
      </c>
      <c r="C10" s="6">
        <v>0</v>
      </c>
      <c r="D10" s="6">
        <v>0</v>
      </c>
      <c r="E10" s="6">
        <v>0</v>
      </c>
      <c r="F10" s="6">
        <v>1E-3</v>
      </c>
      <c r="G10" s="6">
        <f t="shared" ref="G10:G13" si="2">AVERAGE(B10:F10)</f>
        <v>2.0000000000000001E-4</v>
      </c>
      <c r="H10" s="7">
        <f t="shared" ref="H10:H13" si="3">_xlfn.STDEV.S(B10:F10)</f>
        <v>4.4721359549995795E-4</v>
      </c>
    </row>
    <row r="11" spans="1:8" x14ac:dyDescent="0.15">
      <c r="A11" s="5" t="s">
        <v>7</v>
      </c>
      <c r="B11" s="6">
        <v>2.5000000000000001E-2</v>
      </c>
      <c r="C11" s="6">
        <v>2.5000000000000001E-2</v>
      </c>
      <c r="D11" s="6">
        <v>2.7E-2</v>
      </c>
      <c r="E11" s="6">
        <v>2.9000000000000001E-2</v>
      </c>
      <c r="F11" s="6">
        <v>2.8000000000000001E-2</v>
      </c>
      <c r="G11" s="6">
        <f t="shared" si="2"/>
        <v>2.6800000000000001E-2</v>
      </c>
      <c r="H11" s="7">
        <f t="shared" si="3"/>
        <v>1.7888543819998318E-3</v>
      </c>
    </row>
    <row r="12" spans="1:8" x14ac:dyDescent="0.15">
      <c r="A12" s="5" t="s">
        <v>8</v>
      </c>
      <c r="B12" s="6">
        <v>3.0000000000000001E-3</v>
      </c>
      <c r="C12" s="6">
        <v>2E-3</v>
      </c>
      <c r="D12" s="6">
        <v>2E-3</v>
      </c>
      <c r="E12" s="6">
        <v>2E-3</v>
      </c>
      <c r="F12" s="6">
        <v>2E-3</v>
      </c>
      <c r="G12" s="6">
        <f t="shared" si="2"/>
        <v>2.2000000000000001E-3</v>
      </c>
      <c r="H12" s="7">
        <f t="shared" si="3"/>
        <v>4.4721359549995795E-4</v>
      </c>
    </row>
    <row r="13" spans="1:8" x14ac:dyDescent="0.15">
      <c r="A13" s="8" t="s">
        <v>9</v>
      </c>
      <c r="B13" s="9">
        <v>3.0000000000000001E-3</v>
      </c>
      <c r="C13" s="9">
        <v>3.0000000000000001E-3</v>
      </c>
      <c r="D13" s="9">
        <v>3.0000000000000001E-3</v>
      </c>
      <c r="E13" s="9">
        <v>4.0000000000000001E-3</v>
      </c>
      <c r="F13" s="9">
        <v>3.0000000000000001E-3</v>
      </c>
      <c r="G13" s="9">
        <f t="shared" si="2"/>
        <v>3.2000000000000002E-3</v>
      </c>
      <c r="H13" s="10">
        <f t="shared" si="3"/>
        <v>4.4721359549995795E-4</v>
      </c>
    </row>
    <row r="15" spans="1:8" ht="33.75" x14ac:dyDescent="0.15">
      <c r="A15" s="2" t="s">
        <v>12</v>
      </c>
      <c r="B15" s="3" t="s">
        <v>18</v>
      </c>
      <c r="C15" s="3" t="s">
        <v>19</v>
      </c>
      <c r="D15" s="3" t="s">
        <v>20</v>
      </c>
      <c r="E15" s="3" t="s">
        <v>21</v>
      </c>
      <c r="F15" s="3" t="s">
        <v>22</v>
      </c>
      <c r="G15" s="4" t="s">
        <v>11</v>
      </c>
      <c r="H15" s="4" t="s">
        <v>10</v>
      </c>
    </row>
    <row r="16" spans="1:8" x14ac:dyDescent="0.15">
      <c r="A16" s="5" t="s">
        <v>5</v>
      </c>
      <c r="B16" s="6">
        <v>0</v>
      </c>
      <c r="C16" s="6">
        <v>1E-3</v>
      </c>
      <c r="D16" s="6">
        <v>0</v>
      </c>
      <c r="E16" s="6">
        <v>1E-3</v>
      </c>
      <c r="F16" s="6">
        <v>0</v>
      </c>
      <c r="G16" s="6">
        <f>AVERAGE(B16:F16)</f>
        <v>4.0000000000000002E-4</v>
      </c>
      <c r="H16" s="7">
        <f>_xlfn.STDEV.S(B16:F16)</f>
        <v>5.4772255750516611E-4</v>
      </c>
    </row>
    <row r="17" spans="1:8" x14ac:dyDescent="0.15">
      <c r="A17" s="5" t="s">
        <v>6</v>
      </c>
      <c r="B17" s="6">
        <v>1E-3</v>
      </c>
      <c r="C17" s="6">
        <v>1E-3</v>
      </c>
      <c r="D17" s="6">
        <v>2E-3</v>
      </c>
      <c r="E17" s="6">
        <v>1E-3</v>
      </c>
      <c r="F17" s="6">
        <v>1E-3</v>
      </c>
      <c r="G17" s="6">
        <f t="shared" ref="G17:G20" si="4">AVERAGE(B17:F17)</f>
        <v>1.2000000000000001E-3</v>
      </c>
      <c r="H17" s="7">
        <f t="shared" ref="H17:H20" si="5">_xlfn.STDEV.S(B17:F17)</f>
        <v>4.4721359549995795E-4</v>
      </c>
    </row>
    <row r="18" spans="1:8" x14ac:dyDescent="0.15">
      <c r="A18" s="5" t="s">
        <v>7</v>
      </c>
      <c r="B18" s="6">
        <v>0.64100000000000001</v>
      </c>
      <c r="C18" s="6">
        <v>0.66200000000000003</v>
      </c>
      <c r="D18" s="6">
        <v>0.64400000000000002</v>
      </c>
      <c r="E18" s="6">
        <v>0.68</v>
      </c>
      <c r="F18" s="6">
        <v>0.70499999999999996</v>
      </c>
      <c r="G18" s="6">
        <f t="shared" si="4"/>
        <v>0.6664000000000001</v>
      </c>
      <c r="H18" s="7">
        <f t="shared" si="5"/>
        <v>2.6651453994106948E-2</v>
      </c>
    </row>
    <row r="19" spans="1:8" x14ac:dyDescent="0.15">
      <c r="A19" s="5" t="s">
        <v>8</v>
      </c>
      <c r="B19" s="6">
        <v>1.4999999999999999E-2</v>
      </c>
      <c r="C19" s="6">
        <v>1.4E-2</v>
      </c>
      <c r="D19" s="6">
        <v>1.4999999999999999E-2</v>
      </c>
      <c r="E19" s="6">
        <v>1.4E-2</v>
      </c>
      <c r="F19" s="6">
        <v>1.4E-2</v>
      </c>
      <c r="G19" s="6">
        <f t="shared" si="4"/>
        <v>1.44E-2</v>
      </c>
      <c r="H19" s="7">
        <f t="shared" si="5"/>
        <v>5.4772255750516567E-4</v>
      </c>
    </row>
    <row r="20" spans="1:8" x14ac:dyDescent="0.15">
      <c r="A20" s="8" t="s">
        <v>9</v>
      </c>
      <c r="B20" s="9">
        <v>2.1000000000000001E-2</v>
      </c>
      <c r="C20" s="9">
        <v>2.1000000000000001E-2</v>
      </c>
      <c r="D20" s="9">
        <v>2.1000000000000001E-2</v>
      </c>
      <c r="E20" s="9">
        <v>2.1000000000000001E-2</v>
      </c>
      <c r="F20" s="9">
        <v>2.1000000000000001E-2</v>
      </c>
      <c r="G20" s="9">
        <f t="shared" si="4"/>
        <v>2.1000000000000001E-2</v>
      </c>
      <c r="H20" s="10">
        <f t="shared" si="5"/>
        <v>0</v>
      </c>
    </row>
    <row r="22" spans="1:8" ht="33.75" x14ac:dyDescent="0.15">
      <c r="A22" s="2" t="s">
        <v>12</v>
      </c>
      <c r="B22" s="3" t="s">
        <v>23</v>
      </c>
      <c r="C22" s="3" t="s">
        <v>24</v>
      </c>
      <c r="D22" s="3" t="s">
        <v>25</v>
      </c>
      <c r="E22" s="3" t="s">
        <v>26</v>
      </c>
      <c r="F22" s="3" t="s">
        <v>27</v>
      </c>
      <c r="G22" s="4" t="s">
        <v>11</v>
      </c>
      <c r="H22" s="4" t="s">
        <v>10</v>
      </c>
    </row>
    <row r="23" spans="1:8" x14ac:dyDescent="0.15">
      <c r="A23" s="5" t="s">
        <v>5</v>
      </c>
      <c r="B23" s="6">
        <v>1E-3</v>
      </c>
      <c r="C23" s="6">
        <v>1E-3</v>
      </c>
      <c r="D23" s="6">
        <v>0</v>
      </c>
      <c r="E23" s="6">
        <v>1E-3</v>
      </c>
      <c r="F23" s="6">
        <v>1E-3</v>
      </c>
      <c r="G23" s="6">
        <f>AVERAGE(B23:F23)</f>
        <v>8.0000000000000004E-4</v>
      </c>
      <c r="H23" s="7">
        <f>_xlfn.STDEV.S(B23:F23)</f>
        <v>4.4721359549995795E-4</v>
      </c>
    </row>
    <row r="24" spans="1:8" x14ac:dyDescent="0.15">
      <c r="A24" s="5" t="s">
        <v>6</v>
      </c>
      <c r="B24" s="6">
        <v>2E-3</v>
      </c>
      <c r="C24" s="6">
        <v>2E-3</v>
      </c>
      <c r="D24" s="6">
        <v>1E-3</v>
      </c>
      <c r="E24" s="6">
        <v>1E-3</v>
      </c>
      <c r="F24" s="6">
        <v>2E-3</v>
      </c>
      <c r="G24" s="6">
        <f t="shared" ref="G24:G27" si="6">AVERAGE(B24:F24)</f>
        <v>1.6000000000000001E-3</v>
      </c>
      <c r="H24" s="7">
        <f t="shared" ref="H24:H27" si="7">_xlfn.STDEV.S(B24:F24)</f>
        <v>5.4772255750516611E-4</v>
      </c>
    </row>
    <row r="25" spans="1:8" x14ac:dyDescent="0.15">
      <c r="A25" s="5" t="s">
        <v>7</v>
      </c>
      <c r="B25" s="6">
        <v>2.4510000000000001</v>
      </c>
      <c r="C25" s="6">
        <v>2.319</v>
      </c>
      <c r="D25" s="6">
        <v>2.306</v>
      </c>
      <c r="E25" s="6">
        <v>2.3159999999999998</v>
      </c>
      <c r="F25" s="6">
        <v>2.3170000000000002</v>
      </c>
      <c r="G25" s="6">
        <f t="shared" si="6"/>
        <v>2.3418000000000001</v>
      </c>
      <c r="H25" s="7">
        <f t="shared" si="7"/>
        <v>6.1251122438694981E-2</v>
      </c>
    </row>
    <row r="26" spans="1:8" x14ac:dyDescent="0.15">
      <c r="A26" s="5" t="s">
        <v>8</v>
      </c>
      <c r="B26" s="6">
        <v>3.7999999999999999E-2</v>
      </c>
      <c r="C26" s="6">
        <v>3.6999999999999998E-2</v>
      </c>
      <c r="D26" s="6">
        <v>3.6999999999999998E-2</v>
      </c>
      <c r="E26" s="6">
        <v>3.7999999999999999E-2</v>
      </c>
      <c r="F26" s="6">
        <v>3.9E-2</v>
      </c>
      <c r="G26" s="6">
        <f t="shared" si="6"/>
        <v>3.78E-2</v>
      </c>
      <c r="H26" s="7">
        <f t="shared" si="7"/>
        <v>8.366600265340764E-4</v>
      </c>
    </row>
    <row r="27" spans="1:8" x14ac:dyDescent="0.15">
      <c r="A27" s="8" t="s">
        <v>9</v>
      </c>
      <c r="B27" s="9">
        <v>4.3999999999999997E-2</v>
      </c>
      <c r="C27" s="9">
        <v>4.7E-2</v>
      </c>
      <c r="D27" s="9">
        <v>4.4999999999999998E-2</v>
      </c>
      <c r="E27" s="9">
        <v>4.4999999999999998E-2</v>
      </c>
      <c r="F27" s="9">
        <v>4.3999999999999997E-2</v>
      </c>
      <c r="G27" s="9">
        <f t="shared" si="6"/>
        <v>4.4999999999999998E-2</v>
      </c>
      <c r="H27" s="10">
        <f t="shared" si="7"/>
        <v>1.2247448713915902E-3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topLeftCell="A7" workbookViewId="0">
      <selection activeCell="X144" sqref="X144"/>
    </sheetView>
  </sheetViews>
  <sheetFormatPr defaultRowHeight="13.5" x14ac:dyDescent="0.15"/>
  <cols>
    <col min="1" max="1" width="9" customWidth="1"/>
  </cols>
  <sheetData>
    <row r="1" spans="1:8" x14ac:dyDescent="0.15">
      <c r="A1" s="11" t="s">
        <v>28</v>
      </c>
      <c r="B1" s="12"/>
      <c r="C1" s="12"/>
      <c r="D1" s="12"/>
      <c r="E1" s="12"/>
      <c r="F1" s="12"/>
      <c r="G1" s="12"/>
      <c r="H1" s="12"/>
    </row>
    <row r="2" spans="1:8" ht="33.75" x14ac:dyDescent="0.15">
      <c r="A2" s="2" t="s">
        <v>12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11</v>
      </c>
      <c r="H2" s="4" t="s">
        <v>10</v>
      </c>
    </row>
    <row r="3" spans="1:8" x14ac:dyDescent="0.15">
      <c r="A3" s="5" t="s">
        <v>5</v>
      </c>
      <c r="B3" s="6">
        <v>3.1E-2</v>
      </c>
      <c r="C3" s="6">
        <v>3.2000000000000001E-2</v>
      </c>
      <c r="D3" s="6">
        <v>2.5999999999999999E-2</v>
      </c>
      <c r="E3" s="6">
        <v>3.5000000000000003E-2</v>
      </c>
      <c r="F3" s="6">
        <v>3.4000000000000002E-2</v>
      </c>
      <c r="G3" s="6">
        <f>AVERAGE(B3:F3)</f>
        <v>3.1600000000000003E-2</v>
      </c>
      <c r="H3" s="7">
        <f>_xlfn.STDEV.S(B3:F3)</f>
        <v>3.5071355833500377E-3</v>
      </c>
    </row>
    <row r="4" spans="1:8" x14ac:dyDescent="0.15">
      <c r="A4" s="5" t="s">
        <v>6</v>
      </c>
      <c r="B4" s="6">
        <v>8.9999999999999993E-3</v>
      </c>
      <c r="C4" s="6">
        <v>0.01</v>
      </c>
      <c r="D4" s="6">
        <v>8.9999999999999993E-3</v>
      </c>
      <c r="E4" s="6">
        <v>0.01</v>
      </c>
      <c r="F4" s="6">
        <v>0.01</v>
      </c>
      <c r="G4" s="6">
        <f t="shared" ref="G4:G10" si="0">AVERAGE(B4:F4)</f>
        <v>9.6000000000000009E-3</v>
      </c>
      <c r="H4" s="7">
        <f t="shared" ref="H4:H7" si="1">_xlfn.STDEV.S(B4:F4)</f>
        <v>5.4772255750516665E-4</v>
      </c>
    </row>
    <row r="5" spans="1:8" x14ac:dyDescent="0.15">
      <c r="A5" s="5" t="s">
        <v>7</v>
      </c>
      <c r="B5" s="6">
        <v>2E-3</v>
      </c>
      <c r="C5" s="6">
        <v>2E-3</v>
      </c>
      <c r="D5" s="6">
        <v>1E-3</v>
      </c>
      <c r="E5" s="6">
        <v>2E-3</v>
      </c>
      <c r="F5" s="6">
        <v>1E-3</v>
      </c>
      <c r="G5" s="6">
        <f t="shared" si="0"/>
        <v>1.6000000000000001E-3</v>
      </c>
      <c r="H5" s="7">
        <f t="shared" si="1"/>
        <v>5.4772255750516611E-4</v>
      </c>
    </row>
    <row r="6" spans="1:8" x14ac:dyDescent="0.15">
      <c r="A6" s="5" t="s">
        <v>8</v>
      </c>
      <c r="B6" s="6">
        <v>3.0000000000000001E-3</v>
      </c>
      <c r="C6" s="6">
        <v>3.0000000000000001E-3</v>
      </c>
      <c r="D6" s="6">
        <v>3.0000000000000001E-3</v>
      </c>
      <c r="E6" s="6">
        <v>3.0000000000000001E-3</v>
      </c>
      <c r="F6" s="6">
        <v>3.0000000000000001E-3</v>
      </c>
      <c r="G6" s="6">
        <f t="shared" si="0"/>
        <v>3.0000000000000001E-3</v>
      </c>
      <c r="H6" s="7">
        <f t="shared" si="1"/>
        <v>0</v>
      </c>
    </row>
    <row r="7" spans="1:8" x14ac:dyDescent="0.15">
      <c r="A7" s="8" t="s">
        <v>9</v>
      </c>
      <c r="B7" s="9">
        <v>1E-3</v>
      </c>
      <c r="C7" s="9">
        <v>1E-3</v>
      </c>
      <c r="D7" s="9">
        <v>2E-3</v>
      </c>
      <c r="E7" s="9">
        <v>1E-3</v>
      </c>
      <c r="F7" s="9">
        <v>2E-3</v>
      </c>
      <c r="G7" s="9">
        <f t="shared" si="0"/>
        <v>1.4E-3</v>
      </c>
      <c r="H7" s="10">
        <f t="shared" si="1"/>
        <v>5.4772255750516611E-4</v>
      </c>
    </row>
    <row r="9" spans="1:8" ht="33.75" x14ac:dyDescent="0.15">
      <c r="A9" s="2" t="s">
        <v>12</v>
      </c>
      <c r="B9" s="3" t="s">
        <v>13</v>
      </c>
      <c r="C9" s="3" t="s">
        <v>14</v>
      </c>
      <c r="D9" s="3" t="s">
        <v>15</v>
      </c>
      <c r="E9" s="3" t="s">
        <v>16</v>
      </c>
      <c r="F9" s="3" t="s">
        <v>17</v>
      </c>
      <c r="G9" s="4" t="s">
        <v>11</v>
      </c>
      <c r="H9" s="4" t="s">
        <v>10</v>
      </c>
    </row>
    <row r="10" spans="1:8" x14ac:dyDescent="0.15">
      <c r="A10" s="5" t="s">
        <v>5</v>
      </c>
      <c r="B10" s="6">
        <v>0.109</v>
      </c>
      <c r="C10" s="6">
        <v>0.124</v>
      </c>
      <c r="D10" s="6">
        <v>0.11700000000000001</v>
      </c>
      <c r="E10" s="6">
        <v>0.13800000000000001</v>
      </c>
      <c r="F10" s="6">
        <v>0.11600000000000001</v>
      </c>
      <c r="G10" s="6">
        <f>AVERAGE(B10:F10)</f>
        <v>0.12079999999999999</v>
      </c>
      <c r="H10" s="7">
        <f t="shared" ref="H10:H14" si="2">_xlfn.STDEV.S(B10:F10)</f>
        <v>1.0986355173577817E-2</v>
      </c>
    </row>
    <row r="11" spans="1:8" x14ac:dyDescent="0.15">
      <c r="A11" s="5" t="s">
        <v>6</v>
      </c>
      <c r="B11" s="6">
        <v>0.04</v>
      </c>
      <c r="C11" s="6">
        <v>4.1000000000000002E-2</v>
      </c>
      <c r="D11" s="6">
        <v>0.04</v>
      </c>
      <c r="E11" s="6">
        <v>0.04</v>
      </c>
      <c r="F11" s="6">
        <v>4.1000000000000002E-2</v>
      </c>
      <c r="G11" s="6">
        <f t="shared" ref="G11:G14" si="3">AVERAGE(B11:F11)</f>
        <v>4.0400000000000005E-2</v>
      </c>
      <c r="H11" s="7">
        <f t="shared" si="2"/>
        <v>5.4772255750516654E-4</v>
      </c>
    </row>
    <row r="12" spans="1:8" x14ac:dyDescent="0.15">
      <c r="A12" s="5" t="s">
        <v>7</v>
      </c>
      <c r="B12" s="6">
        <v>3.0000000000000001E-3</v>
      </c>
      <c r="C12" s="6">
        <v>3.0000000000000001E-3</v>
      </c>
      <c r="D12" s="6">
        <v>3.0000000000000001E-3</v>
      </c>
      <c r="E12" s="6">
        <v>3.0000000000000001E-3</v>
      </c>
      <c r="F12" s="6">
        <v>3.0000000000000001E-3</v>
      </c>
      <c r="G12" s="6">
        <f t="shared" si="3"/>
        <v>3.0000000000000001E-3</v>
      </c>
      <c r="H12" s="7">
        <f t="shared" si="2"/>
        <v>0</v>
      </c>
    </row>
    <row r="13" spans="1:8" x14ac:dyDescent="0.15">
      <c r="A13" s="5" t="s">
        <v>8</v>
      </c>
      <c r="B13" s="6">
        <v>6.0000000000000001E-3</v>
      </c>
      <c r="C13" s="6">
        <v>6.0000000000000001E-3</v>
      </c>
      <c r="D13" s="6">
        <v>5.0000000000000001E-3</v>
      </c>
      <c r="E13" s="6">
        <v>5.0000000000000001E-3</v>
      </c>
      <c r="F13" s="6">
        <v>6.0000000000000001E-3</v>
      </c>
      <c r="G13" s="6">
        <f t="shared" si="3"/>
        <v>5.6000000000000008E-3</v>
      </c>
      <c r="H13" s="7">
        <f t="shared" si="2"/>
        <v>5.4772255750516611E-4</v>
      </c>
    </row>
    <row r="14" spans="1:8" x14ac:dyDescent="0.15">
      <c r="A14" s="8" t="s">
        <v>9</v>
      </c>
      <c r="B14" s="9">
        <v>3.0000000000000001E-3</v>
      </c>
      <c r="C14" s="9">
        <v>3.0000000000000001E-3</v>
      </c>
      <c r="D14" s="9">
        <v>3.0000000000000001E-3</v>
      </c>
      <c r="E14" s="9">
        <v>3.0000000000000001E-3</v>
      </c>
      <c r="F14" s="9">
        <v>3.0000000000000001E-3</v>
      </c>
      <c r="G14" s="9">
        <f t="shared" si="3"/>
        <v>3.0000000000000001E-3</v>
      </c>
      <c r="H14" s="10">
        <f t="shared" si="2"/>
        <v>0</v>
      </c>
    </row>
    <row r="16" spans="1:8" ht="33.75" x14ac:dyDescent="0.15">
      <c r="A16" s="2" t="s">
        <v>12</v>
      </c>
      <c r="B16" s="3" t="s">
        <v>18</v>
      </c>
      <c r="C16" s="3" t="s">
        <v>19</v>
      </c>
      <c r="D16" s="3" t="s">
        <v>20</v>
      </c>
      <c r="E16" s="3" t="s">
        <v>21</v>
      </c>
      <c r="F16" s="3" t="s">
        <v>22</v>
      </c>
      <c r="G16" s="4" t="s">
        <v>11</v>
      </c>
      <c r="H16" s="4" t="s">
        <v>10</v>
      </c>
    </row>
    <row r="17" spans="1:22" x14ac:dyDescent="0.15">
      <c r="A17" s="5" t="s">
        <v>5</v>
      </c>
      <c r="B17" s="6">
        <v>2.573</v>
      </c>
      <c r="C17" s="6">
        <v>2.569</v>
      </c>
      <c r="D17" s="6">
        <v>2.58</v>
      </c>
      <c r="E17" s="6">
        <v>2.5790000000000002</v>
      </c>
      <c r="F17" s="6">
        <v>2.58</v>
      </c>
      <c r="G17" s="6">
        <f>AVERAGE(B17:F17)</f>
        <v>2.5762</v>
      </c>
      <c r="H17" s="7">
        <f t="shared" ref="H17:H21" si="4">_xlfn.STDEV.S(B17:F17)</f>
        <v>4.9699094559157494E-3</v>
      </c>
    </row>
    <row r="18" spans="1:22" x14ac:dyDescent="0.15">
      <c r="A18" s="5" t="s">
        <v>6</v>
      </c>
      <c r="B18" s="6">
        <v>0.99099999999999999</v>
      </c>
      <c r="C18" s="6">
        <v>0.99199999999999999</v>
      </c>
      <c r="D18" s="6">
        <v>0.99</v>
      </c>
      <c r="E18" s="6">
        <v>0.99199999999999999</v>
      </c>
      <c r="F18" s="6">
        <v>0.99199999999999999</v>
      </c>
      <c r="G18" s="6">
        <f t="shared" ref="G18:G21" si="5">AVERAGE(B18:F18)</f>
        <v>0.99139999999999995</v>
      </c>
      <c r="H18" s="7">
        <f t="shared" si="4"/>
        <v>8.9442719099991667E-4</v>
      </c>
    </row>
    <row r="19" spans="1:22" x14ac:dyDescent="0.15">
      <c r="A19" s="5" t="s">
        <v>7</v>
      </c>
      <c r="B19" s="6">
        <v>1.6E-2</v>
      </c>
      <c r="C19" s="6">
        <v>1.7000000000000001E-2</v>
      </c>
      <c r="D19" s="6">
        <v>1.6E-2</v>
      </c>
      <c r="E19" s="6">
        <v>1.7000000000000001E-2</v>
      </c>
      <c r="F19" s="6">
        <v>1.7000000000000001E-2</v>
      </c>
      <c r="G19" s="6">
        <f t="shared" si="5"/>
        <v>1.66E-2</v>
      </c>
      <c r="H19" s="7">
        <f t="shared" si="4"/>
        <v>5.4772255750516654E-4</v>
      </c>
    </row>
    <row r="20" spans="1:22" x14ac:dyDescent="0.15">
      <c r="A20" s="5" t="s">
        <v>8</v>
      </c>
      <c r="B20" s="6">
        <v>4.8000000000000001E-2</v>
      </c>
      <c r="C20" s="6">
        <v>4.9000000000000002E-2</v>
      </c>
      <c r="D20" s="6">
        <v>4.9000000000000002E-2</v>
      </c>
      <c r="E20" s="6">
        <v>4.9000000000000002E-2</v>
      </c>
      <c r="F20" s="6">
        <v>4.8000000000000001E-2</v>
      </c>
      <c r="G20" s="6">
        <f t="shared" si="5"/>
        <v>4.8599999999999997E-2</v>
      </c>
      <c r="H20" s="7">
        <f t="shared" si="4"/>
        <v>5.4772255750516654E-4</v>
      </c>
    </row>
    <row r="21" spans="1:22" x14ac:dyDescent="0.15">
      <c r="A21" s="8" t="s">
        <v>9</v>
      </c>
      <c r="B21" s="9">
        <v>1.9E-2</v>
      </c>
      <c r="C21" s="9">
        <v>1.9E-2</v>
      </c>
      <c r="D21" s="9">
        <v>1.9E-2</v>
      </c>
      <c r="E21" s="9">
        <v>0.02</v>
      </c>
      <c r="F21" s="9">
        <v>0.02</v>
      </c>
      <c r="G21" s="9">
        <f t="shared" si="5"/>
        <v>1.9400000000000001E-2</v>
      </c>
      <c r="H21" s="10">
        <f t="shared" si="4"/>
        <v>5.4772255750516654E-4</v>
      </c>
    </row>
    <row r="23" spans="1:22" ht="33.75" x14ac:dyDescent="0.15">
      <c r="A23" s="2" t="s">
        <v>12</v>
      </c>
      <c r="B23" s="3" t="s">
        <v>23</v>
      </c>
      <c r="C23" s="3" t="s">
        <v>24</v>
      </c>
      <c r="D23" s="3" t="s">
        <v>25</v>
      </c>
      <c r="E23" s="3" t="s">
        <v>26</v>
      </c>
      <c r="F23" s="3" t="s">
        <v>27</v>
      </c>
      <c r="G23" s="4" t="s">
        <v>11</v>
      </c>
      <c r="H23" s="4" t="s">
        <v>10</v>
      </c>
    </row>
    <row r="24" spans="1:22" x14ac:dyDescent="0.15">
      <c r="A24" s="5" t="s">
        <v>5</v>
      </c>
      <c r="B24" s="6">
        <v>10.288</v>
      </c>
      <c r="C24" s="6">
        <v>10.298</v>
      </c>
      <c r="D24" s="6">
        <v>10.259</v>
      </c>
      <c r="E24" s="6">
        <v>10.962999999999999</v>
      </c>
      <c r="F24" s="6">
        <v>10.231999999999999</v>
      </c>
      <c r="G24" s="6">
        <f>AVERAGE(B24:F24)</f>
        <v>10.407999999999999</v>
      </c>
      <c r="H24" s="7">
        <f t="shared" ref="H24:H28" si="6">_xlfn.STDEV.S(B24:F24)</f>
        <v>0.3113286045322527</v>
      </c>
    </row>
    <row r="25" spans="1:22" x14ac:dyDescent="0.15">
      <c r="A25" s="5" t="s">
        <v>6</v>
      </c>
      <c r="B25" s="6">
        <v>3.9449999999999998</v>
      </c>
      <c r="C25" s="6">
        <v>3.9460000000000002</v>
      </c>
      <c r="D25" s="6">
        <v>3.9430000000000001</v>
      </c>
      <c r="E25" s="6">
        <v>3.9449999999999998</v>
      </c>
      <c r="F25" s="6">
        <v>3.9420000000000002</v>
      </c>
      <c r="G25" s="6">
        <f t="shared" ref="G25:G28" si="7">AVERAGE(B25:F25)</f>
        <v>3.9441999999999999</v>
      </c>
      <c r="H25" s="7">
        <f t="shared" si="6"/>
        <v>1.643167672515439E-3</v>
      </c>
    </row>
    <row r="26" spans="1:22" x14ac:dyDescent="0.15">
      <c r="A26" s="5" t="s">
        <v>7</v>
      </c>
      <c r="B26" s="6">
        <v>3.4000000000000002E-2</v>
      </c>
      <c r="C26" s="6">
        <v>3.3000000000000002E-2</v>
      </c>
      <c r="D26" s="6">
        <v>3.3000000000000002E-2</v>
      </c>
      <c r="E26" s="6">
        <v>3.3000000000000002E-2</v>
      </c>
      <c r="F26" s="6">
        <v>3.4000000000000002E-2</v>
      </c>
      <c r="G26" s="6">
        <f t="shared" si="7"/>
        <v>3.3399999999999999E-2</v>
      </c>
      <c r="H26" s="7">
        <f t="shared" si="6"/>
        <v>5.4772255750516654E-4</v>
      </c>
    </row>
    <row r="27" spans="1:22" x14ac:dyDescent="0.15">
      <c r="A27" s="5" t="s">
        <v>8</v>
      </c>
      <c r="B27" s="6">
        <v>0.154</v>
      </c>
      <c r="C27" s="6">
        <v>0.155</v>
      </c>
      <c r="D27" s="6">
        <v>0.154</v>
      </c>
      <c r="E27" s="6">
        <v>0.154</v>
      </c>
      <c r="F27" s="6">
        <v>0.155</v>
      </c>
      <c r="G27" s="6">
        <f t="shared" si="7"/>
        <v>0.15440000000000001</v>
      </c>
      <c r="H27" s="7">
        <f t="shared" si="6"/>
        <v>5.4772255750516654E-4</v>
      </c>
    </row>
    <row r="28" spans="1:22" x14ac:dyDescent="0.15">
      <c r="A28" s="8" t="s">
        <v>9</v>
      </c>
      <c r="B28" s="9">
        <v>4.2999999999999997E-2</v>
      </c>
      <c r="C28" s="9">
        <v>4.2000000000000003E-2</v>
      </c>
      <c r="D28" s="9">
        <v>4.2999999999999997E-2</v>
      </c>
      <c r="E28" s="9">
        <v>4.2999999999999997E-2</v>
      </c>
      <c r="F28" s="9">
        <v>4.2999999999999997E-2</v>
      </c>
      <c r="G28" s="9">
        <f t="shared" si="7"/>
        <v>4.2799999999999991E-2</v>
      </c>
      <c r="H28" s="10">
        <f t="shared" si="6"/>
        <v>4.4721359549995519E-4</v>
      </c>
    </row>
    <row r="29" spans="1:22" x14ac:dyDescent="0.1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22" x14ac:dyDescent="0.15">
      <c r="A30" s="11" t="s">
        <v>29</v>
      </c>
      <c r="B30" s="13"/>
      <c r="C30" s="13"/>
      <c r="D30" s="13"/>
      <c r="E30" s="13"/>
      <c r="F30" s="13"/>
      <c r="G30" s="13"/>
      <c r="H30" s="13"/>
    </row>
    <row r="31" spans="1:22" ht="33.75" x14ac:dyDescent="0.15">
      <c r="A31" s="2" t="s">
        <v>12</v>
      </c>
      <c r="B31" s="3" t="s">
        <v>0</v>
      </c>
      <c r="C31" s="3" t="s">
        <v>1</v>
      </c>
      <c r="D31" s="3" t="s">
        <v>2</v>
      </c>
      <c r="E31" s="3" t="s">
        <v>3</v>
      </c>
      <c r="F31" s="3" t="s">
        <v>4</v>
      </c>
      <c r="G31" s="4" t="s">
        <v>11</v>
      </c>
      <c r="H31" s="4" t="s">
        <v>10</v>
      </c>
    </row>
    <row r="32" spans="1:22" x14ac:dyDescent="0.15">
      <c r="A32" s="5" t="s">
        <v>5</v>
      </c>
      <c r="B32" s="6">
        <v>2.5000000000000001E-2</v>
      </c>
      <c r="C32" s="6">
        <v>2.5000000000000001E-2</v>
      </c>
      <c r="D32" s="6">
        <v>2.5999999999999999E-2</v>
      </c>
      <c r="E32" s="6">
        <v>2.5000000000000001E-2</v>
      </c>
      <c r="F32" s="6">
        <v>2.5999999999999999E-2</v>
      </c>
      <c r="G32" s="6">
        <f t="shared" ref="G32:G36" si="8">AVERAGE(B32:F32)</f>
        <v>2.5399999999999999E-2</v>
      </c>
      <c r="H32" s="7">
        <f t="shared" ref="H32:H36" si="9">_xlfn.STDEV.S(B32:F32)</f>
        <v>5.477225575051647E-4</v>
      </c>
    </row>
    <row r="33" spans="1:8" x14ac:dyDescent="0.15">
      <c r="A33" s="5" t="s">
        <v>6</v>
      </c>
      <c r="B33" s="6">
        <v>0.01</v>
      </c>
      <c r="C33" s="6">
        <v>0.01</v>
      </c>
      <c r="D33" s="6">
        <v>0.01</v>
      </c>
      <c r="E33" s="6">
        <v>0.01</v>
      </c>
      <c r="F33" s="6">
        <v>0.01</v>
      </c>
      <c r="G33" s="6">
        <f t="shared" si="8"/>
        <v>0.01</v>
      </c>
      <c r="H33" s="7">
        <f t="shared" si="9"/>
        <v>0</v>
      </c>
    </row>
    <row r="34" spans="1:8" x14ac:dyDescent="0.15">
      <c r="A34" s="5" t="s">
        <v>7</v>
      </c>
      <c r="B34" s="6">
        <v>1E-3</v>
      </c>
      <c r="C34" s="6">
        <v>2E-3</v>
      </c>
      <c r="D34" s="6">
        <v>1E-3</v>
      </c>
      <c r="E34" s="6">
        <v>1E-3</v>
      </c>
      <c r="F34" s="6">
        <v>2E-3</v>
      </c>
      <c r="G34" s="6">
        <f t="shared" si="8"/>
        <v>1.4E-3</v>
      </c>
      <c r="H34" s="7">
        <f t="shared" si="9"/>
        <v>5.4772255750516611E-4</v>
      </c>
    </row>
    <row r="35" spans="1:8" x14ac:dyDescent="0.15">
      <c r="A35" s="5" t="s">
        <v>8</v>
      </c>
      <c r="B35" s="6">
        <v>3.0000000000000001E-3</v>
      </c>
      <c r="C35" s="6">
        <v>3.0000000000000001E-3</v>
      </c>
      <c r="D35" s="6">
        <v>3.0000000000000001E-3</v>
      </c>
      <c r="E35" s="6">
        <v>3.0000000000000001E-3</v>
      </c>
      <c r="F35" s="6">
        <v>2E-3</v>
      </c>
      <c r="G35" s="6">
        <f t="shared" si="8"/>
        <v>2.8E-3</v>
      </c>
      <c r="H35" s="7">
        <f t="shared" si="9"/>
        <v>4.4721359549995795E-4</v>
      </c>
    </row>
    <row r="36" spans="1:8" x14ac:dyDescent="0.15">
      <c r="A36" s="8" t="s">
        <v>9</v>
      </c>
      <c r="B36" s="9">
        <v>1E-3</v>
      </c>
      <c r="C36" s="9">
        <v>1E-3</v>
      </c>
      <c r="D36" s="9">
        <v>1E-3</v>
      </c>
      <c r="E36" s="9">
        <v>1E-3</v>
      </c>
      <c r="F36" s="9">
        <v>2E-3</v>
      </c>
      <c r="G36" s="9">
        <f t="shared" si="8"/>
        <v>1.2000000000000001E-3</v>
      </c>
      <c r="H36" s="10">
        <f t="shared" si="9"/>
        <v>4.4721359549995795E-4</v>
      </c>
    </row>
    <row r="38" spans="1:8" ht="33.75" x14ac:dyDescent="0.15">
      <c r="A38" s="2" t="s">
        <v>12</v>
      </c>
      <c r="B38" s="3" t="s">
        <v>13</v>
      </c>
      <c r="C38" s="3" t="s">
        <v>14</v>
      </c>
      <c r="D38" s="3" t="s">
        <v>15</v>
      </c>
      <c r="E38" s="3" t="s">
        <v>16</v>
      </c>
      <c r="F38" s="3" t="s">
        <v>17</v>
      </c>
      <c r="G38" s="4" t="s">
        <v>11</v>
      </c>
      <c r="H38" s="4" t="s">
        <v>10</v>
      </c>
    </row>
    <row r="39" spans="1:8" x14ac:dyDescent="0.15">
      <c r="A39" s="5" t="s">
        <v>5</v>
      </c>
      <c r="B39" s="6">
        <v>0.10199999999999999</v>
      </c>
      <c r="C39" s="6">
        <v>0.10100000000000001</v>
      </c>
      <c r="D39" s="6">
        <v>0.10100000000000001</v>
      </c>
      <c r="E39" s="6">
        <v>0.10199999999999999</v>
      </c>
      <c r="F39" s="6">
        <v>0.10100000000000001</v>
      </c>
      <c r="G39" s="6">
        <f t="shared" ref="G39:G43" si="10">AVERAGE(B39:F39)</f>
        <v>0.1014</v>
      </c>
      <c r="H39" s="7">
        <f t="shared" ref="H39:H43" si="11">_xlfn.STDEV.S(B39:F39)</f>
        <v>5.4772255750515895E-4</v>
      </c>
    </row>
    <row r="40" spans="1:8" x14ac:dyDescent="0.15">
      <c r="A40" s="5" t="s">
        <v>6</v>
      </c>
      <c r="B40" s="6">
        <v>3.7999999999999999E-2</v>
      </c>
      <c r="C40" s="6">
        <v>0.04</v>
      </c>
      <c r="D40" s="6">
        <v>3.9E-2</v>
      </c>
      <c r="E40" s="6">
        <v>3.9E-2</v>
      </c>
      <c r="F40" s="6">
        <v>3.9E-2</v>
      </c>
      <c r="G40" s="6">
        <f t="shared" si="10"/>
        <v>3.9E-2</v>
      </c>
      <c r="H40" s="7">
        <f t="shared" si="11"/>
        <v>7.0710678118654816E-4</v>
      </c>
    </row>
    <row r="41" spans="1:8" x14ac:dyDescent="0.15">
      <c r="A41" s="5" t="s">
        <v>7</v>
      </c>
      <c r="B41" s="6">
        <v>3.0000000000000001E-3</v>
      </c>
      <c r="C41" s="6">
        <v>4.0000000000000001E-3</v>
      </c>
      <c r="D41" s="6">
        <v>3.0000000000000001E-3</v>
      </c>
      <c r="E41" s="6">
        <v>3.0000000000000001E-3</v>
      </c>
      <c r="F41" s="6">
        <v>3.0000000000000001E-3</v>
      </c>
      <c r="G41" s="6">
        <f t="shared" si="10"/>
        <v>3.2000000000000002E-3</v>
      </c>
      <c r="H41" s="7">
        <f t="shared" si="11"/>
        <v>4.4721359549995795E-4</v>
      </c>
    </row>
    <row r="42" spans="1:8" x14ac:dyDescent="0.15">
      <c r="A42" s="5" t="s">
        <v>8</v>
      </c>
      <c r="B42" s="6">
        <v>6.0000000000000001E-3</v>
      </c>
      <c r="C42" s="6">
        <v>5.0000000000000001E-3</v>
      </c>
      <c r="D42" s="6">
        <v>5.0000000000000001E-3</v>
      </c>
      <c r="E42" s="6">
        <v>5.0000000000000001E-3</v>
      </c>
      <c r="F42" s="6">
        <v>6.0000000000000001E-3</v>
      </c>
      <c r="G42" s="6">
        <f t="shared" si="10"/>
        <v>5.4000000000000003E-3</v>
      </c>
      <c r="H42" s="7">
        <f t="shared" si="11"/>
        <v>5.4772255750516611E-4</v>
      </c>
    </row>
    <row r="43" spans="1:8" x14ac:dyDescent="0.15">
      <c r="A43" s="8" t="s">
        <v>9</v>
      </c>
      <c r="B43" s="9">
        <v>3.0000000000000001E-3</v>
      </c>
      <c r="C43" s="9">
        <v>3.0000000000000001E-3</v>
      </c>
      <c r="D43" s="9">
        <v>3.0000000000000001E-3</v>
      </c>
      <c r="E43" s="9">
        <v>3.0000000000000001E-3</v>
      </c>
      <c r="F43" s="9">
        <v>3.0000000000000001E-3</v>
      </c>
      <c r="G43" s="9">
        <f t="shared" si="10"/>
        <v>3.0000000000000001E-3</v>
      </c>
      <c r="H43" s="10">
        <f t="shared" si="11"/>
        <v>0</v>
      </c>
    </row>
    <row r="45" spans="1:8" ht="33.75" x14ac:dyDescent="0.15">
      <c r="A45" s="2" t="s">
        <v>12</v>
      </c>
      <c r="B45" s="3" t="s">
        <v>18</v>
      </c>
      <c r="C45" s="3" t="s">
        <v>19</v>
      </c>
      <c r="D45" s="3" t="s">
        <v>20</v>
      </c>
      <c r="E45" s="3" t="s">
        <v>21</v>
      </c>
      <c r="F45" s="3" t="s">
        <v>22</v>
      </c>
      <c r="G45" s="4" t="s">
        <v>11</v>
      </c>
      <c r="H45" s="4" t="s">
        <v>10</v>
      </c>
    </row>
    <row r="46" spans="1:8" x14ac:dyDescent="0.15">
      <c r="A46" s="5" t="s">
        <v>5</v>
      </c>
      <c r="B46" s="6">
        <v>2.5880000000000001</v>
      </c>
      <c r="C46" s="6">
        <v>2.589</v>
      </c>
      <c r="D46" s="6">
        <v>2.5880000000000001</v>
      </c>
      <c r="E46" s="6">
        <v>2.5910000000000002</v>
      </c>
      <c r="F46" s="6">
        <v>2.5880000000000001</v>
      </c>
      <c r="G46" s="6">
        <f t="shared" ref="G46:G50" si="12">AVERAGE(B46:F46)</f>
        <v>2.5888</v>
      </c>
      <c r="H46" s="7">
        <f t="shared" ref="H46:H50" si="13">_xlfn.STDEV.S(B46:F46)</f>
        <v>1.3038404810405734E-3</v>
      </c>
    </row>
    <row r="47" spans="1:8" x14ac:dyDescent="0.15">
      <c r="A47" s="5" t="s">
        <v>6</v>
      </c>
      <c r="B47" s="6">
        <v>1.014</v>
      </c>
      <c r="C47" s="6">
        <v>1.024</v>
      </c>
      <c r="D47" s="6">
        <v>1.014</v>
      </c>
      <c r="E47" s="6">
        <v>1.0129999999999999</v>
      </c>
      <c r="F47" s="6">
        <v>1.012</v>
      </c>
      <c r="G47" s="6">
        <f t="shared" si="12"/>
        <v>1.0154000000000001</v>
      </c>
      <c r="H47" s="7">
        <f t="shared" si="13"/>
        <v>4.8785243670602055E-3</v>
      </c>
    </row>
    <row r="48" spans="1:8" x14ac:dyDescent="0.15">
      <c r="A48" s="5" t="s">
        <v>7</v>
      </c>
      <c r="B48" s="6">
        <v>1.6E-2</v>
      </c>
      <c r="C48" s="6">
        <v>1.6E-2</v>
      </c>
      <c r="D48" s="6">
        <v>1.7000000000000001E-2</v>
      </c>
      <c r="E48" s="6">
        <v>1.6E-2</v>
      </c>
      <c r="F48" s="6">
        <v>1.7000000000000001E-2</v>
      </c>
      <c r="G48" s="6">
        <f t="shared" si="12"/>
        <v>1.6400000000000001E-2</v>
      </c>
      <c r="H48" s="7">
        <f t="shared" si="13"/>
        <v>5.4772255750516654E-4</v>
      </c>
    </row>
    <row r="49" spans="1:22" x14ac:dyDescent="0.15">
      <c r="A49" s="5" t="s">
        <v>8</v>
      </c>
      <c r="B49" s="6">
        <v>5.1999999999999998E-2</v>
      </c>
      <c r="C49" s="6">
        <v>4.8000000000000001E-2</v>
      </c>
      <c r="D49" s="6">
        <v>4.8000000000000001E-2</v>
      </c>
      <c r="E49" s="6">
        <v>4.8000000000000001E-2</v>
      </c>
      <c r="F49" s="6">
        <v>4.9000000000000002E-2</v>
      </c>
      <c r="G49" s="6">
        <f t="shared" si="12"/>
        <v>4.9000000000000002E-2</v>
      </c>
      <c r="H49" s="7">
        <f t="shared" si="13"/>
        <v>1.7320508075688759E-3</v>
      </c>
    </row>
    <row r="50" spans="1:22" x14ac:dyDescent="0.15">
      <c r="A50" s="8" t="s">
        <v>9</v>
      </c>
      <c r="B50" s="9">
        <v>0.02</v>
      </c>
      <c r="C50" s="9">
        <v>0.02</v>
      </c>
      <c r="D50" s="9">
        <v>0.02</v>
      </c>
      <c r="E50" s="9">
        <v>0.02</v>
      </c>
      <c r="F50" s="9">
        <v>1.9E-2</v>
      </c>
      <c r="G50" s="9">
        <f t="shared" si="12"/>
        <v>1.9800000000000002E-2</v>
      </c>
      <c r="H50" s="10">
        <f t="shared" si="13"/>
        <v>4.4721359549995833E-4</v>
      </c>
    </row>
    <row r="52" spans="1:22" ht="33.75" x14ac:dyDescent="0.15">
      <c r="A52" s="2" t="s">
        <v>12</v>
      </c>
      <c r="B52" s="3" t="s">
        <v>23</v>
      </c>
      <c r="C52" s="3" t="s">
        <v>24</v>
      </c>
      <c r="D52" s="3" t="s">
        <v>25</v>
      </c>
      <c r="E52" s="3" t="s">
        <v>26</v>
      </c>
      <c r="F52" s="3" t="s">
        <v>27</v>
      </c>
      <c r="G52" s="4" t="s">
        <v>11</v>
      </c>
      <c r="H52" s="4" t="s">
        <v>10</v>
      </c>
    </row>
    <row r="53" spans="1:22" x14ac:dyDescent="0.15">
      <c r="A53" s="5" t="s">
        <v>5</v>
      </c>
      <c r="B53" s="6">
        <v>10.471</v>
      </c>
      <c r="C53" s="6">
        <v>10.266</v>
      </c>
      <c r="D53" s="6">
        <v>10.26</v>
      </c>
      <c r="E53" s="6">
        <v>10.295999999999999</v>
      </c>
      <c r="F53" s="6">
        <v>10.359</v>
      </c>
      <c r="G53" s="6">
        <f t="shared" ref="G53:G57" si="14">AVERAGE(B53:F53)</f>
        <v>10.330400000000001</v>
      </c>
      <c r="H53" s="7">
        <f t="shared" ref="H53:H57" si="15">_xlfn.STDEV.S(B53:F53)</f>
        <v>8.7853855919931167E-2</v>
      </c>
    </row>
    <row r="54" spans="1:22" x14ac:dyDescent="0.15">
      <c r="A54" s="5" t="s">
        <v>6</v>
      </c>
      <c r="B54" s="6">
        <v>3.972</v>
      </c>
      <c r="C54" s="6">
        <v>4.4089999999999998</v>
      </c>
      <c r="D54" s="6">
        <v>4.1790000000000003</v>
      </c>
      <c r="E54" s="6">
        <v>3.9849999999999999</v>
      </c>
      <c r="F54" s="6">
        <v>3.972</v>
      </c>
      <c r="G54" s="6">
        <f t="shared" si="14"/>
        <v>4.1034000000000006</v>
      </c>
      <c r="H54" s="7">
        <f t="shared" si="15"/>
        <v>0.19213094493079449</v>
      </c>
    </row>
    <row r="55" spans="1:22" x14ac:dyDescent="0.15">
      <c r="A55" s="5" t="s">
        <v>7</v>
      </c>
      <c r="B55" s="6">
        <v>3.4000000000000002E-2</v>
      </c>
      <c r="C55" s="6">
        <v>3.5000000000000003E-2</v>
      </c>
      <c r="D55" s="6">
        <v>3.5000000000000003E-2</v>
      </c>
      <c r="E55" s="6">
        <v>3.4000000000000002E-2</v>
      </c>
      <c r="F55" s="6">
        <v>3.5000000000000003E-2</v>
      </c>
      <c r="G55" s="6">
        <f t="shared" si="14"/>
        <v>3.4600000000000006E-2</v>
      </c>
      <c r="H55" s="7">
        <f t="shared" si="15"/>
        <v>5.4772255750516654E-4</v>
      </c>
    </row>
    <row r="56" spans="1:22" x14ac:dyDescent="0.15">
      <c r="A56" s="5" t="s">
        <v>8</v>
      </c>
      <c r="B56" s="6">
        <v>0.154</v>
      </c>
      <c r="C56" s="6">
        <v>0.154</v>
      </c>
      <c r="D56" s="6">
        <v>0.154</v>
      </c>
      <c r="E56" s="6">
        <v>0.154</v>
      </c>
      <c r="F56" s="6">
        <v>0.156</v>
      </c>
      <c r="G56" s="6">
        <f t="shared" si="14"/>
        <v>0.15440000000000001</v>
      </c>
      <c r="H56" s="7">
        <f t="shared" si="15"/>
        <v>8.9442719099991667E-4</v>
      </c>
    </row>
    <row r="57" spans="1:22" x14ac:dyDescent="0.15">
      <c r="A57" s="8" t="s">
        <v>9</v>
      </c>
      <c r="B57" s="9">
        <v>4.2000000000000003E-2</v>
      </c>
      <c r="C57" s="9">
        <v>4.2000000000000003E-2</v>
      </c>
      <c r="D57" s="9">
        <v>4.2999999999999997E-2</v>
      </c>
      <c r="E57" s="9">
        <v>4.2999999999999997E-2</v>
      </c>
      <c r="F57" s="9">
        <v>4.3999999999999997E-2</v>
      </c>
      <c r="G57" s="9">
        <f t="shared" si="14"/>
        <v>4.2799999999999991E-2</v>
      </c>
      <c r="H57" s="10">
        <f t="shared" si="15"/>
        <v>8.3666002653407304E-4</v>
      </c>
    </row>
    <row r="58" spans="1:22" x14ac:dyDescent="0.1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 spans="1:22" x14ac:dyDescent="0.15">
      <c r="A59" s="11" t="s">
        <v>31</v>
      </c>
      <c r="B59" s="13"/>
      <c r="C59" s="13"/>
      <c r="D59" s="13"/>
      <c r="E59" s="13"/>
      <c r="F59" s="13"/>
      <c r="G59" s="13"/>
      <c r="H59" s="13"/>
    </row>
    <row r="60" spans="1:22" ht="33.75" x14ac:dyDescent="0.15">
      <c r="A60" s="2" t="s">
        <v>12</v>
      </c>
      <c r="B60" s="3" t="s">
        <v>0</v>
      </c>
      <c r="C60" s="3" t="s">
        <v>1</v>
      </c>
      <c r="D60" s="3" t="s">
        <v>2</v>
      </c>
      <c r="E60" s="3" t="s">
        <v>3</v>
      </c>
      <c r="F60" s="3" t="s">
        <v>4</v>
      </c>
      <c r="G60" s="4" t="s">
        <v>11</v>
      </c>
      <c r="H60" s="4" t="s">
        <v>10</v>
      </c>
    </row>
    <row r="61" spans="1:22" x14ac:dyDescent="0.15">
      <c r="A61" s="5" t="s">
        <v>5</v>
      </c>
      <c r="B61" s="6">
        <v>2.5999999999999999E-2</v>
      </c>
      <c r="C61" s="6">
        <v>2.5999999999999999E-2</v>
      </c>
      <c r="D61" s="6">
        <v>2.5000000000000001E-2</v>
      </c>
      <c r="E61" s="6">
        <v>2.5999999999999999E-2</v>
      </c>
      <c r="F61" s="6">
        <v>2.5000000000000001E-2</v>
      </c>
      <c r="G61" s="6">
        <f t="shared" ref="G61:G65" si="16">AVERAGE(B61:F61)</f>
        <v>2.5600000000000001E-2</v>
      </c>
      <c r="H61" s="7">
        <f t="shared" ref="H61:H65" si="17">_xlfn.STDEV.S(B61:F61)</f>
        <v>5.477225575051647E-4</v>
      </c>
    </row>
    <row r="62" spans="1:22" x14ac:dyDescent="0.15">
      <c r="A62" s="5" t="s">
        <v>6</v>
      </c>
      <c r="B62" s="6">
        <v>0.01</v>
      </c>
      <c r="C62" s="6">
        <v>0.01</v>
      </c>
      <c r="D62" s="6">
        <v>0.01</v>
      </c>
      <c r="E62" s="6">
        <v>0.01</v>
      </c>
      <c r="F62" s="6">
        <v>0.01</v>
      </c>
      <c r="G62" s="6">
        <f t="shared" si="16"/>
        <v>0.01</v>
      </c>
      <c r="H62" s="7">
        <f t="shared" si="17"/>
        <v>0</v>
      </c>
    </row>
    <row r="63" spans="1:22" x14ac:dyDescent="0.15">
      <c r="A63" s="5" t="s">
        <v>7</v>
      </c>
      <c r="B63" s="6">
        <v>2E-3</v>
      </c>
      <c r="C63" s="6">
        <v>1E-3</v>
      </c>
      <c r="D63" s="6">
        <v>1E-3</v>
      </c>
      <c r="E63" s="6">
        <v>2E-3</v>
      </c>
      <c r="F63" s="6">
        <v>1E-3</v>
      </c>
      <c r="G63" s="6">
        <f t="shared" si="16"/>
        <v>1.4E-3</v>
      </c>
      <c r="H63" s="7">
        <f t="shared" si="17"/>
        <v>5.4772255750516611E-4</v>
      </c>
    </row>
    <row r="64" spans="1:22" x14ac:dyDescent="0.15">
      <c r="A64" s="5" t="s">
        <v>8</v>
      </c>
      <c r="B64" s="6">
        <v>3.0000000000000001E-3</v>
      </c>
      <c r="C64" s="6">
        <v>3.0000000000000001E-3</v>
      </c>
      <c r="D64" s="6">
        <v>3.0000000000000001E-3</v>
      </c>
      <c r="E64" s="6">
        <v>2E-3</v>
      </c>
      <c r="F64" s="6">
        <v>2E-3</v>
      </c>
      <c r="G64" s="6">
        <f t="shared" si="16"/>
        <v>2.6000000000000003E-3</v>
      </c>
      <c r="H64" s="7">
        <f t="shared" si="17"/>
        <v>5.4772255750516611E-4</v>
      </c>
    </row>
    <row r="65" spans="1:8" x14ac:dyDescent="0.15">
      <c r="A65" s="8" t="s">
        <v>9</v>
      </c>
      <c r="B65" s="9">
        <v>2E-3</v>
      </c>
      <c r="C65" s="9">
        <v>1E-3</v>
      </c>
      <c r="D65" s="9">
        <v>2E-3</v>
      </c>
      <c r="E65" s="9">
        <v>1E-3</v>
      </c>
      <c r="F65" s="9">
        <v>2E-3</v>
      </c>
      <c r="G65" s="9">
        <f t="shared" si="16"/>
        <v>1.6000000000000001E-3</v>
      </c>
      <c r="H65" s="10">
        <f t="shared" si="17"/>
        <v>5.4772255750516611E-4</v>
      </c>
    </row>
    <row r="67" spans="1:8" ht="33.75" x14ac:dyDescent="0.15">
      <c r="A67" s="2" t="s">
        <v>12</v>
      </c>
      <c r="B67" s="3" t="s">
        <v>13</v>
      </c>
      <c r="C67" s="3" t="s">
        <v>14</v>
      </c>
      <c r="D67" s="3" t="s">
        <v>15</v>
      </c>
      <c r="E67" s="3" t="s">
        <v>16</v>
      </c>
      <c r="F67" s="3" t="s">
        <v>17</v>
      </c>
      <c r="G67" s="4" t="s">
        <v>11</v>
      </c>
      <c r="H67" s="4" t="s">
        <v>10</v>
      </c>
    </row>
    <row r="68" spans="1:8" x14ac:dyDescent="0.15">
      <c r="A68" s="5" t="s">
        <v>5</v>
      </c>
      <c r="B68" s="6">
        <v>0.105</v>
      </c>
      <c r="C68" s="6">
        <v>0.10299999999999999</v>
      </c>
      <c r="D68" s="6">
        <v>0.10299999999999999</v>
      </c>
      <c r="E68" s="6">
        <v>0.10299999999999999</v>
      </c>
      <c r="F68" s="6">
        <v>0.105</v>
      </c>
      <c r="G68" s="6">
        <f t="shared" ref="G68:G72" si="18">AVERAGE(B68:F68)</f>
        <v>0.1038</v>
      </c>
      <c r="H68" s="7">
        <f t="shared" ref="H68:H72" si="19">_xlfn.STDEV.S(B68:F68)</f>
        <v>1.0954451150103331E-3</v>
      </c>
    </row>
    <row r="69" spans="1:8" x14ac:dyDescent="0.15">
      <c r="A69" s="5" t="s">
        <v>6</v>
      </c>
      <c r="B69" s="6">
        <v>0.04</v>
      </c>
      <c r="C69" s="6">
        <v>4.1000000000000002E-2</v>
      </c>
      <c r="D69" s="6">
        <v>4.1000000000000002E-2</v>
      </c>
      <c r="E69" s="6">
        <v>4.1000000000000002E-2</v>
      </c>
      <c r="F69" s="6">
        <v>4.1000000000000002E-2</v>
      </c>
      <c r="G69" s="6">
        <f t="shared" si="18"/>
        <v>4.0800000000000003E-2</v>
      </c>
      <c r="H69" s="7">
        <f t="shared" si="19"/>
        <v>4.4721359549995833E-4</v>
      </c>
    </row>
    <row r="70" spans="1:8" x14ac:dyDescent="0.15">
      <c r="A70" s="5" t="s">
        <v>7</v>
      </c>
      <c r="B70" s="6">
        <v>3.0000000000000001E-3</v>
      </c>
      <c r="C70" s="6">
        <v>3.0000000000000001E-3</v>
      </c>
      <c r="D70" s="6">
        <v>3.0000000000000001E-3</v>
      </c>
      <c r="E70" s="6">
        <v>3.0000000000000001E-3</v>
      </c>
      <c r="F70" s="6">
        <v>4.0000000000000001E-3</v>
      </c>
      <c r="G70" s="6">
        <f t="shared" si="18"/>
        <v>3.2000000000000002E-3</v>
      </c>
      <c r="H70" s="7">
        <f t="shared" si="19"/>
        <v>4.4721359549995795E-4</v>
      </c>
    </row>
    <row r="71" spans="1:8" x14ac:dyDescent="0.15">
      <c r="A71" s="5" t="s">
        <v>8</v>
      </c>
      <c r="B71" s="6">
        <v>5.0000000000000001E-3</v>
      </c>
      <c r="C71" s="6">
        <v>5.0000000000000001E-3</v>
      </c>
      <c r="D71" s="6">
        <v>6.0000000000000001E-3</v>
      </c>
      <c r="E71" s="6">
        <v>6.0000000000000001E-3</v>
      </c>
      <c r="F71" s="6">
        <v>5.0000000000000001E-3</v>
      </c>
      <c r="G71" s="6">
        <f t="shared" si="18"/>
        <v>5.4000000000000003E-3</v>
      </c>
      <c r="H71" s="7">
        <f t="shared" si="19"/>
        <v>5.4772255750516611E-4</v>
      </c>
    </row>
    <row r="72" spans="1:8" x14ac:dyDescent="0.15">
      <c r="A72" s="8" t="s">
        <v>9</v>
      </c>
      <c r="B72" s="9">
        <v>3.0000000000000001E-3</v>
      </c>
      <c r="C72" s="9">
        <v>3.0000000000000001E-3</v>
      </c>
      <c r="D72" s="9">
        <v>3.0000000000000001E-3</v>
      </c>
      <c r="E72" s="9">
        <v>3.0000000000000001E-3</v>
      </c>
      <c r="F72" s="9">
        <v>3.0000000000000001E-3</v>
      </c>
      <c r="G72" s="9">
        <f t="shared" si="18"/>
        <v>3.0000000000000001E-3</v>
      </c>
      <c r="H72" s="10">
        <f t="shared" si="19"/>
        <v>0</v>
      </c>
    </row>
    <row r="73" spans="1:8" x14ac:dyDescent="0.15">
      <c r="A73" s="1"/>
      <c r="B73" s="1"/>
      <c r="C73" s="1"/>
      <c r="D73" s="1"/>
      <c r="E73" s="1"/>
      <c r="F73" s="1"/>
    </row>
    <row r="74" spans="1:8" ht="33.75" x14ac:dyDescent="0.15">
      <c r="A74" s="2" t="s">
        <v>12</v>
      </c>
      <c r="B74" s="3" t="s">
        <v>18</v>
      </c>
      <c r="C74" s="3" t="s">
        <v>19</v>
      </c>
      <c r="D74" s="3" t="s">
        <v>20</v>
      </c>
      <c r="E74" s="3" t="s">
        <v>21</v>
      </c>
      <c r="F74" s="3" t="s">
        <v>22</v>
      </c>
      <c r="G74" s="4" t="s">
        <v>11</v>
      </c>
      <c r="H74" s="4" t="s">
        <v>10</v>
      </c>
    </row>
    <row r="75" spans="1:8" x14ac:dyDescent="0.15">
      <c r="A75" s="5" t="s">
        <v>5</v>
      </c>
      <c r="B75" s="6">
        <v>2.556</v>
      </c>
      <c r="C75" s="6">
        <v>2.5539999999999998</v>
      </c>
      <c r="D75" s="6">
        <v>2.5539999999999998</v>
      </c>
      <c r="E75" s="6">
        <v>2.5539999999999998</v>
      </c>
      <c r="F75" s="6">
        <v>2.5529999999999999</v>
      </c>
      <c r="G75" s="6">
        <f t="shared" ref="G75:G79" si="20">AVERAGE(B75:F75)</f>
        <v>2.5542000000000002</v>
      </c>
      <c r="H75" s="7">
        <f t="shared" ref="H75:H79" si="21">_xlfn.STDEV.S(B75:F75)</f>
        <v>1.095445115010394E-3</v>
      </c>
    </row>
    <row r="76" spans="1:8" x14ac:dyDescent="0.15">
      <c r="A76" s="5" t="s">
        <v>6</v>
      </c>
      <c r="B76" s="6">
        <v>0.98399999999999999</v>
      </c>
      <c r="C76" s="6">
        <v>0.98199999999999998</v>
      </c>
      <c r="D76" s="6">
        <v>0.98299999999999998</v>
      </c>
      <c r="E76" s="6">
        <v>0.98199999999999998</v>
      </c>
      <c r="F76" s="6">
        <v>0.98199999999999998</v>
      </c>
      <c r="G76" s="6">
        <f t="shared" si="20"/>
        <v>0.98260000000000003</v>
      </c>
      <c r="H76" s="7">
        <f t="shared" si="21"/>
        <v>8.9442719099991667E-4</v>
      </c>
    </row>
    <row r="77" spans="1:8" x14ac:dyDescent="0.15">
      <c r="A77" s="5" t="s">
        <v>7</v>
      </c>
      <c r="B77" s="6">
        <v>1.6E-2</v>
      </c>
      <c r="C77" s="6">
        <v>1.6E-2</v>
      </c>
      <c r="D77" s="6">
        <v>1.7000000000000001E-2</v>
      </c>
      <c r="E77" s="6">
        <v>1.6E-2</v>
      </c>
      <c r="F77" s="6">
        <v>1.6E-2</v>
      </c>
      <c r="G77" s="6">
        <f t="shared" si="20"/>
        <v>1.6199999999999999E-2</v>
      </c>
      <c r="H77" s="7">
        <f t="shared" si="21"/>
        <v>4.4721359549995833E-4</v>
      </c>
    </row>
    <row r="78" spans="1:8" x14ac:dyDescent="0.15">
      <c r="A78" s="5" t="s">
        <v>8</v>
      </c>
      <c r="B78" s="6">
        <v>4.8000000000000001E-2</v>
      </c>
      <c r="C78" s="6">
        <v>4.8000000000000001E-2</v>
      </c>
      <c r="D78" s="6">
        <v>4.8000000000000001E-2</v>
      </c>
      <c r="E78" s="6">
        <v>4.8000000000000001E-2</v>
      </c>
      <c r="F78" s="6">
        <v>4.9000000000000002E-2</v>
      </c>
      <c r="G78" s="6">
        <f t="shared" si="20"/>
        <v>4.82E-2</v>
      </c>
      <c r="H78" s="7">
        <f t="shared" si="21"/>
        <v>4.4721359549995833E-4</v>
      </c>
    </row>
    <row r="79" spans="1:8" x14ac:dyDescent="0.15">
      <c r="A79" s="8" t="s">
        <v>9</v>
      </c>
      <c r="B79" s="9">
        <v>1.9E-2</v>
      </c>
      <c r="C79" s="9">
        <v>0.02</v>
      </c>
      <c r="D79" s="9">
        <v>1.9E-2</v>
      </c>
      <c r="E79" s="9">
        <v>0.02</v>
      </c>
      <c r="F79" s="9">
        <v>0.02</v>
      </c>
      <c r="G79" s="9">
        <f t="shared" si="20"/>
        <v>1.9599999999999999E-2</v>
      </c>
      <c r="H79" s="10">
        <f t="shared" si="21"/>
        <v>5.4772255750516654E-4</v>
      </c>
    </row>
    <row r="80" spans="1:8" x14ac:dyDescent="0.15">
      <c r="A80" s="1"/>
      <c r="B80" s="1"/>
      <c r="C80" s="1"/>
      <c r="D80" s="1"/>
      <c r="E80" s="1"/>
      <c r="F80" s="1"/>
    </row>
    <row r="81" spans="1:22" ht="33.75" x14ac:dyDescent="0.15">
      <c r="A81" s="2" t="s">
        <v>12</v>
      </c>
      <c r="B81" s="3" t="s">
        <v>23</v>
      </c>
      <c r="C81" s="3" t="s">
        <v>24</v>
      </c>
      <c r="D81" s="3" t="s">
        <v>25</v>
      </c>
      <c r="E81" s="3" t="s">
        <v>26</v>
      </c>
      <c r="F81" s="3" t="s">
        <v>27</v>
      </c>
      <c r="G81" s="4" t="s">
        <v>11</v>
      </c>
      <c r="H81" s="4" t="s">
        <v>10</v>
      </c>
    </row>
    <row r="82" spans="1:22" x14ac:dyDescent="0.15">
      <c r="A82" s="5" t="s">
        <v>5</v>
      </c>
      <c r="B82" s="6">
        <v>10.218999999999999</v>
      </c>
      <c r="C82" s="6">
        <v>10.218</v>
      </c>
      <c r="D82" s="6">
        <v>10.958</v>
      </c>
      <c r="E82" s="6">
        <v>10.244999999999999</v>
      </c>
      <c r="F82" s="6">
        <v>10.253</v>
      </c>
      <c r="G82" s="6">
        <f t="shared" ref="G82:G86" si="22">AVERAGE(B82:F82)</f>
        <v>10.378599999999999</v>
      </c>
      <c r="H82" s="7">
        <f t="shared" ref="H82:H86" si="23">_xlfn.STDEV.S(B82:F82)</f>
        <v>0.32426578604595357</v>
      </c>
    </row>
    <row r="83" spans="1:22" x14ac:dyDescent="0.15">
      <c r="A83" s="5" t="s">
        <v>6</v>
      </c>
      <c r="B83" s="6">
        <v>3.9359999999999999</v>
      </c>
      <c r="C83" s="6">
        <v>3.9340000000000002</v>
      </c>
      <c r="D83" s="6">
        <v>3.9329999999999998</v>
      </c>
      <c r="E83" s="6">
        <v>4.0540000000000003</v>
      </c>
      <c r="F83" s="6">
        <v>3.9319999999999999</v>
      </c>
      <c r="G83" s="6">
        <f t="shared" si="22"/>
        <v>3.9578000000000002</v>
      </c>
      <c r="H83" s="7">
        <f t="shared" si="23"/>
        <v>5.3797769470490267E-2</v>
      </c>
    </row>
    <row r="84" spans="1:22" x14ac:dyDescent="0.15">
      <c r="A84" s="5" t="s">
        <v>7</v>
      </c>
      <c r="B84" s="6">
        <v>3.5000000000000003E-2</v>
      </c>
      <c r="C84" s="6">
        <v>3.5000000000000003E-2</v>
      </c>
      <c r="D84" s="6">
        <v>3.5999999999999997E-2</v>
      </c>
      <c r="E84" s="6">
        <v>3.5000000000000003E-2</v>
      </c>
      <c r="F84" s="6">
        <v>3.5000000000000003E-2</v>
      </c>
      <c r="G84" s="6">
        <f t="shared" si="22"/>
        <v>3.5200000000000002E-2</v>
      </c>
      <c r="H84" s="7">
        <f t="shared" si="23"/>
        <v>4.4721359549995524E-4</v>
      </c>
    </row>
    <row r="85" spans="1:22" x14ac:dyDescent="0.15">
      <c r="A85" s="5" t="s">
        <v>8</v>
      </c>
      <c r="B85" s="6">
        <v>0.154</v>
      </c>
      <c r="C85" s="6">
        <v>0.155</v>
      </c>
      <c r="D85" s="6">
        <v>0.154</v>
      </c>
      <c r="E85" s="6">
        <v>0.154</v>
      </c>
      <c r="F85" s="6">
        <v>0.155</v>
      </c>
      <c r="G85" s="6">
        <f t="shared" si="22"/>
        <v>0.15440000000000001</v>
      </c>
      <c r="H85" s="7">
        <f t="shared" si="23"/>
        <v>5.4772255750516654E-4</v>
      </c>
    </row>
    <row r="86" spans="1:22" x14ac:dyDescent="0.15">
      <c r="A86" s="8" t="s">
        <v>9</v>
      </c>
      <c r="B86" s="9">
        <v>4.2999999999999997E-2</v>
      </c>
      <c r="C86" s="9">
        <v>4.2000000000000003E-2</v>
      </c>
      <c r="D86" s="9">
        <v>4.2999999999999997E-2</v>
      </c>
      <c r="E86" s="9">
        <v>4.2999999999999997E-2</v>
      </c>
      <c r="F86" s="9">
        <v>4.2999999999999997E-2</v>
      </c>
      <c r="G86" s="9">
        <f t="shared" si="22"/>
        <v>4.2799999999999991E-2</v>
      </c>
      <c r="H86" s="10">
        <f t="shared" si="23"/>
        <v>4.4721359549995519E-4</v>
      </c>
    </row>
    <row r="87" spans="1:22" x14ac:dyDescent="0.15">
      <c r="A87" s="1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 spans="1:22" x14ac:dyDescent="0.15">
      <c r="A88" s="11" t="s">
        <v>30</v>
      </c>
      <c r="B88" s="13"/>
      <c r="C88" s="13"/>
      <c r="D88" s="13"/>
      <c r="E88" s="13"/>
      <c r="F88" s="13"/>
      <c r="G88" s="13"/>
      <c r="H88" s="13"/>
    </row>
    <row r="89" spans="1:22" ht="33.75" x14ac:dyDescent="0.15">
      <c r="A89" s="2" t="s">
        <v>12</v>
      </c>
      <c r="B89" s="3" t="s">
        <v>0</v>
      </c>
      <c r="C89" s="3" t="s">
        <v>1</v>
      </c>
      <c r="D89" s="3" t="s">
        <v>2</v>
      </c>
      <c r="E89" s="3" t="s">
        <v>3</v>
      </c>
      <c r="F89" s="3" t="s">
        <v>4</v>
      </c>
      <c r="G89" s="4" t="s">
        <v>11</v>
      </c>
      <c r="H89" s="4" t="s">
        <v>10</v>
      </c>
    </row>
    <row r="90" spans="1:22" x14ac:dyDescent="0.15">
      <c r="A90" s="5" t="s">
        <v>5</v>
      </c>
      <c r="B90" s="6">
        <v>2.5999999999999999E-2</v>
      </c>
      <c r="C90" s="6">
        <v>2.5999999999999999E-2</v>
      </c>
      <c r="D90" s="6">
        <v>2.5999999999999999E-2</v>
      </c>
      <c r="E90" s="6">
        <v>2.5999999999999999E-2</v>
      </c>
      <c r="F90" s="6">
        <v>2.5000000000000001E-2</v>
      </c>
      <c r="G90" s="6">
        <f t="shared" ref="G90:G94" si="24">AVERAGE(B90:F90)</f>
        <v>2.58E-2</v>
      </c>
      <c r="H90" s="7">
        <f t="shared" ref="H90:H94" si="25">_xlfn.STDEV.S(B90:F90)</f>
        <v>4.4721359549995676E-4</v>
      </c>
    </row>
    <row r="91" spans="1:22" x14ac:dyDescent="0.15">
      <c r="A91" s="5" t="s">
        <v>6</v>
      </c>
      <c r="B91" s="6">
        <v>1.0999999999999999E-2</v>
      </c>
      <c r="C91" s="6">
        <v>0.01</v>
      </c>
      <c r="D91" s="6">
        <v>0.01</v>
      </c>
      <c r="E91" s="6">
        <v>0.01</v>
      </c>
      <c r="F91" s="6">
        <v>1.2E-2</v>
      </c>
      <c r="G91" s="6">
        <f t="shared" si="24"/>
        <v>1.0600000000000002E-2</v>
      </c>
      <c r="H91" s="7">
        <f t="shared" si="25"/>
        <v>8.944271909999158E-4</v>
      </c>
    </row>
    <row r="92" spans="1:22" x14ac:dyDescent="0.15">
      <c r="A92" s="5" t="s">
        <v>7</v>
      </c>
      <c r="B92" s="6">
        <v>2E-3</v>
      </c>
      <c r="C92" s="6">
        <v>2E-3</v>
      </c>
      <c r="D92" s="6">
        <v>1E-3</v>
      </c>
      <c r="E92" s="6">
        <v>2E-3</v>
      </c>
      <c r="F92" s="6">
        <v>1E-3</v>
      </c>
      <c r="G92" s="6">
        <f t="shared" si="24"/>
        <v>1.6000000000000001E-3</v>
      </c>
      <c r="H92" s="7">
        <f t="shared" si="25"/>
        <v>5.4772255750516611E-4</v>
      </c>
    </row>
    <row r="93" spans="1:22" x14ac:dyDescent="0.15">
      <c r="A93" s="5" t="s">
        <v>8</v>
      </c>
      <c r="B93" s="6">
        <v>3.0000000000000001E-3</v>
      </c>
      <c r="C93" s="6">
        <v>3.0000000000000001E-3</v>
      </c>
      <c r="D93" s="6">
        <v>2E-3</v>
      </c>
      <c r="E93" s="6">
        <v>2E-3</v>
      </c>
      <c r="F93" s="6">
        <v>3.0000000000000001E-3</v>
      </c>
      <c r="G93" s="6">
        <f t="shared" si="24"/>
        <v>2.6000000000000003E-3</v>
      </c>
      <c r="H93" s="7">
        <f t="shared" si="25"/>
        <v>5.4772255750516611E-4</v>
      </c>
    </row>
    <row r="94" spans="1:22" x14ac:dyDescent="0.15">
      <c r="A94" s="8" t="s">
        <v>9</v>
      </c>
      <c r="B94" s="9">
        <v>1E-3</v>
      </c>
      <c r="C94" s="9">
        <v>1E-3</v>
      </c>
      <c r="D94" s="9">
        <v>1E-3</v>
      </c>
      <c r="E94" s="9">
        <v>2E-3</v>
      </c>
      <c r="F94" s="9">
        <v>1E-3</v>
      </c>
      <c r="G94" s="9">
        <f t="shared" si="24"/>
        <v>1.2000000000000001E-3</v>
      </c>
      <c r="H94" s="10">
        <f t="shared" si="25"/>
        <v>4.4721359549995795E-4</v>
      </c>
    </row>
    <row r="96" spans="1:22" ht="33.75" x14ac:dyDescent="0.15">
      <c r="A96" s="2" t="s">
        <v>12</v>
      </c>
      <c r="B96" s="3" t="s">
        <v>13</v>
      </c>
      <c r="C96" s="3" t="s">
        <v>14</v>
      </c>
      <c r="D96" s="3" t="s">
        <v>15</v>
      </c>
      <c r="E96" s="3" t="s">
        <v>16</v>
      </c>
      <c r="F96" s="3" t="s">
        <v>17</v>
      </c>
      <c r="G96" s="4" t="s">
        <v>11</v>
      </c>
      <c r="H96" s="4" t="s">
        <v>10</v>
      </c>
    </row>
    <row r="97" spans="1:8" x14ac:dyDescent="0.15">
      <c r="A97" s="5" t="s">
        <v>5</v>
      </c>
      <c r="B97" s="6">
        <v>0.10199999999999999</v>
      </c>
      <c r="C97" s="6">
        <v>0.10100000000000001</v>
      </c>
      <c r="D97" s="6">
        <v>0.10199999999999999</v>
      </c>
      <c r="E97" s="6">
        <v>0.10100000000000001</v>
      </c>
      <c r="F97" s="6">
        <v>0.10199999999999999</v>
      </c>
      <c r="G97" s="6">
        <f t="shared" ref="G97:G101" si="26">AVERAGE(B97:F97)</f>
        <v>0.1016</v>
      </c>
      <c r="H97" s="7">
        <f t="shared" ref="H97:H101" si="27">_xlfn.STDEV.S(B97:F97)</f>
        <v>5.4772255750515895E-4</v>
      </c>
    </row>
    <row r="98" spans="1:8" x14ac:dyDescent="0.15">
      <c r="A98" s="5" t="s">
        <v>6</v>
      </c>
      <c r="B98" s="6">
        <v>3.9E-2</v>
      </c>
      <c r="C98" s="6">
        <v>3.9E-2</v>
      </c>
      <c r="D98" s="6">
        <v>0.04</v>
      </c>
      <c r="E98" s="6">
        <v>3.9E-2</v>
      </c>
      <c r="F98" s="6">
        <v>3.9E-2</v>
      </c>
      <c r="G98" s="6">
        <f t="shared" si="26"/>
        <v>3.9199999999999999E-2</v>
      </c>
      <c r="H98" s="7">
        <f t="shared" si="27"/>
        <v>4.4721359549995833E-4</v>
      </c>
    </row>
    <row r="99" spans="1:8" x14ac:dyDescent="0.15">
      <c r="A99" s="5" t="s">
        <v>7</v>
      </c>
      <c r="B99" s="6">
        <v>3.0000000000000001E-3</v>
      </c>
      <c r="C99" s="6">
        <v>3.0000000000000001E-3</v>
      </c>
      <c r="D99" s="6">
        <v>3.0000000000000001E-3</v>
      </c>
      <c r="E99" s="6">
        <v>3.0000000000000001E-3</v>
      </c>
      <c r="F99" s="6">
        <v>3.0000000000000001E-3</v>
      </c>
      <c r="G99" s="6">
        <f t="shared" si="26"/>
        <v>3.0000000000000001E-3</v>
      </c>
      <c r="H99" s="7">
        <f t="shared" si="27"/>
        <v>0</v>
      </c>
    </row>
    <row r="100" spans="1:8" x14ac:dyDescent="0.15">
      <c r="A100" s="5" t="s">
        <v>8</v>
      </c>
      <c r="B100" s="6">
        <v>5.0000000000000001E-3</v>
      </c>
      <c r="C100" s="6">
        <v>5.0000000000000001E-3</v>
      </c>
      <c r="D100" s="6">
        <v>6.0000000000000001E-3</v>
      </c>
      <c r="E100" s="6">
        <v>6.0000000000000001E-3</v>
      </c>
      <c r="F100" s="6">
        <v>5.0000000000000001E-3</v>
      </c>
      <c r="G100" s="6">
        <f t="shared" si="26"/>
        <v>5.4000000000000003E-3</v>
      </c>
      <c r="H100" s="7">
        <f t="shared" si="27"/>
        <v>5.4772255750516611E-4</v>
      </c>
    </row>
    <row r="101" spans="1:8" x14ac:dyDescent="0.15">
      <c r="A101" s="8" t="s">
        <v>9</v>
      </c>
      <c r="B101" s="9">
        <v>3.0000000000000001E-3</v>
      </c>
      <c r="C101" s="9">
        <v>3.0000000000000001E-3</v>
      </c>
      <c r="D101" s="9">
        <v>4.0000000000000001E-3</v>
      </c>
      <c r="E101" s="9">
        <v>3.0000000000000001E-3</v>
      </c>
      <c r="F101" s="9">
        <v>3.0000000000000001E-3</v>
      </c>
      <c r="G101" s="9">
        <f t="shared" si="26"/>
        <v>3.2000000000000002E-3</v>
      </c>
      <c r="H101" s="10">
        <f t="shared" si="27"/>
        <v>4.4721359549995795E-4</v>
      </c>
    </row>
    <row r="103" spans="1:8" ht="33.75" x14ac:dyDescent="0.15">
      <c r="A103" s="2" t="s">
        <v>12</v>
      </c>
      <c r="B103" s="3" t="s">
        <v>18</v>
      </c>
      <c r="C103" s="3" t="s">
        <v>19</v>
      </c>
      <c r="D103" s="3" t="s">
        <v>20</v>
      </c>
      <c r="E103" s="3" t="s">
        <v>21</v>
      </c>
      <c r="F103" s="3" t="s">
        <v>22</v>
      </c>
      <c r="G103" s="4" t="s">
        <v>11</v>
      </c>
      <c r="H103" s="4" t="s">
        <v>10</v>
      </c>
    </row>
    <row r="104" spans="1:8" x14ac:dyDescent="0.15">
      <c r="A104" s="5" t="s">
        <v>5</v>
      </c>
      <c r="B104" s="6">
        <v>2.5539999999999998</v>
      </c>
      <c r="C104" s="6">
        <v>2.5539999999999998</v>
      </c>
      <c r="D104" s="6">
        <v>2.9129999999999998</v>
      </c>
      <c r="E104" s="6">
        <v>2.8690000000000002</v>
      </c>
      <c r="F104" s="6">
        <v>2.5550000000000002</v>
      </c>
      <c r="G104" s="6">
        <f t="shared" ref="G104:G108" si="28">AVERAGE(B104:F104)</f>
        <v>2.6889999999999996</v>
      </c>
      <c r="H104" s="7">
        <f t="shared" ref="H104:H108" si="29">_xlfn.STDEV.S(B104:F104)</f>
        <v>0.18505539711124344</v>
      </c>
    </row>
    <row r="105" spans="1:8" x14ac:dyDescent="0.15">
      <c r="A105" s="5" t="s">
        <v>6</v>
      </c>
      <c r="B105" s="6">
        <v>0.99199999999999999</v>
      </c>
      <c r="C105" s="6">
        <v>0.99099999999999999</v>
      </c>
      <c r="D105" s="6">
        <v>1</v>
      </c>
      <c r="E105" s="6">
        <v>0.99</v>
      </c>
      <c r="F105" s="6">
        <v>0.99199999999999999</v>
      </c>
      <c r="G105" s="6">
        <f t="shared" si="28"/>
        <v>0.99299999999999999</v>
      </c>
      <c r="H105" s="7">
        <f t="shared" si="29"/>
        <v>4.0000000000000036E-3</v>
      </c>
    </row>
    <row r="106" spans="1:8" x14ac:dyDescent="0.15">
      <c r="A106" s="5" t="s">
        <v>7</v>
      </c>
      <c r="B106" s="6">
        <v>1.7000000000000001E-2</v>
      </c>
      <c r="C106" s="6">
        <v>1.6E-2</v>
      </c>
      <c r="D106" s="6">
        <v>1.6E-2</v>
      </c>
      <c r="E106" s="6">
        <v>1.7000000000000001E-2</v>
      </c>
      <c r="F106" s="6">
        <v>1.7000000000000001E-2</v>
      </c>
      <c r="G106" s="6">
        <f t="shared" si="28"/>
        <v>1.66E-2</v>
      </c>
      <c r="H106" s="7">
        <f t="shared" si="29"/>
        <v>5.4772255750516654E-4</v>
      </c>
    </row>
    <row r="107" spans="1:8" x14ac:dyDescent="0.15">
      <c r="A107" s="5" t="s">
        <v>8</v>
      </c>
      <c r="B107" s="6">
        <v>4.8000000000000001E-2</v>
      </c>
      <c r="C107" s="6">
        <v>4.8000000000000001E-2</v>
      </c>
      <c r="D107" s="6">
        <v>4.9000000000000002E-2</v>
      </c>
      <c r="E107" s="6">
        <v>4.9000000000000002E-2</v>
      </c>
      <c r="F107" s="6">
        <v>4.9000000000000002E-2</v>
      </c>
      <c r="G107" s="6">
        <f t="shared" si="28"/>
        <v>4.8599999999999997E-2</v>
      </c>
      <c r="H107" s="7">
        <f t="shared" si="29"/>
        <v>5.4772255750516654E-4</v>
      </c>
    </row>
    <row r="108" spans="1:8" x14ac:dyDescent="0.15">
      <c r="A108" s="8" t="s">
        <v>9</v>
      </c>
      <c r="B108" s="9">
        <v>0.02</v>
      </c>
      <c r="C108" s="9">
        <v>0.02</v>
      </c>
      <c r="D108" s="9">
        <v>0.02</v>
      </c>
      <c r="E108" s="9">
        <v>1.9E-2</v>
      </c>
      <c r="F108" s="9">
        <v>0.02</v>
      </c>
      <c r="G108" s="9">
        <f t="shared" si="28"/>
        <v>1.9800000000000002E-2</v>
      </c>
      <c r="H108" s="10">
        <f t="shared" si="29"/>
        <v>4.4721359549995833E-4</v>
      </c>
    </row>
    <row r="110" spans="1:8" ht="33.75" x14ac:dyDescent="0.15">
      <c r="A110" s="2" t="s">
        <v>12</v>
      </c>
      <c r="B110" s="3" t="s">
        <v>23</v>
      </c>
      <c r="C110" s="3" t="s">
        <v>24</v>
      </c>
      <c r="D110" s="3" t="s">
        <v>25</v>
      </c>
      <c r="E110" s="3" t="s">
        <v>26</v>
      </c>
      <c r="F110" s="3" t="s">
        <v>27</v>
      </c>
      <c r="G110" s="4" t="s">
        <v>11</v>
      </c>
      <c r="H110" s="4" t="s">
        <v>10</v>
      </c>
    </row>
    <row r="111" spans="1:8" x14ac:dyDescent="0.15">
      <c r="A111" s="5" t="s">
        <v>5</v>
      </c>
      <c r="B111" s="6">
        <v>10.269</v>
      </c>
      <c r="C111" s="6">
        <v>10.26</v>
      </c>
      <c r="D111" s="6">
        <v>10.263</v>
      </c>
      <c r="E111" s="6">
        <v>10.262</v>
      </c>
      <c r="F111" s="6">
        <v>11.084</v>
      </c>
      <c r="G111" s="6">
        <f t="shared" ref="G111:G115" si="30">AVERAGE(B111:F111)</f>
        <v>10.427600000000002</v>
      </c>
      <c r="H111" s="7">
        <f t="shared" ref="H111:H115" si="31">_xlfn.STDEV.S(B111:F111)</f>
        <v>0.3669540843211857</v>
      </c>
    </row>
    <row r="112" spans="1:8" x14ac:dyDescent="0.15">
      <c r="A112" s="5" t="s">
        <v>6</v>
      </c>
      <c r="B112" s="6">
        <v>4.0140000000000002</v>
      </c>
      <c r="C112" s="6">
        <v>3.9910000000000001</v>
      </c>
      <c r="D112" s="6">
        <v>3.99</v>
      </c>
      <c r="E112" s="6">
        <v>3.9830000000000001</v>
      </c>
      <c r="F112" s="6">
        <v>4.0110000000000001</v>
      </c>
      <c r="G112" s="6">
        <f t="shared" si="30"/>
        <v>3.9978000000000002</v>
      </c>
      <c r="H112" s="7">
        <f t="shared" si="31"/>
        <v>1.3809417076763262E-2</v>
      </c>
    </row>
    <row r="113" spans="1:22" x14ac:dyDescent="0.15">
      <c r="A113" s="5" t="s">
        <v>7</v>
      </c>
      <c r="B113" s="6">
        <v>3.5999999999999997E-2</v>
      </c>
      <c r="C113" s="6">
        <v>3.5000000000000003E-2</v>
      </c>
      <c r="D113" s="6">
        <v>3.4000000000000002E-2</v>
      </c>
      <c r="E113" s="6">
        <v>3.4000000000000002E-2</v>
      </c>
      <c r="F113" s="6">
        <v>3.4000000000000002E-2</v>
      </c>
      <c r="G113" s="6">
        <f t="shared" si="30"/>
        <v>3.4600000000000006E-2</v>
      </c>
      <c r="H113" s="7">
        <f t="shared" si="31"/>
        <v>8.9442719099991396E-4</v>
      </c>
    </row>
    <row r="114" spans="1:22" x14ac:dyDescent="0.15">
      <c r="A114" s="5" t="s">
        <v>8</v>
      </c>
      <c r="B114" s="6">
        <v>0.155</v>
      </c>
      <c r="C114" s="6">
        <v>0.156</v>
      </c>
      <c r="D114" s="6">
        <v>0.161</v>
      </c>
      <c r="E114" s="6">
        <v>0.156</v>
      </c>
      <c r="F114" s="6">
        <v>0.155</v>
      </c>
      <c r="G114" s="6">
        <f t="shared" si="30"/>
        <v>0.15660000000000002</v>
      </c>
      <c r="H114" s="7">
        <f t="shared" si="31"/>
        <v>2.5099800796022287E-3</v>
      </c>
    </row>
    <row r="115" spans="1:22" x14ac:dyDescent="0.15">
      <c r="A115" s="8" t="s">
        <v>9</v>
      </c>
      <c r="B115" s="9">
        <v>4.3999999999999997E-2</v>
      </c>
      <c r="C115" s="9">
        <v>4.2999999999999997E-2</v>
      </c>
      <c r="D115" s="9">
        <v>4.3999999999999997E-2</v>
      </c>
      <c r="E115" s="9">
        <v>4.2000000000000003E-2</v>
      </c>
      <c r="F115" s="9">
        <v>4.2000000000000003E-2</v>
      </c>
      <c r="G115" s="9">
        <f t="shared" si="30"/>
        <v>4.3000000000000003E-2</v>
      </c>
      <c r="H115" s="10">
        <f t="shared" si="31"/>
        <v>9.9999999999999742E-4</v>
      </c>
    </row>
    <row r="116" spans="1:22" x14ac:dyDescent="0.1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</row>
    <row r="117" spans="1:22" x14ac:dyDescent="0.15">
      <c r="A117" s="11" t="s">
        <v>32</v>
      </c>
      <c r="B117" s="13"/>
      <c r="C117" s="13"/>
      <c r="D117" s="13"/>
      <c r="E117" s="13"/>
      <c r="F117" s="13"/>
      <c r="G117" s="13"/>
      <c r="H117" s="13"/>
    </row>
    <row r="118" spans="1:22" ht="33.75" x14ac:dyDescent="0.15">
      <c r="A118" s="2" t="s">
        <v>12</v>
      </c>
      <c r="B118" s="3" t="s">
        <v>0</v>
      </c>
      <c r="C118" s="3" t="s">
        <v>1</v>
      </c>
      <c r="D118" s="3" t="s">
        <v>2</v>
      </c>
      <c r="E118" s="3" t="s">
        <v>3</v>
      </c>
      <c r="F118" s="3" t="s">
        <v>4</v>
      </c>
      <c r="G118" s="4" t="s">
        <v>11</v>
      </c>
      <c r="H118" s="4" t="s">
        <v>10</v>
      </c>
    </row>
    <row r="119" spans="1:22" x14ac:dyDescent="0.15">
      <c r="A119" s="5" t="s">
        <v>5</v>
      </c>
      <c r="B119" s="6">
        <v>2.5999999999999999E-2</v>
      </c>
      <c r="C119" s="6">
        <v>2.5999999999999999E-2</v>
      </c>
      <c r="D119" s="6">
        <v>2.5000000000000001E-2</v>
      </c>
      <c r="E119" s="6">
        <v>2.5000000000000001E-2</v>
      </c>
      <c r="F119" s="6">
        <v>2.5999999999999999E-2</v>
      </c>
      <c r="G119" s="6">
        <f t="shared" ref="G119:G123" si="32">AVERAGE(B119:F119)</f>
        <v>2.5600000000000001E-2</v>
      </c>
      <c r="H119" s="7">
        <f t="shared" ref="H119:H123" si="33">_xlfn.STDEV.S(B119:F119)</f>
        <v>5.477225575051647E-4</v>
      </c>
    </row>
    <row r="120" spans="1:22" x14ac:dyDescent="0.15">
      <c r="A120" s="5" t="s">
        <v>6</v>
      </c>
      <c r="B120" s="6">
        <v>0.01</v>
      </c>
      <c r="C120" s="6">
        <v>0.01</v>
      </c>
      <c r="D120" s="6">
        <v>0.01</v>
      </c>
      <c r="E120" s="6">
        <v>0.01</v>
      </c>
      <c r="F120" s="6">
        <v>1.0999999999999999E-2</v>
      </c>
      <c r="G120" s="6">
        <f t="shared" si="32"/>
        <v>1.0200000000000001E-2</v>
      </c>
      <c r="H120" s="7">
        <f t="shared" si="33"/>
        <v>4.4721359549995758E-4</v>
      </c>
    </row>
    <row r="121" spans="1:22" x14ac:dyDescent="0.15">
      <c r="A121" s="5" t="s">
        <v>7</v>
      </c>
      <c r="B121" s="6">
        <v>1E-3</v>
      </c>
      <c r="C121" s="6">
        <v>2E-3</v>
      </c>
      <c r="D121" s="6">
        <v>1E-3</v>
      </c>
      <c r="E121" s="6">
        <v>1E-3</v>
      </c>
      <c r="F121" s="6">
        <v>2E-3</v>
      </c>
      <c r="G121" s="6">
        <f t="shared" si="32"/>
        <v>1.4E-3</v>
      </c>
      <c r="H121" s="7">
        <f t="shared" si="33"/>
        <v>5.4772255750516611E-4</v>
      </c>
    </row>
    <row r="122" spans="1:22" x14ac:dyDescent="0.15">
      <c r="A122" s="5" t="s">
        <v>8</v>
      </c>
      <c r="B122" s="6">
        <v>2E-3</v>
      </c>
      <c r="C122" s="6">
        <v>3.0000000000000001E-3</v>
      </c>
      <c r="D122" s="6">
        <v>3.0000000000000001E-3</v>
      </c>
      <c r="E122" s="6">
        <v>3.0000000000000001E-3</v>
      </c>
      <c r="F122" s="6">
        <v>2E-3</v>
      </c>
      <c r="G122" s="6">
        <f t="shared" si="32"/>
        <v>2.5999999999999999E-3</v>
      </c>
      <c r="H122" s="7">
        <f t="shared" si="33"/>
        <v>5.4772255750516611E-4</v>
      </c>
    </row>
    <row r="123" spans="1:22" x14ac:dyDescent="0.15">
      <c r="A123" s="8" t="s">
        <v>9</v>
      </c>
      <c r="B123" s="9">
        <v>2E-3</v>
      </c>
      <c r="C123" s="9">
        <v>1E-3</v>
      </c>
      <c r="D123" s="9">
        <v>2E-3</v>
      </c>
      <c r="E123" s="9">
        <v>1E-3</v>
      </c>
      <c r="F123" s="9">
        <v>1E-3</v>
      </c>
      <c r="G123" s="9">
        <f t="shared" si="32"/>
        <v>1.4E-3</v>
      </c>
      <c r="H123" s="10">
        <f t="shared" si="33"/>
        <v>5.4772255750516611E-4</v>
      </c>
    </row>
    <row r="125" spans="1:22" ht="33.75" x14ac:dyDescent="0.15">
      <c r="A125" s="2" t="s">
        <v>12</v>
      </c>
      <c r="B125" s="3" t="s">
        <v>13</v>
      </c>
      <c r="C125" s="3" t="s">
        <v>14</v>
      </c>
      <c r="D125" s="3" t="s">
        <v>15</v>
      </c>
      <c r="E125" s="3" t="s">
        <v>16</v>
      </c>
      <c r="F125" s="3" t="s">
        <v>17</v>
      </c>
      <c r="G125" s="4" t="s">
        <v>11</v>
      </c>
      <c r="H125" s="4" t="s">
        <v>10</v>
      </c>
    </row>
    <row r="126" spans="1:22" x14ac:dyDescent="0.15">
      <c r="A126" s="5" t="s">
        <v>5</v>
      </c>
      <c r="B126" s="6">
        <v>0.10299999999999999</v>
      </c>
      <c r="C126" s="6">
        <v>0.10299999999999999</v>
      </c>
      <c r="D126" s="6">
        <v>0.104</v>
      </c>
      <c r="E126" s="6">
        <v>0.104</v>
      </c>
      <c r="F126" s="6">
        <v>0.104</v>
      </c>
      <c r="G126" s="6">
        <f t="shared" ref="G126:G130" si="34">AVERAGE(B126:F126)</f>
        <v>0.1036</v>
      </c>
      <c r="H126" s="7">
        <f t="shared" ref="H126:H130" si="35">_xlfn.STDEV.S(B126:F126)</f>
        <v>5.4772255750516654E-4</v>
      </c>
    </row>
    <row r="127" spans="1:22" x14ac:dyDescent="0.15">
      <c r="A127" s="5" t="s">
        <v>6</v>
      </c>
      <c r="B127" s="6">
        <v>4.1000000000000002E-2</v>
      </c>
      <c r="C127" s="6">
        <v>4.1000000000000002E-2</v>
      </c>
      <c r="D127" s="6">
        <v>4.2999999999999997E-2</v>
      </c>
      <c r="E127" s="6">
        <v>4.2000000000000003E-2</v>
      </c>
      <c r="F127" s="6">
        <v>4.2000000000000003E-2</v>
      </c>
      <c r="G127" s="6">
        <f t="shared" si="34"/>
        <v>4.1800000000000004E-2</v>
      </c>
      <c r="H127" s="7">
        <f t="shared" si="35"/>
        <v>8.366600265340738E-4</v>
      </c>
    </row>
    <row r="128" spans="1:22" x14ac:dyDescent="0.15">
      <c r="A128" s="5" t="s">
        <v>7</v>
      </c>
      <c r="B128" s="6">
        <v>3.0000000000000001E-3</v>
      </c>
      <c r="C128" s="6">
        <v>3.0000000000000001E-3</v>
      </c>
      <c r="D128" s="6">
        <v>3.0000000000000001E-3</v>
      </c>
      <c r="E128" s="6">
        <v>3.0000000000000001E-3</v>
      </c>
      <c r="F128" s="6">
        <v>3.0000000000000001E-3</v>
      </c>
      <c r="G128" s="6">
        <f t="shared" si="34"/>
        <v>3.0000000000000001E-3</v>
      </c>
      <c r="H128" s="7">
        <f t="shared" si="35"/>
        <v>0</v>
      </c>
    </row>
    <row r="129" spans="1:8" x14ac:dyDescent="0.15">
      <c r="A129" s="5" t="s">
        <v>8</v>
      </c>
      <c r="B129" s="6">
        <v>5.0000000000000001E-3</v>
      </c>
      <c r="C129" s="6">
        <v>6.0000000000000001E-3</v>
      </c>
      <c r="D129" s="6">
        <v>5.0000000000000001E-3</v>
      </c>
      <c r="E129" s="6">
        <v>5.0000000000000001E-3</v>
      </c>
      <c r="F129" s="6">
        <v>5.0000000000000001E-3</v>
      </c>
      <c r="G129" s="6">
        <f t="shared" si="34"/>
        <v>5.2000000000000006E-3</v>
      </c>
      <c r="H129" s="7">
        <f t="shared" si="35"/>
        <v>4.4721359549995801E-4</v>
      </c>
    </row>
    <row r="130" spans="1:8" x14ac:dyDescent="0.15">
      <c r="A130" s="8" t="s">
        <v>9</v>
      </c>
      <c r="B130" s="9">
        <v>4.0000000000000001E-3</v>
      </c>
      <c r="C130" s="9">
        <v>3.0000000000000001E-3</v>
      </c>
      <c r="D130" s="9">
        <v>3.0000000000000001E-3</v>
      </c>
      <c r="E130" s="9">
        <v>3.0000000000000001E-3</v>
      </c>
      <c r="F130" s="9">
        <v>3.0000000000000001E-3</v>
      </c>
      <c r="G130" s="9">
        <f t="shared" si="34"/>
        <v>3.2000000000000002E-3</v>
      </c>
      <c r="H130" s="10">
        <f t="shared" si="35"/>
        <v>4.4721359549995795E-4</v>
      </c>
    </row>
    <row r="132" spans="1:8" ht="33.75" x14ac:dyDescent="0.15">
      <c r="A132" s="2" t="s">
        <v>12</v>
      </c>
      <c r="B132" s="3" t="s">
        <v>18</v>
      </c>
      <c r="C132" s="3" t="s">
        <v>19</v>
      </c>
      <c r="D132" s="3" t="s">
        <v>20</v>
      </c>
      <c r="E132" s="3" t="s">
        <v>21</v>
      </c>
      <c r="F132" s="3" t="s">
        <v>22</v>
      </c>
      <c r="G132" s="4" t="s">
        <v>11</v>
      </c>
      <c r="H132" s="4" t="s">
        <v>10</v>
      </c>
    </row>
    <row r="133" spans="1:8" x14ac:dyDescent="0.15">
      <c r="A133" s="5" t="s">
        <v>5</v>
      </c>
      <c r="B133" s="6">
        <v>2.569</v>
      </c>
      <c r="C133" s="6">
        <v>2.5750000000000002</v>
      </c>
      <c r="D133" s="6">
        <v>2.58</v>
      </c>
      <c r="E133" s="6">
        <v>2.58</v>
      </c>
      <c r="F133" s="6">
        <v>2.5910000000000002</v>
      </c>
      <c r="G133" s="6">
        <f t="shared" ref="G133:G137" si="36">AVERAGE(B133:F133)</f>
        <v>2.5789999999999997</v>
      </c>
      <c r="H133" s="7">
        <f t="shared" ref="H133:H137" si="37">_xlfn.STDEV.S(B133:F133)</f>
        <v>8.0932070281193921E-3</v>
      </c>
    </row>
    <row r="134" spans="1:8" x14ac:dyDescent="0.15">
      <c r="A134" s="5" t="s">
        <v>6</v>
      </c>
      <c r="B134" s="6">
        <v>0.998</v>
      </c>
      <c r="C134" s="6">
        <v>1.004</v>
      </c>
      <c r="D134" s="6">
        <v>0.996</v>
      </c>
      <c r="E134" s="6">
        <v>0.996</v>
      </c>
      <c r="F134" s="6">
        <v>0.998</v>
      </c>
      <c r="G134" s="6">
        <f t="shared" si="36"/>
        <v>0.99839999999999995</v>
      </c>
      <c r="H134" s="7">
        <f t="shared" si="37"/>
        <v>3.2863353450309995E-3</v>
      </c>
    </row>
    <row r="135" spans="1:8" x14ac:dyDescent="0.15">
      <c r="A135" s="5" t="s">
        <v>7</v>
      </c>
      <c r="B135" s="6">
        <v>1.6E-2</v>
      </c>
      <c r="C135" s="6">
        <v>1.6E-2</v>
      </c>
      <c r="D135" s="6">
        <v>1.7000000000000001E-2</v>
      </c>
      <c r="E135" s="6">
        <v>1.6E-2</v>
      </c>
      <c r="F135" s="6">
        <v>1.7000000000000001E-2</v>
      </c>
      <c r="G135" s="6">
        <f t="shared" si="36"/>
        <v>1.6400000000000001E-2</v>
      </c>
      <c r="H135" s="7">
        <f t="shared" si="37"/>
        <v>5.4772255750516654E-4</v>
      </c>
    </row>
    <row r="136" spans="1:8" x14ac:dyDescent="0.15">
      <c r="A136" s="5" t="s">
        <v>8</v>
      </c>
      <c r="B136" s="6">
        <v>4.8000000000000001E-2</v>
      </c>
      <c r="C136" s="6">
        <v>4.8000000000000001E-2</v>
      </c>
      <c r="D136" s="6">
        <v>4.8000000000000001E-2</v>
      </c>
      <c r="E136" s="6">
        <v>4.8000000000000001E-2</v>
      </c>
      <c r="F136" s="6">
        <v>4.9000000000000002E-2</v>
      </c>
      <c r="G136" s="6">
        <f t="shared" si="36"/>
        <v>4.82E-2</v>
      </c>
      <c r="H136" s="7">
        <f t="shared" si="37"/>
        <v>4.4721359549995833E-4</v>
      </c>
    </row>
    <row r="137" spans="1:8" x14ac:dyDescent="0.15">
      <c r="A137" s="8" t="s">
        <v>9</v>
      </c>
      <c r="B137" s="9">
        <v>1.9E-2</v>
      </c>
      <c r="C137" s="9">
        <v>1.9E-2</v>
      </c>
      <c r="D137" s="9">
        <v>1.9E-2</v>
      </c>
      <c r="E137" s="9">
        <v>0.02</v>
      </c>
      <c r="F137" s="9">
        <v>0.02</v>
      </c>
      <c r="G137" s="9">
        <f t="shared" si="36"/>
        <v>1.9400000000000001E-2</v>
      </c>
      <c r="H137" s="10">
        <f t="shared" si="37"/>
        <v>5.4772255750516654E-4</v>
      </c>
    </row>
    <row r="139" spans="1:8" ht="33.75" x14ac:dyDescent="0.15">
      <c r="A139" s="2" t="s">
        <v>12</v>
      </c>
      <c r="B139" s="3" t="s">
        <v>23</v>
      </c>
      <c r="C139" s="3" t="s">
        <v>24</v>
      </c>
      <c r="D139" s="3" t="s">
        <v>25</v>
      </c>
      <c r="E139" s="3" t="s">
        <v>26</v>
      </c>
      <c r="F139" s="3" t="s">
        <v>27</v>
      </c>
      <c r="G139" s="4" t="s">
        <v>11</v>
      </c>
      <c r="H139" s="4" t="s">
        <v>10</v>
      </c>
    </row>
    <row r="140" spans="1:8" x14ac:dyDescent="0.15">
      <c r="A140" s="5" t="s">
        <v>5</v>
      </c>
      <c r="B140" s="6">
        <v>10.928000000000001</v>
      </c>
      <c r="C140" s="6">
        <v>10.455</v>
      </c>
      <c r="D140" s="6">
        <v>10.311</v>
      </c>
      <c r="E140" s="6">
        <v>10.302</v>
      </c>
      <c r="F140" s="6">
        <v>10.323</v>
      </c>
      <c r="G140" s="6">
        <f t="shared" ref="G140:G144" si="38">AVERAGE(B140:F140)</f>
        <v>10.463800000000001</v>
      </c>
      <c r="H140" s="7">
        <f t="shared" ref="H140:H144" si="39">_xlfn.STDEV.S(B140:F140)</f>
        <v>0.26688518130462058</v>
      </c>
    </row>
    <row r="141" spans="1:8" x14ac:dyDescent="0.15">
      <c r="A141" s="5" t="s">
        <v>6</v>
      </c>
      <c r="B141" s="6">
        <v>3.9830000000000001</v>
      </c>
      <c r="C141" s="6">
        <v>4.008</v>
      </c>
      <c r="D141" s="6">
        <v>3.9860000000000002</v>
      </c>
      <c r="E141" s="6">
        <v>4.1790000000000003</v>
      </c>
      <c r="F141" s="6">
        <v>4.4480000000000004</v>
      </c>
      <c r="G141" s="6">
        <f t="shared" si="38"/>
        <v>4.1208</v>
      </c>
      <c r="H141" s="7">
        <f t="shared" si="39"/>
        <v>0.2002066432464219</v>
      </c>
    </row>
    <row r="142" spans="1:8" x14ac:dyDescent="0.15">
      <c r="A142" s="5" t="s">
        <v>7</v>
      </c>
      <c r="B142" s="6">
        <v>3.3000000000000002E-2</v>
      </c>
      <c r="C142" s="6">
        <v>3.3000000000000002E-2</v>
      </c>
      <c r="D142" s="6">
        <v>3.4000000000000002E-2</v>
      </c>
      <c r="E142" s="6">
        <v>3.4000000000000002E-2</v>
      </c>
      <c r="F142" s="6">
        <v>3.3000000000000002E-2</v>
      </c>
      <c r="G142" s="6">
        <f t="shared" si="38"/>
        <v>3.3399999999999999E-2</v>
      </c>
      <c r="H142" s="7">
        <f t="shared" si="39"/>
        <v>5.4772255750516654E-4</v>
      </c>
    </row>
    <row r="143" spans="1:8" x14ac:dyDescent="0.15">
      <c r="A143" s="5" t="s">
        <v>8</v>
      </c>
      <c r="B143" s="6">
        <v>0.158</v>
      </c>
      <c r="C143" s="6">
        <v>0.155</v>
      </c>
      <c r="D143" s="6">
        <v>0.154</v>
      </c>
      <c r="E143" s="6">
        <v>0.155</v>
      </c>
      <c r="F143" s="6">
        <v>0.159</v>
      </c>
      <c r="G143" s="6">
        <f t="shared" si="38"/>
        <v>0.15620000000000001</v>
      </c>
      <c r="H143" s="7">
        <f t="shared" si="39"/>
        <v>2.1679483388678819E-3</v>
      </c>
    </row>
    <row r="144" spans="1:8" x14ac:dyDescent="0.15">
      <c r="A144" s="8" t="s">
        <v>9</v>
      </c>
      <c r="B144" s="9">
        <v>4.2999999999999997E-2</v>
      </c>
      <c r="C144" s="9">
        <v>4.2999999999999997E-2</v>
      </c>
      <c r="D144" s="9">
        <v>4.2999999999999997E-2</v>
      </c>
      <c r="E144" s="9">
        <v>4.2999999999999997E-2</v>
      </c>
      <c r="F144" s="9">
        <v>4.2999999999999997E-2</v>
      </c>
      <c r="G144" s="9">
        <f t="shared" si="38"/>
        <v>4.2999999999999997E-2</v>
      </c>
      <c r="H144" s="10">
        <f t="shared" si="39"/>
        <v>0</v>
      </c>
    </row>
  </sheetData>
  <mergeCells count="9">
    <mergeCell ref="A1:H1"/>
    <mergeCell ref="A30:H30"/>
    <mergeCell ref="A59:H59"/>
    <mergeCell ref="A88:H88"/>
    <mergeCell ref="A117:H117"/>
    <mergeCell ref="A29:V29"/>
    <mergeCell ref="A58:V58"/>
    <mergeCell ref="A87:V87"/>
    <mergeCell ref="A116:V11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problem(1)</vt:lpstr>
      <vt:lpstr>problem(2)</vt:lpstr>
      <vt:lpstr>problem(3)</vt:lpstr>
      <vt:lpstr>problem(4)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2017-12-16T08:14:28Z</dcterms:modified>
</cp:coreProperties>
</file>