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source\repos\Excel\"/>
    </mc:Choice>
  </mc:AlternateContent>
  <xr:revisionPtr revIDLastSave="0" documentId="13_ncr:1_{BD6B3A76-8667-4246-B9C8-2A7203E3ED2E}" xr6:coauthVersionLast="40" xr6:coauthVersionMax="40" xr10:uidLastSave="{00000000-0000-0000-0000-000000000000}"/>
  <bookViews>
    <workbookView xWindow="120" yWindow="30" windowWidth="12120" windowHeight="9120" xr2:uid="{00000000-000D-0000-FFFF-FFFF00000000}"/>
  </bookViews>
  <sheets>
    <sheet name="Call Otime Ho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P5" i="3"/>
  <c r="P6" i="3"/>
  <c r="P7" i="3" s="1"/>
  <c r="P8" i="3" s="1"/>
  <c r="Q4" i="3"/>
  <c r="Q5" i="3" s="1"/>
  <c r="Q6" i="3" s="1"/>
  <c r="Q7" i="3" s="1"/>
  <c r="Q8" i="3" s="1"/>
  <c r="P4" i="3"/>
  <c r="O4" i="3"/>
  <c r="O5" i="3" s="1"/>
  <c r="O6" i="3" s="1"/>
  <c r="O7" i="3" s="1"/>
  <c r="O8" i="3" s="1"/>
  <c r="N4" i="3"/>
  <c r="N5" i="3" s="1"/>
  <c r="N6" i="3" s="1"/>
  <c r="N7" i="3" s="1"/>
  <c r="N8" i="3" s="1"/>
  <c r="H22" i="3" l="1"/>
  <c r="H23" i="3" s="1"/>
  <c r="H24" i="3" s="1"/>
  <c r="H25" i="3" s="1"/>
  <c r="H26" i="3" s="1"/>
  <c r="H27" i="3" s="1"/>
  <c r="H28" i="3" s="1"/>
  <c r="H29" i="3" s="1"/>
  <c r="O9" i="3" l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N9" i="3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P9" i="3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Q9" i="3" l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</calcChain>
</file>

<file path=xl/sharedStrings.xml><?xml version="1.0" encoding="utf-8"?>
<sst xmlns="http://schemas.openxmlformats.org/spreadsheetml/2006/main" count="29" uniqueCount="27">
  <si>
    <t>day</t>
  </si>
  <si>
    <t>w/e</t>
  </si>
  <si>
    <t>£</t>
  </si>
  <si>
    <t>paid</t>
  </si>
  <si>
    <t>pay month</t>
  </si>
  <si>
    <t>BH</t>
  </si>
  <si>
    <t>Banking</t>
  </si>
  <si>
    <t>start date</t>
  </si>
  <si>
    <t>Hol.d</t>
  </si>
  <si>
    <t>Hol.h</t>
  </si>
  <si>
    <t>BH.h</t>
  </si>
  <si>
    <t xml:space="preserve">Callout </t>
  </si>
  <si>
    <t>Holiday</t>
  </si>
  <si>
    <t>Outstanding</t>
  </si>
  <si>
    <t>Hol</t>
  </si>
  <si>
    <t>B.Hol</t>
  </si>
  <si>
    <t>Callout/Standby</t>
  </si>
  <si>
    <t>hrs &amp; £</t>
  </si>
  <si>
    <t>Hrs&amp;£</t>
  </si>
  <si>
    <t>BH.d</t>
  </si>
  <si>
    <t>one week standby, inc Bank Holiday. 4 hrs called</t>
  </si>
  <si>
    <t>2 hrs overtime</t>
  </si>
  <si>
    <t>Jan Payslip</t>
  </si>
  <si>
    <t>Feb Payslip</t>
  </si>
  <si>
    <t>Mar Payslip</t>
  </si>
  <si>
    <t>Apr Payslip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</si>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</sst>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"/>
  </numFmts>
  <fonts count="10" x14ac:knownFonts="1">
    <font>
      <sz val="10"/>
      <color indexed="8"/>
      <name val="Arial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sz val="10"/>
      <color indexed="8"/>
      <name val="Arial"/>
      <family val="2"/>
    </font>
    <font>
      <sz val="10"/>
      <color rgb="FF00B050"/>
      <name val="Arial"/>
      <family val="2"/>
    </font>
    <font>
      <sz val="10"/>
      <color theme="9" tint="-0.249977111117893"/>
      <name val="Arial"/>
      <family val="2"/>
    </font>
    <font>
      <sz val="10"/>
      <color rgb="FF0070C0"/>
      <name val="Arial"/>
      <family val="2"/>
    </font>
    <font>
      <b/>
      <sz val="10"/>
      <color indexed="8"/>
      <name val="Arial"/>
      <family val="2"/>
    </font>
    <font>
      <sz val="9"/>
      <color theme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 style="dotted">
        <color auto="1"/>
      </left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dotted">
        <color auto="1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84">
    <xf numFmtId="0" fontId="0" fillId="0" borderId="0" xfId="0"/>
    <xf numFmtId="16" fontId="0" fillId="10" borderId="4" xfId="0" applyNumberFormat="1" applyFill="1" applyBorder="1" applyAlignment="1">
      <alignment horizontal="right" vertical="top"/>
    </xf>
    <xf numFmtId="0" fontId="0" fillId="10" borderId="5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7" fillId="10" borderId="4" xfId="0" applyFont="1" applyFill="1" applyBorder="1" applyAlignment="1">
      <alignment horizontal="center" vertical="top"/>
    </xf>
    <xf numFmtId="0" fontId="5" fillId="10" borderId="6" xfId="0" applyFont="1" applyFill="1" applyBorder="1" applyAlignment="1">
      <alignment horizontal="center" vertical="top"/>
    </xf>
    <xf numFmtId="0" fontId="6" fillId="10" borderId="4" xfId="0" applyFont="1" applyFill="1" applyBorder="1" applyAlignment="1">
      <alignment horizontal="center" vertical="top"/>
    </xf>
    <xf numFmtId="17" fontId="0" fillId="10" borderId="5" xfId="0" quotePrefix="1" applyNumberFormat="1" applyFill="1" applyBorder="1" applyAlignment="1">
      <alignment horizontal="right" vertical="top"/>
    </xf>
    <xf numFmtId="0" fontId="0" fillId="10" borderId="4" xfId="0" applyFill="1" applyBorder="1" applyAlignment="1">
      <alignment horizontal="right" vertical="top"/>
    </xf>
    <xf numFmtId="0" fontId="1" fillId="6" borderId="5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 vertical="top"/>
    </xf>
    <xf numFmtId="0" fontId="5" fillId="9" borderId="4" xfId="0" applyFont="1" applyFill="1" applyBorder="1" applyAlignment="1">
      <alignment horizontal="center" vertical="top"/>
    </xf>
    <xf numFmtId="0" fontId="6" fillId="9" borderId="4" xfId="0" applyFont="1" applyFill="1" applyBorder="1" applyAlignment="1">
      <alignment horizontal="center" vertical="top"/>
    </xf>
    <xf numFmtId="16" fontId="2" fillId="0" borderId="1" xfId="0" applyNumberFormat="1" applyFont="1" applyBorder="1" applyAlignment="1">
      <alignment horizontal="right" vertical="top"/>
    </xf>
    <xf numFmtId="0" fontId="2" fillId="8" borderId="2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17" fontId="2" fillId="8" borderId="2" xfId="0" applyNumberFormat="1" applyFont="1" applyFill="1" applyBorder="1" applyAlignment="1">
      <alignment horizontal="right" vertical="top"/>
    </xf>
    <xf numFmtId="0" fontId="2" fillId="8" borderId="1" xfId="0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16" fontId="0" fillId="2" borderId="4" xfId="0" applyNumberFormat="1" applyFill="1" applyBorder="1" applyAlignment="1">
      <alignment horizontal="right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17" fontId="0" fillId="2" borderId="5" xfId="0" applyNumberFormat="1" applyFill="1" applyBorder="1" applyAlignment="1">
      <alignment horizontal="right" vertical="top"/>
    </xf>
    <xf numFmtId="0" fontId="0" fillId="2" borderId="4" xfId="0" applyFill="1" applyBorder="1" applyAlignment="1">
      <alignment horizontal="right" vertical="top"/>
    </xf>
    <xf numFmtId="0" fontId="3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right" vertical="top"/>
    </xf>
    <xf numFmtId="1" fontId="8" fillId="6" borderId="4" xfId="0" applyNumberFormat="1" applyFont="1" applyFill="1" applyBorder="1" applyAlignment="1">
      <alignment horizontal="right" vertical="top"/>
    </xf>
    <xf numFmtId="0" fontId="0" fillId="6" borderId="5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5" fillId="6" borderId="6" xfId="0" applyFont="1" applyFill="1" applyBorder="1" applyAlignment="1">
      <alignment horizontal="center" vertical="top"/>
    </xf>
    <xf numFmtId="0" fontId="6" fillId="6" borderId="4" xfId="0" applyFont="1" applyFill="1" applyBorder="1" applyAlignment="1">
      <alignment horizontal="center" vertical="top"/>
    </xf>
    <xf numFmtId="17" fontId="4" fillId="6" borderId="5" xfId="0" applyNumberFormat="1" applyFont="1" applyFill="1" applyBorder="1" applyAlignment="1">
      <alignment horizontal="right" vertical="top"/>
    </xf>
    <xf numFmtId="0" fontId="0" fillId="6" borderId="4" xfId="0" applyFill="1" applyBorder="1" applyAlignment="1">
      <alignment horizontal="right" vertical="top"/>
    </xf>
    <xf numFmtId="0" fontId="4" fillId="6" borderId="5" xfId="0" applyFont="1" applyFill="1" applyBorder="1" applyAlignment="1">
      <alignment horizontal="left" vertical="top"/>
    </xf>
    <xf numFmtId="0" fontId="0" fillId="6" borderId="4" xfId="0" applyFill="1" applyBorder="1"/>
    <xf numFmtId="0" fontId="0" fillId="0" borderId="4" xfId="0" applyBorder="1"/>
    <xf numFmtId="16" fontId="0" fillId="3" borderId="4" xfId="0" applyNumberFormat="1" applyFill="1" applyBorder="1" applyAlignment="1">
      <alignment horizontal="right" vertical="top"/>
    </xf>
    <xf numFmtId="0" fontId="0" fillId="3" borderId="5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0" fillId="3" borderId="4" xfId="0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0" fillId="0" borderId="6" xfId="0" applyBorder="1"/>
    <xf numFmtId="17" fontId="0" fillId="3" borderId="5" xfId="0" quotePrefix="1" applyNumberFormat="1" applyFill="1" applyBorder="1" applyAlignment="1">
      <alignment horizontal="right" vertical="top"/>
    </xf>
    <xf numFmtId="0" fontId="1" fillId="3" borderId="5" xfId="0" applyFont="1" applyFill="1" applyBorder="1" applyAlignment="1">
      <alignment horizontal="center" vertical="top"/>
    </xf>
    <xf numFmtId="0" fontId="0" fillId="3" borderId="4" xfId="0" applyFill="1" applyBorder="1"/>
    <xf numFmtId="0" fontId="9" fillId="6" borderId="4" xfId="0" applyFont="1" applyFill="1" applyBorder="1" applyAlignment="1">
      <alignment horizontal="center" vertical="top"/>
    </xf>
    <xf numFmtId="0" fontId="9" fillId="3" borderId="4" xfId="0" applyFont="1" applyFill="1" applyBorder="1" applyAlignment="1">
      <alignment horizontal="center" vertical="top"/>
    </xf>
    <xf numFmtId="0" fontId="9" fillId="10" borderId="4" xfId="0" applyFont="1" applyFill="1" applyBorder="1" applyAlignment="1">
      <alignment horizontal="center" vertical="top"/>
    </xf>
    <xf numFmtId="0" fontId="9" fillId="0" borderId="4" xfId="0" applyFont="1" applyBorder="1"/>
    <xf numFmtId="0" fontId="9" fillId="4" borderId="1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center" vertical="top"/>
    </xf>
    <xf numFmtId="16" fontId="0" fillId="11" borderId="4" xfId="0" applyNumberFormat="1" applyFill="1" applyBorder="1" applyAlignment="1">
      <alignment horizontal="right" vertical="top"/>
    </xf>
    <xf numFmtId="0" fontId="0" fillId="11" borderId="5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top"/>
    </xf>
    <xf numFmtId="0" fontId="7" fillId="11" borderId="4" xfId="0" applyFont="1" applyFill="1" applyBorder="1" applyAlignment="1">
      <alignment horizontal="center" vertical="top"/>
    </xf>
    <xf numFmtId="0" fontId="5" fillId="11" borderId="6" xfId="0" applyFont="1" applyFill="1" applyBorder="1" applyAlignment="1">
      <alignment horizontal="center" vertical="top"/>
    </xf>
    <xf numFmtId="0" fontId="6" fillId="11" borderId="4" xfId="0" applyFont="1" applyFill="1" applyBorder="1" applyAlignment="1">
      <alignment horizontal="center" vertical="top"/>
    </xf>
    <xf numFmtId="0" fontId="9" fillId="11" borderId="4" xfId="0" applyFont="1" applyFill="1" applyBorder="1" applyAlignment="1">
      <alignment horizontal="center" vertical="top"/>
    </xf>
    <xf numFmtId="17" fontId="0" fillId="11" borderId="5" xfId="0" quotePrefix="1" applyNumberFormat="1" applyFill="1" applyBorder="1" applyAlignment="1">
      <alignment horizontal="right" vertical="top"/>
    </xf>
    <xf numFmtId="0" fontId="0" fillId="11" borderId="4" xfId="0" applyFill="1" applyBorder="1" applyAlignment="1">
      <alignment horizontal="right" vertical="top"/>
    </xf>
    <xf numFmtId="0" fontId="0" fillId="11" borderId="4" xfId="0" applyFill="1" applyBorder="1"/>
    <xf numFmtId="0" fontId="4" fillId="11" borderId="4" xfId="0" applyFont="1" applyFill="1" applyBorder="1"/>
    <xf numFmtId="0" fontId="6" fillId="7" borderId="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7"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D3" sqref="D3"/>
    </sheetView>
  </sheetViews>
  <sheetFormatPr defaultRowHeight="12.75" x14ac:dyDescent="0.2"/>
  <cols>
    <col min="1" max="1" width="9.7109375" style="47" customWidth="1"/>
    <col min="2" max="5" width="6.7109375" style="47" customWidth="1"/>
    <col min="6" max="6" width="5.140625" style="57" customWidth="1"/>
    <col min="7" max="7" width="5.140625" style="47" customWidth="1"/>
    <col min="8" max="8" width="7.85546875" style="64" customWidth="1"/>
    <col min="9" max="9" width="10.85546875" style="47" customWidth="1"/>
    <col min="10" max="10" width="6.7109375" style="47" customWidth="1"/>
    <col min="11" max="11" width="6.7109375" style="82" customWidth="1"/>
    <col min="12" max="12" width="5.140625" style="57" customWidth="1"/>
    <col min="13" max="13" width="5.140625" style="47" customWidth="1"/>
    <col min="14" max="14" width="6.7109375" style="47" customWidth="1"/>
    <col min="15" max="15" width="5.28515625" style="47" customWidth="1"/>
    <col min="16" max="16" width="3.7109375" style="47" bestFit="1" customWidth="1"/>
    <col min="17" max="17" width="5.5703125" style="47" bestFit="1" customWidth="1"/>
    <col min="18" max="18" width="16.85546875" style="47" customWidth="1"/>
    <col min="19" max="19" width="7.7109375" style="47" bestFit="1" customWidth="1"/>
    <col min="20" max="16384" width="9.140625" style="47"/>
  </cols>
  <sheetData>
    <row r="1" spans="1:23" s="25" customFormat="1" ht="12.75" customHeight="1" x14ac:dyDescent="0.2">
      <c r="A1" s="13"/>
      <c r="B1" s="14" t="s">
        <v>16</v>
      </c>
      <c r="C1" s="15"/>
      <c r="D1" s="15"/>
      <c r="E1" s="16"/>
      <c r="F1" s="17" t="s">
        <v>12</v>
      </c>
      <c r="G1" s="18"/>
      <c r="H1" s="65"/>
      <c r="I1" s="19" t="s">
        <v>11</v>
      </c>
      <c r="J1" s="20"/>
      <c r="K1" s="16"/>
      <c r="L1" s="17" t="s">
        <v>12</v>
      </c>
      <c r="M1" s="21"/>
      <c r="N1" s="22" t="s">
        <v>13</v>
      </c>
      <c r="O1" s="23"/>
      <c r="P1" s="23"/>
      <c r="Q1" s="23"/>
      <c r="R1" s="24"/>
    </row>
    <row r="2" spans="1:23" s="33" customFormat="1" ht="23.25" customHeight="1" x14ac:dyDescent="0.2">
      <c r="A2" s="26" t="s">
        <v>7</v>
      </c>
      <c r="B2" s="27" t="s">
        <v>0</v>
      </c>
      <c r="C2" s="28" t="s">
        <v>1</v>
      </c>
      <c r="D2" s="28" t="s">
        <v>5</v>
      </c>
      <c r="E2" s="29" t="s">
        <v>17</v>
      </c>
      <c r="F2" s="30" t="s">
        <v>8</v>
      </c>
      <c r="G2" s="31" t="s">
        <v>19</v>
      </c>
      <c r="H2" s="83" t="s">
        <v>26</v>
      </c>
      <c r="I2" s="32" t="s">
        <v>4</v>
      </c>
      <c r="J2" s="33" t="s">
        <v>3</v>
      </c>
      <c r="K2" s="29" t="s">
        <v>17</v>
      </c>
      <c r="L2" s="30" t="s">
        <v>9</v>
      </c>
      <c r="M2" s="31" t="s">
        <v>10</v>
      </c>
      <c r="N2" s="66" t="s">
        <v>2</v>
      </c>
      <c r="O2" s="34" t="s">
        <v>18</v>
      </c>
      <c r="P2" s="35" t="s">
        <v>14</v>
      </c>
      <c r="Q2" s="31" t="s">
        <v>15</v>
      </c>
      <c r="R2" s="36"/>
      <c r="S2" s="33" t="s">
        <v>6</v>
      </c>
    </row>
    <row r="3" spans="1:23" s="46" customFormat="1" ht="12.75" customHeight="1" x14ac:dyDescent="0.2">
      <c r="A3" s="37">
        <v>2017</v>
      </c>
      <c r="B3" s="38"/>
      <c r="C3" s="39"/>
      <c r="D3" s="39"/>
      <c r="E3" s="40"/>
      <c r="F3" s="41"/>
      <c r="G3" s="42"/>
      <c r="H3" s="61"/>
      <c r="I3" s="43"/>
      <c r="J3" s="44"/>
      <c r="K3" s="40"/>
      <c r="L3" s="41"/>
      <c r="M3" s="42"/>
      <c r="N3" s="9"/>
      <c r="O3" s="10"/>
      <c r="P3" s="11"/>
      <c r="Q3" s="12"/>
      <c r="R3" s="45"/>
      <c r="S3" s="44"/>
      <c r="T3" s="44"/>
      <c r="U3" s="44"/>
      <c r="V3" s="44"/>
      <c r="W3" s="44"/>
    </row>
    <row r="4" spans="1:23" s="76" customFormat="1" ht="12.75" customHeight="1" x14ac:dyDescent="0.2">
      <c r="A4" s="67">
        <v>43101</v>
      </c>
      <c r="B4" s="68">
        <v>4</v>
      </c>
      <c r="C4" s="69">
        <v>2</v>
      </c>
      <c r="D4" s="69">
        <v>1</v>
      </c>
      <c r="E4" s="70">
        <v>4</v>
      </c>
      <c r="F4" s="71"/>
      <c r="G4" s="72">
        <v>1</v>
      </c>
      <c r="H4" s="73">
        <f>+F4+H3</f>
        <v>0</v>
      </c>
      <c r="I4" s="74"/>
      <c r="J4" s="75"/>
      <c r="K4" s="70"/>
      <c r="L4" s="71"/>
      <c r="M4" s="72"/>
      <c r="N4" s="79">
        <f t="shared" ref="N4" si="0">N3+(B4*30)+(C4*50)+(D4*70)-J4</f>
        <v>290</v>
      </c>
      <c r="O4" s="80">
        <f t="shared" ref="O4" si="1">+O3+E4-K4</f>
        <v>4</v>
      </c>
      <c r="P4" s="81">
        <f t="shared" ref="P4" si="2">P3+F4-L4/7.5</f>
        <v>0</v>
      </c>
      <c r="Q4" s="78">
        <f t="shared" ref="Q4" si="3">Q3+G4-M4/7.5</f>
        <v>1</v>
      </c>
      <c r="R4" s="76" t="s">
        <v>20</v>
      </c>
      <c r="S4" s="77"/>
    </row>
    <row r="5" spans="1:23" s="76" customFormat="1" ht="12.75" customHeight="1" x14ac:dyDescent="0.2">
      <c r="A5" s="67">
        <v>43121</v>
      </c>
      <c r="B5" s="68"/>
      <c r="C5" s="69"/>
      <c r="D5" s="69"/>
      <c r="E5" s="70">
        <v>2</v>
      </c>
      <c r="F5" s="71"/>
      <c r="G5" s="72"/>
      <c r="H5" s="73">
        <f t="shared" ref="H4:H21" si="4">+F5+H4</f>
        <v>0</v>
      </c>
      <c r="I5" s="74"/>
      <c r="J5" s="75"/>
      <c r="K5" s="70"/>
      <c r="L5" s="71"/>
      <c r="M5" s="72"/>
      <c r="N5" s="79">
        <f t="shared" ref="N5:N8" si="5">N4+(B5*30)+(C5*50)+(D5*70)-J5</f>
        <v>290</v>
      </c>
      <c r="O5" s="80">
        <f t="shared" ref="O5:O8" si="6">+O4+E5-K5</f>
        <v>6</v>
      </c>
      <c r="P5" s="81">
        <f t="shared" ref="P5:P8" si="7">P4+F5-L5/7.5</f>
        <v>0</v>
      </c>
      <c r="Q5" s="78">
        <f t="shared" ref="Q5:Q8" si="8">Q4+G5-M5/7.5</f>
        <v>1</v>
      </c>
      <c r="R5" s="76" t="s">
        <v>21</v>
      </c>
    </row>
    <row r="6" spans="1:23" s="76" customFormat="1" ht="12.75" customHeight="1" x14ac:dyDescent="0.2">
      <c r="A6" s="67">
        <v>43129</v>
      </c>
      <c r="B6" s="68"/>
      <c r="C6" s="69"/>
      <c r="D6" s="69"/>
      <c r="E6" s="70"/>
      <c r="F6" s="71">
        <v>2</v>
      </c>
      <c r="G6" s="72"/>
      <c r="H6" s="73">
        <f t="shared" si="4"/>
        <v>2</v>
      </c>
      <c r="I6" s="74" t="s">
        <v>22</v>
      </c>
      <c r="J6" s="75">
        <v>290</v>
      </c>
      <c r="K6" s="70">
        <v>6</v>
      </c>
      <c r="L6" s="71">
        <v>0</v>
      </c>
      <c r="M6" s="72">
        <v>7.5</v>
      </c>
      <c r="N6" s="79">
        <f t="shared" si="5"/>
        <v>0</v>
      </c>
      <c r="O6" s="80">
        <f t="shared" si="6"/>
        <v>0</v>
      </c>
      <c r="P6" s="81">
        <f t="shared" si="7"/>
        <v>2</v>
      </c>
      <c r="Q6" s="78">
        <f t="shared" si="8"/>
        <v>0</v>
      </c>
    </row>
    <row r="7" spans="1:23" s="76" customFormat="1" ht="12.75" customHeight="1" x14ac:dyDescent="0.2">
      <c r="A7" s="67">
        <v>43132</v>
      </c>
      <c r="B7" s="68">
        <v>5</v>
      </c>
      <c r="C7" s="69">
        <v>2</v>
      </c>
      <c r="D7" s="69"/>
      <c r="E7" s="70"/>
      <c r="F7" s="71"/>
      <c r="G7" s="72"/>
      <c r="H7" s="73">
        <f t="shared" si="4"/>
        <v>2</v>
      </c>
      <c r="I7" s="74"/>
      <c r="J7" s="75"/>
      <c r="K7" s="70"/>
      <c r="L7" s="71"/>
      <c r="M7" s="72"/>
      <c r="N7" s="79">
        <f t="shared" si="5"/>
        <v>250</v>
      </c>
      <c r="O7" s="80">
        <f t="shared" si="6"/>
        <v>0</v>
      </c>
      <c r="P7" s="81">
        <f t="shared" si="7"/>
        <v>2</v>
      </c>
      <c r="Q7" s="78">
        <f t="shared" si="8"/>
        <v>0</v>
      </c>
    </row>
    <row r="8" spans="1:23" s="76" customFormat="1" ht="12.75" customHeight="1" x14ac:dyDescent="0.2">
      <c r="A8" s="67">
        <v>43146</v>
      </c>
      <c r="B8" s="68">
        <v>5</v>
      </c>
      <c r="C8" s="69">
        <v>2</v>
      </c>
      <c r="D8" s="69"/>
      <c r="E8" s="70"/>
      <c r="F8" s="71"/>
      <c r="G8" s="72"/>
      <c r="H8" s="73">
        <f t="shared" si="4"/>
        <v>2</v>
      </c>
      <c r="I8" s="74"/>
      <c r="J8" s="75"/>
      <c r="K8" s="70"/>
      <c r="L8" s="71"/>
      <c r="M8" s="72"/>
      <c r="N8" s="79">
        <f t="shared" si="5"/>
        <v>500</v>
      </c>
      <c r="O8" s="80">
        <f t="shared" si="6"/>
        <v>0</v>
      </c>
      <c r="P8" s="81">
        <f t="shared" si="7"/>
        <v>2</v>
      </c>
      <c r="Q8" s="78">
        <f t="shared" si="8"/>
        <v>0</v>
      </c>
    </row>
    <row r="9" spans="1:23" s="76" customFormat="1" ht="12.75" customHeight="1" x14ac:dyDescent="0.2">
      <c r="A9" s="67">
        <v>43155</v>
      </c>
      <c r="B9" s="68">
        <v>5</v>
      </c>
      <c r="C9" s="69">
        <v>2</v>
      </c>
      <c r="D9" s="69"/>
      <c r="E9" s="70"/>
      <c r="F9" s="71"/>
      <c r="G9" s="72"/>
      <c r="H9" s="73">
        <f t="shared" si="4"/>
        <v>2</v>
      </c>
      <c r="I9" s="74" t="s">
        <v>23</v>
      </c>
      <c r="J9" s="75">
        <v>500</v>
      </c>
      <c r="K9" s="70"/>
      <c r="L9" s="71">
        <v>15</v>
      </c>
      <c r="M9" s="72"/>
      <c r="N9" s="79">
        <f t="shared" ref="N9:N15" si="9">N8+(B9*30)+(C9*50)+(D9*70)-J9</f>
        <v>250</v>
      </c>
      <c r="O9" s="80">
        <f t="shared" ref="O9:O15" si="10">+O8+E9-K9</f>
        <v>0</v>
      </c>
      <c r="P9" s="81">
        <f t="shared" ref="P9:Q15" si="11">P8+F9-L9/7.5</f>
        <v>0</v>
      </c>
      <c r="Q9" s="78">
        <f t="shared" si="11"/>
        <v>0</v>
      </c>
    </row>
    <row r="10" spans="1:23" s="76" customFormat="1" ht="12.75" customHeight="1" x14ac:dyDescent="0.2">
      <c r="A10" s="67">
        <v>43169</v>
      </c>
      <c r="B10" s="68">
        <v>5</v>
      </c>
      <c r="C10" s="69">
        <v>2</v>
      </c>
      <c r="D10" s="69"/>
      <c r="E10" s="70">
        <v>2</v>
      </c>
      <c r="F10" s="71"/>
      <c r="G10" s="72"/>
      <c r="H10" s="73">
        <f t="shared" si="4"/>
        <v>2</v>
      </c>
      <c r="I10" s="74"/>
      <c r="J10" s="75"/>
      <c r="K10" s="70"/>
      <c r="L10" s="71"/>
      <c r="M10" s="72"/>
      <c r="N10" s="79">
        <f t="shared" si="9"/>
        <v>500</v>
      </c>
      <c r="O10" s="80">
        <f t="shared" si="10"/>
        <v>2</v>
      </c>
      <c r="P10" s="81">
        <f t="shared" si="11"/>
        <v>0</v>
      </c>
      <c r="Q10" s="78">
        <f t="shared" si="11"/>
        <v>0</v>
      </c>
    </row>
    <row r="11" spans="1:23" s="76" customFormat="1" ht="12.75" customHeight="1" x14ac:dyDescent="0.2">
      <c r="A11" s="67"/>
      <c r="B11" s="68"/>
      <c r="C11" s="69"/>
      <c r="D11" s="69"/>
      <c r="E11" s="70"/>
      <c r="F11" s="71"/>
      <c r="G11" s="72"/>
      <c r="H11" s="73">
        <f t="shared" si="4"/>
        <v>2</v>
      </c>
      <c r="I11" s="74" t="s">
        <v>24</v>
      </c>
      <c r="J11" s="75">
        <v>500</v>
      </c>
      <c r="K11" s="70">
        <v>2</v>
      </c>
      <c r="L11" s="71"/>
      <c r="M11" s="72"/>
      <c r="N11" s="79">
        <f t="shared" si="9"/>
        <v>0</v>
      </c>
      <c r="O11" s="80">
        <f t="shared" si="10"/>
        <v>0</v>
      </c>
      <c r="P11" s="81">
        <f t="shared" si="11"/>
        <v>0</v>
      </c>
      <c r="Q11" s="78">
        <f t="shared" si="11"/>
        <v>0</v>
      </c>
    </row>
    <row r="12" spans="1:23" s="76" customFormat="1" ht="12.75" customHeight="1" x14ac:dyDescent="0.2">
      <c r="A12" s="67">
        <v>43197</v>
      </c>
      <c r="B12" s="68"/>
      <c r="C12" s="69"/>
      <c r="D12" s="69"/>
      <c r="E12" s="70"/>
      <c r="F12" s="71"/>
      <c r="G12" s="72">
        <v>2</v>
      </c>
      <c r="H12" s="73">
        <f t="shared" si="4"/>
        <v>2</v>
      </c>
      <c r="I12" s="74"/>
      <c r="J12" s="75"/>
      <c r="K12" s="70"/>
      <c r="L12" s="71"/>
      <c r="M12" s="72"/>
      <c r="N12" s="79">
        <f t="shared" si="9"/>
        <v>0</v>
      </c>
      <c r="O12" s="80">
        <f t="shared" si="10"/>
        <v>0</v>
      </c>
      <c r="P12" s="81">
        <f t="shared" si="11"/>
        <v>0</v>
      </c>
      <c r="Q12" s="78">
        <f t="shared" si="11"/>
        <v>2</v>
      </c>
    </row>
    <row r="13" spans="1:23" s="76" customFormat="1" ht="12.75" customHeight="1" x14ac:dyDescent="0.2">
      <c r="A13" s="67">
        <v>43211</v>
      </c>
      <c r="B13" s="68">
        <v>5</v>
      </c>
      <c r="C13" s="69">
        <v>2</v>
      </c>
      <c r="D13" s="69"/>
      <c r="E13" s="70"/>
      <c r="F13" s="71"/>
      <c r="G13" s="72"/>
      <c r="H13" s="73">
        <f t="shared" si="4"/>
        <v>2</v>
      </c>
      <c r="I13" s="74"/>
      <c r="J13" s="75"/>
      <c r="K13" s="70"/>
      <c r="L13" s="71"/>
      <c r="M13" s="72"/>
      <c r="N13" s="79">
        <f t="shared" si="9"/>
        <v>250</v>
      </c>
      <c r="O13" s="80">
        <f t="shared" si="10"/>
        <v>0</v>
      </c>
      <c r="P13" s="81">
        <f t="shared" si="11"/>
        <v>0</v>
      </c>
      <c r="Q13" s="78">
        <f t="shared" si="11"/>
        <v>2</v>
      </c>
    </row>
    <row r="14" spans="1:23" s="76" customFormat="1" ht="12.75" customHeight="1" x14ac:dyDescent="0.2">
      <c r="A14" s="67"/>
      <c r="B14" s="68"/>
      <c r="C14" s="69"/>
      <c r="D14" s="69"/>
      <c r="E14" s="70"/>
      <c r="F14" s="71"/>
      <c r="G14" s="72"/>
      <c r="H14" s="73">
        <f t="shared" si="4"/>
        <v>2</v>
      </c>
      <c r="I14" s="74" t="s">
        <v>25</v>
      </c>
      <c r="J14" s="75">
        <v>250</v>
      </c>
      <c r="K14" s="70"/>
      <c r="L14" s="71"/>
      <c r="M14" s="72">
        <v>15</v>
      </c>
      <c r="N14" s="79">
        <f t="shared" si="9"/>
        <v>0</v>
      </c>
      <c r="O14" s="80">
        <f t="shared" si="10"/>
        <v>0</v>
      </c>
      <c r="P14" s="81">
        <f t="shared" si="11"/>
        <v>0</v>
      </c>
      <c r="Q14" s="78">
        <f t="shared" si="11"/>
        <v>0</v>
      </c>
    </row>
    <row r="15" spans="1:23" s="76" customFormat="1" ht="12.75" customHeight="1" x14ac:dyDescent="0.2">
      <c r="A15" s="67"/>
      <c r="B15" s="68"/>
      <c r="C15" s="69"/>
      <c r="D15" s="69"/>
      <c r="E15" s="70"/>
      <c r="F15" s="71"/>
      <c r="G15" s="72"/>
      <c r="H15" s="73">
        <f t="shared" si="4"/>
        <v>2</v>
      </c>
      <c r="I15" s="74"/>
      <c r="J15" s="75"/>
      <c r="K15" s="70"/>
      <c r="L15" s="71"/>
      <c r="M15" s="72"/>
      <c r="N15" s="79">
        <f t="shared" si="9"/>
        <v>0</v>
      </c>
      <c r="O15" s="80">
        <f t="shared" si="10"/>
        <v>0</v>
      </c>
      <c r="P15" s="81">
        <f t="shared" si="11"/>
        <v>0</v>
      </c>
      <c r="Q15" s="78">
        <f t="shared" si="11"/>
        <v>0</v>
      </c>
    </row>
    <row r="16" spans="1:23" s="76" customFormat="1" ht="12.75" customHeight="1" x14ac:dyDescent="0.2">
      <c r="A16" s="67"/>
      <c r="B16" s="68"/>
      <c r="C16" s="69"/>
      <c r="D16" s="69"/>
      <c r="E16" s="70"/>
      <c r="F16" s="71"/>
      <c r="G16" s="72"/>
      <c r="H16" s="73">
        <f t="shared" si="4"/>
        <v>2</v>
      </c>
      <c r="I16" s="74"/>
      <c r="J16" s="75"/>
      <c r="K16" s="70"/>
      <c r="L16" s="71"/>
      <c r="M16" s="72"/>
      <c r="N16" s="79">
        <f t="shared" ref="N16:N22" si="12">N15+(B16*30)+(C16*50)+(D16*70)-J16</f>
        <v>0</v>
      </c>
      <c r="O16" s="80">
        <f t="shared" ref="O16:O22" si="13">+O15+E16-K16</f>
        <v>0</v>
      </c>
      <c r="P16" s="81">
        <f t="shared" ref="P16:P22" si="14">P15+F16-L16/7.5</f>
        <v>0</v>
      </c>
      <c r="Q16" s="78">
        <f t="shared" ref="Q16:Q22" si="15">Q15+G16-M16/7.5</f>
        <v>0</v>
      </c>
    </row>
    <row r="17" spans="1:17" s="76" customFormat="1" ht="12.75" customHeight="1" x14ac:dyDescent="0.2">
      <c r="A17" s="67"/>
      <c r="B17" s="68"/>
      <c r="C17" s="69"/>
      <c r="D17" s="69"/>
      <c r="E17" s="70"/>
      <c r="F17" s="71"/>
      <c r="G17" s="72"/>
      <c r="H17" s="73">
        <f t="shared" si="4"/>
        <v>2</v>
      </c>
      <c r="I17" s="74"/>
      <c r="J17" s="75"/>
      <c r="K17" s="70"/>
      <c r="L17" s="71"/>
      <c r="M17" s="72"/>
      <c r="N17" s="79">
        <f t="shared" si="12"/>
        <v>0</v>
      </c>
      <c r="O17" s="80">
        <f t="shared" si="13"/>
        <v>0</v>
      </c>
      <c r="P17" s="81">
        <f t="shared" si="14"/>
        <v>0</v>
      </c>
      <c r="Q17" s="78">
        <f t="shared" si="15"/>
        <v>0</v>
      </c>
    </row>
    <row r="18" spans="1:17" s="76" customFormat="1" ht="12.75" customHeight="1" x14ac:dyDescent="0.2">
      <c r="A18" s="67"/>
      <c r="B18" s="68"/>
      <c r="C18" s="69"/>
      <c r="D18" s="69"/>
      <c r="E18" s="70"/>
      <c r="F18" s="71"/>
      <c r="G18" s="72"/>
      <c r="H18" s="73">
        <f t="shared" si="4"/>
        <v>2</v>
      </c>
      <c r="I18" s="74"/>
      <c r="J18" s="75"/>
      <c r="K18" s="70"/>
      <c r="L18" s="71"/>
      <c r="M18" s="72"/>
      <c r="N18" s="79">
        <f t="shared" si="12"/>
        <v>0</v>
      </c>
      <c r="O18" s="80">
        <f t="shared" si="13"/>
        <v>0</v>
      </c>
      <c r="P18" s="81">
        <f t="shared" si="14"/>
        <v>0</v>
      </c>
      <c r="Q18" s="78">
        <f t="shared" si="15"/>
        <v>0</v>
      </c>
    </row>
    <row r="19" spans="1:17" s="76" customFormat="1" ht="12.75" customHeight="1" x14ac:dyDescent="0.2">
      <c r="A19" s="67"/>
      <c r="B19" s="68"/>
      <c r="C19" s="69"/>
      <c r="D19" s="69"/>
      <c r="E19" s="70"/>
      <c r="F19" s="71"/>
      <c r="G19" s="72"/>
      <c r="H19" s="73">
        <f t="shared" si="4"/>
        <v>2</v>
      </c>
      <c r="I19" s="74"/>
      <c r="J19" s="75"/>
      <c r="K19" s="70"/>
      <c r="L19" s="71"/>
      <c r="M19" s="72"/>
      <c r="N19" s="79">
        <f t="shared" si="12"/>
        <v>0</v>
      </c>
      <c r="O19" s="80">
        <f t="shared" si="13"/>
        <v>0</v>
      </c>
      <c r="P19" s="81">
        <f t="shared" si="14"/>
        <v>0</v>
      </c>
      <c r="Q19" s="78">
        <f t="shared" si="15"/>
        <v>0</v>
      </c>
    </row>
    <row r="20" spans="1:17" s="76" customFormat="1" ht="12.75" customHeight="1" x14ac:dyDescent="0.2">
      <c r="A20" s="67"/>
      <c r="B20" s="68"/>
      <c r="C20" s="69"/>
      <c r="D20" s="69"/>
      <c r="E20" s="70"/>
      <c r="F20" s="71"/>
      <c r="G20" s="72"/>
      <c r="H20" s="73">
        <f t="shared" si="4"/>
        <v>2</v>
      </c>
      <c r="I20" s="74"/>
      <c r="J20" s="75"/>
      <c r="K20" s="70"/>
      <c r="L20" s="71"/>
      <c r="M20" s="72"/>
      <c r="N20" s="79">
        <f t="shared" si="12"/>
        <v>0</v>
      </c>
      <c r="O20" s="80">
        <f t="shared" si="13"/>
        <v>0</v>
      </c>
      <c r="P20" s="81">
        <f t="shared" si="14"/>
        <v>0</v>
      </c>
      <c r="Q20" s="78">
        <f t="shared" si="15"/>
        <v>0</v>
      </c>
    </row>
    <row r="21" spans="1:17" s="76" customFormat="1" ht="12.75" customHeight="1" x14ac:dyDescent="0.2">
      <c r="A21" s="67"/>
      <c r="B21" s="68"/>
      <c r="C21" s="69"/>
      <c r="D21" s="69"/>
      <c r="E21" s="70"/>
      <c r="F21" s="71"/>
      <c r="G21" s="72"/>
      <c r="H21" s="73">
        <f t="shared" si="4"/>
        <v>2</v>
      </c>
      <c r="I21" s="74"/>
      <c r="J21" s="75"/>
      <c r="K21" s="70"/>
      <c r="L21" s="71"/>
      <c r="M21" s="72"/>
      <c r="N21" s="79">
        <f t="shared" si="12"/>
        <v>0</v>
      </c>
      <c r="O21" s="80">
        <f t="shared" si="13"/>
        <v>0</v>
      </c>
      <c r="P21" s="81">
        <f t="shared" si="14"/>
        <v>0</v>
      </c>
      <c r="Q21" s="78">
        <f t="shared" si="15"/>
        <v>0</v>
      </c>
    </row>
    <row r="22" spans="1:17" s="76" customFormat="1" ht="12.75" customHeight="1" x14ac:dyDescent="0.2">
      <c r="A22" s="67"/>
      <c r="B22" s="68"/>
      <c r="C22" s="69"/>
      <c r="D22" s="69"/>
      <c r="E22" s="70"/>
      <c r="F22" s="71"/>
      <c r="G22" s="72"/>
      <c r="H22" s="73">
        <f t="shared" ref="H16:H22" si="16">+F22+H21</f>
        <v>2</v>
      </c>
      <c r="I22" s="74"/>
      <c r="J22" s="75"/>
      <c r="K22" s="70"/>
      <c r="L22" s="71"/>
      <c r="M22" s="72"/>
      <c r="N22" s="79">
        <f t="shared" si="12"/>
        <v>0</v>
      </c>
      <c r="O22" s="80">
        <f t="shared" si="13"/>
        <v>0</v>
      </c>
      <c r="P22" s="81">
        <f t="shared" si="14"/>
        <v>0</v>
      </c>
      <c r="Q22" s="78">
        <f t="shared" si="15"/>
        <v>0</v>
      </c>
    </row>
    <row r="23" spans="1:17" s="60" customFormat="1" ht="12.75" customHeight="1" x14ac:dyDescent="0.2">
      <c r="A23" s="48"/>
      <c r="B23" s="49"/>
      <c r="C23" s="50"/>
      <c r="D23" s="50"/>
      <c r="E23" s="51"/>
      <c r="F23" s="52"/>
      <c r="G23" s="53"/>
      <c r="H23" s="62">
        <f t="shared" ref="H23:H29" si="17">+F23+H22</f>
        <v>2</v>
      </c>
      <c r="I23" s="58"/>
      <c r="J23" s="54"/>
      <c r="K23" s="51"/>
      <c r="L23" s="52"/>
      <c r="M23" s="53"/>
      <c r="N23" s="59">
        <f t="shared" ref="N23:N29" si="18">N22+(B23*30)+(C23*50)+(D23*70)-J23</f>
        <v>0</v>
      </c>
      <c r="O23" s="55">
        <f t="shared" ref="O23:O29" si="19">+O22+E23-K23</f>
        <v>0</v>
      </c>
      <c r="P23" s="56">
        <f t="shared" ref="P23:P29" si="20">P22+F23-L23/7.5</f>
        <v>0</v>
      </c>
      <c r="Q23" s="53">
        <f t="shared" ref="Q23:Q29" si="21">Q22+G23-M23/7.5</f>
        <v>0</v>
      </c>
    </row>
    <row r="24" spans="1:17" x14ac:dyDescent="0.2">
      <c r="A24" s="1"/>
      <c r="B24" s="2"/>
      <c r="C24" s="3"/>
      <c r="D24" s="3"/>
      <c r="E24" s="4"/>
      <c r="F24" s="5"/>
      <c r="G24" s="6"/>
      <c r="H24" s="63">
        <f t="shared" si="17"/>
        <v>2</v>
      </c>
      <c r="I24" s="7"/>
      <c r="J24" s="8"/>
      <c r="K24" s="4"/>
      <c r="L24" s="5"/>
      <c r="M24" s="6"/>
      <c r="N24" s="9">
        <f t="shared" si="18"/>
        <v>0</v>
      </c>
      <c r="O24" s="10">
        <f t="shared" si="19"/>
        <v>0</v>
      </c>
      <c r="P24" s="11">
        <f t="shared" si="20"/>
        <v>0</v>
      </c>
      <c r="Q24" s="12">
        <f t="shared" si="21"/>
        <v>0</v>
      </c>
    </row>
    <row r="25" spans="1:17" x14ac:dyDescent="0.2">
      <c r="A25" s="1"/>
      <c r="B25" s="2"/>
      <c r="C25" s="3"/>
      <c r="D25" s="3"/>
      <c r="E25" s="4"/>
      <c r="F25" s="5"/>
      <c r="G25" s="6"/>
      <c r="H25" s="63">
        <f t="shared" si="17"/>
        <v>2</v>
      </c>
      <c r="I25" s="7"/>
      <c r="J25" s="8"/>
      <c r="K25" s="4"/>
      <c r="L25" s="5"/>
      <c r="M25" s="6"/>
      <c r="N25" s="9">
        <f t="shared" si="18"/>
        <v>0</v>
      </c>
      <c r="O25" s="10">
        <f t="shared" si="19"/>
        <v>0</v>
      </c>
      <c r="P25" s="11">
        <f t="shared" si="20"/>
        <v>0</v>
      </c>
      <c r="Q25" s="12">
        <f t="shared" si="21"/>
        <v>0</v>
      </c>
    </row>
    <row r="26" spans="1:17" x14ac:dyDescent="0.2">
      <c r="A26" s="1"/>
      <c r="B26" s="2"/>
      <c r="C26" s="3"/>
      <c r="D26" s="3"/>
      <c r="E26" s="4"/>
      <c r="F26" s="5"/>
      <c r="G26" s="6"/>
      <c r="H26" s="63">
        <f t="shared" si="17"/>
        <v>2</v>
      </c>
      <c r="I26" s="7"/>
      <c r="J26" s="8"/>
      <c r="K26" s="4"/>
      <c r="L26" s="5"/>
      <c r="M26" s="6"/>
      <c r="N26" s="9">
        <f t="shared" si="18"/>
        <v>0</v>
      </c>
      <c r="O26" s="10">
        <f t="shared" si="19"/>
        <v>0</v>
      </c>
      <c r="P26" s="11">
        <f t="shared" si="20"/>
        <v>0</v>
      </c>
      <c r="Q26" s="12">
        <f t="shared" si="21"/>
        <v>0</v>
      </c>
    </row>
    <row r="27" spans="1:17" x14ac:dyDescent="0.2">
      <c r="A27" s="1"/>
      <c r="B27" s="2"/>
      <c r="C27" s="3"/>
      <c r="D27" s="3"/>
      <c r="E27" s="4"/>
      <c r="F27" s="5"/>
      <c r="G27" s="6"/>
      <c r="H27" s="63">
        <f t="shared" si="17"/>
        <v>2</v>
      </c>
      <c r="I27" s="7"/>
      <c r="J27" s="8"/>
      <c r="K27" s="4"/>
      <c r="L27" s="5"/>
      <c r="M27" s="6"/>
      <c r="N27" s="9">
        <f t="shared" si="18"/>
        <v>0</v>
      </c>
      <c r="O27" s="10">
        <f t="shared" si="19"/>
        <v>0</v>
      </c>
      <c r="P27" s="11">
        <f t="shared" si="20"/>
        <v>0</v>
      </c>
      <c r="Q27" s="12">
        <f t="shared" si="21"/>
        <v>0</v>
      </c>
    </row>
    <row r="28" spans="1:17" x14ac:dyDescent="0.2">
      <c r="A28" s="1"/>
      <c r="B28" s="2"/>
      <c r="C28" s="3"/>
      <c r="D28" s="3"/>
      <c r="E28" s="4"/>
      <c r="F28" s="5"/>
      <c r="G28" s="6"/>
      <c r="H28" s="63">
        <f t="shared" si="17"/>
        <v>2</v>
      </c>
      <c r="I28" s="7"/>
      <c r="J28" s="8"/>
      <c r="K28" s="4"/>
      <c r="L28" s="5"/>
      <c r="M28" s="6"/>
      <c r="N28" s="9">
        <f t="shared" si="18"/>
        <v>0</v>
      </c>
      <c r="O28" s="10">
        <f t="shared" si="19"/>
        <v>0</v>
      </c>
      <c r="P28" s="11">
        <f t="shared" si="20"/>
        <v>0</v>
      </c>
      <c r="Q28" s="12">
        <f t="shared" si="21"/>
        <v>0</v>
      </c>
    </row>
    <row r="29" spans="1:17" x14ac:dyDescent="0.2">
      <c r="A29" s="1"/>
      <c r="B29" s="2"/>
      <c r="C29" s="3"/>
      <c r="D29" s="3"/>
      <c r="E29" s="4"/>
      <c r="F29" s="5"/>
      <c r="G29" s="6"/>
      <c r="H29" s="63">
        <f t="shared" si="17"/>
        <v>2</v>
      </c>
      <c r="I29" s="7"/>
      <c r="J29" s="8"/>
      <c r="K29" s="4"/>
      <c r="L29" s="5"/>
      <c r="M29" s="6"/>
      <c r="N29" s="9">
        <f t="shared" si="18"/>
        <v>0</v>
      </c>
      <c r="O29" s="10">
        <f t="shared" si="19"/>
        <v>0</v>
      </c>
      <c r="P29" s="11">
        <f t="shared" si="20"/>
        <v>0</v>
      </c>
      <c r="Q29" s="12">
        <f t="shared" si="21"/>
        <v>0</v>
      </c>
    </row>
    <row r="30" spans="1:17" x14ac:dyDescent="0.2">
      <c r="A30" s="1"/>
      <c r="B30" s="2"/>
      <c r="C30" s="3"/>
      <c r="D30" s="3"/>
      <c r="E30" s="4"/>
      <c r="F30" s="5"/>
      <c r="G30" s="6"/>
      <c r="H30" s="63"/>
      <c r="I30" s="7"/>
      <c r="J30" s="8"/>
      <c r="K30" s="4"/>
      <c r="L30" s="5"/>
      <c r="M30" s="6"/>
      <c r="N30" s="9"/>
      <c r="O30" s="10"/>
      <c r="P30" s="11"/>
      <c r="Q30" s="12"/>
    </row>
  </sheetData>
  <conditionalFormatting sqref="A23:D23 G23 A3:W3 A4:G5 I4:U5">
    <cfRule type="expression" dxfId="6" priority="17" stopIfTrue="1">
      <formula>AND($I3&lt;&gt;"",$N3=0,$O3=0,$P3=0,$Q3=0)</formula>
    </cfRule>
  </conditionalFormatting>
  <conditionalFormatting sqref="A24:Q30 E23:F23 H23:Q23">
    <cfRule type="expression" dxfId="4" priority="4" stopIfTrue="1">
      <formula>AND($I23&lt;&gt;"",$N23=0,$O23=0,$P23=0,$Q23=0)</formula>
    </cfRule>
  </conditionalFormatting>
  <conditionalFormatting sqref="A22:U22 A6:G21 I6:U21">
    <cfRule type="expression" dxfId="1" priority="2" stopIfTrue="1">
      <formula>AND($I6&lt;&gt;"",$N6=0,$O6=0,$P6=0,$Q6=0)</formula>
    </cfRule>
  </conditionalFormatting>
  <conditionalFormatting sqref="H4:H21">
    <cfRule type="expression" dxfId="0" priority="1" stopIfTrue="1">
      <formula>AND($I4&lt;&gt;"",$N4=0,$O4=0,$P4=0,$Q4=0)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Otime Hol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dparson4</dc:creator>
  <cp:lastModifiedBy>David</cp:lastModifiedBy>
  <dcterms:created xsi:type="dcterms:W3CDTF">2008-02-11T21:56:18Z</dcterms:created>
  <dcterms:modified xsi:type="dcterms:W3CDTF">2018-12-30T21:32:37Z</dcterms:modified>
</cp:coreProperties>
</file>