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en_FB\GerLau\6_Veroeffentlichungen\stk_masse\Daten_fuellen\"/>
    </mc:Choice>
  </mc:AlternateContent>
  <bookViews>
    <workbookView xWindow="-120" yWindow="-120" windowWidth="29040" windowHeight="15840" firstSheet="1" activeTab="6"/>
  </bookViews>
  <sheets>
    <sheet name="baum" sheetId="1" r:id="rId1"/>
    <sheet name="stk" sheetId="2" r:id="rId2"/>
    <sheet name="baum_ls_1" sheetId="3" r:id="rId3"/>
    <sheet name="baum_ls_2" sheetId="14" r:id="rId4"/>
    <sheet name="baum_ls_3" sheetId="9" r:id="rId5"/>
    <sheet name="baum_he_1" sheetId="5" r:id="rId6"/>
    <sheet name="baum_he_2" sheetId="17" r:id="rId7"/>
    <sheet name="baum_he_3" sheetId="15" r:id="rId8"/>
    <sheet name="stk_ls_1" sheetId="4" r:id="rId9"/>
    <sheet name="stk_ls_2" sheetId="13" r:id="rId10"/>
    <sheet name="stk_ls_3" sheetId="10" r:id="rId11"/>
    <sheet name="stk_he_1" sheetId="8" r:id="rId12"/>
    <sheet name="stk_he_2" sheetId="16" r:id="rId13"/>
    <sheet name="stk_he_3" sheetId="18" r:id="rId14"/>
  </sheets>
  <definedNames>
    <definedName name="_xlnm._FilterDatabase" localSheetId="5" hidden="1">baum_he_1!$A$1:$AE$1</definedName>
    <definedName name="_xlnm._FilterDatabase" localSheetId="6" hidden="1">baum_he_2!$A$1:$AE$162</definedName>
    <definedName name="_xlnm._FilterDatabase" localSheetId="11" hidden="1">stk_he_1!$A$1:$BF$1</definedName>
    <definedName name="_xlnm._FilterDatabase" localSheetId="12" hidden="1">stk_he_2!$A$1:$BF$1</definedName>
    <definedName name="_xlnm._FilterDatabase" localSheetId="8" hidden="1">stk_ls_1!$A$1:$BF$682</definedName>
    <definedName name="_xlnm._FilterDatabase" localSheetId="9" hidden="1">stk_ls_2!$A$1:$BF$1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48" i="4" l="1"/>
  <c r="L448" i="4"/>
  <c r="I415" i="4"/>
  <c r="L415" i="4"/>
  <c r="I362" i="4"/>
  <c r="L362" i="4"/>
  <c r="I59" i="4"/>
  <c r="L59" i="4"/>
  <c r="I390" i="4"/>
  <c r="L390" i="4"/>
  <c r="I407" i="4"/>
  <c r="L407" i="4"/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2" i="17"/>
  <c r="I309" i="4" l="1"/>
  <c r="I383" i="4"/>
  <c r="I70" i="4"/>
  <c r="I13" i="4"/>
  <c r="I319" i="4"/>
  <c r="I1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145" i="4"/>
  <c r="I333" i="4"/>
  <c r="I146" i="4"/>
  <c r="I163" i="4"/>
  <c r="I280" i="4"/>
  <c r="I198" i="4"/>
  <c r="I237" i="4"/>
  <c r="I108" i="4"/>
  <c r="I255" i="4"/>
  <c r="I331" i="4"/>
  <c r="I17" i="4"/>
  <c r="I266" i="4"/>
  <c r="I46" i="4"/>
  <c r="I436" i="4"/>
  <c r="I340" i="4"/>
  <c r="I267" i="4"/>
  <c r="I320" i="4"/>
  <c r="I306" i="4"/>
  <c r="I51" i="4"/>
  <c r="I56" i="4"/>
  <c r="I31" i="4"/>
  <c r="I97" i="4"/>
  <c r="I4" i="4"/>
  <c r="I72" i="4"/>
  <c r="I354" i="4"/>
  <c r="I200" i="4"/>
  <c r="I50" i="4"/>
  <c r="I401" i="4"/>
  <c r="I494" i="4"/>
  <c r="I131" i="4"/>
  <c r="I402" i="4"/>
  <c r="I284" i="4"/>
  <c r="I495" i="4"/>
  <c r="I496" i="4"/>
  <c r="I120" i="4"/>
  <c r="I350" i="4"/>
  <c r="I154" i="4"/>
  <c r="I176" i="4"/>
  <c r="I193" i="4"/>
  <c r="I216" i="4"/>
  <c r="I277" i="4"/>
  <c r="I441" i="4"/>
  <c r="I366" i="4"/>
  <c r="I300" i="4"/>
  <c r="I41" i="4"/>
  <c r="I389" i="4"/>
  <c r="I258" i="4"/>
  <c r="I253" i="4"/>
  <c r="I437" i="4"/>
  <c r="I311" i="4"/>
  <c r="I230" i="4"/>
  <c r="I164" i="4"/>
  <c r="I187" i="4"/>
  <c r="I172" i="4"/>
  <c r="I497" i="4"/>
  <c r="I339" i="4"/>
  <c r="I337" i="4"/>
  <c r="I298" i="4"/>
  <c r="I315" i="4"/>
  <c r="I6" i="4"/>
  <c r="I225" i="4"/>
  <c r="I7" i="4"/>
  <c r="I83" i="4"/>
  <c r="I358" i="4"/>
  <c r="I79" i="4"/>
  <c r="I147" i="4"/>
  <c r="I182" i="4"/>
  <c r="I335" i="4"/>
  <c r="I473" i="4"/>
  <c r="I477" i="4"/>
  <c r="I261" i="4"/>
  <c r="I281" i="4"/>
  <c r="I323" i="4"/>
  <c r="I493" i="4"/>
  <c r="I396" i="4"/>
  <c r="I346" i="4"/>
  <c r="I486" i="4"/>
  <c r="I450" i="4"/>
  <c r="I310" i="4"/>
  <c r="I65" i="4"/>
  <c r="I47" i="4"/>
  <c r="I75" i="4"/>
  <c r="I2" i="4"/>
  <c r="I400" i="4"/>
  <c r="I399" i="4"/>
  <c r="I391" i="4"/>
  <c r="I470" i="4"/>
  <c r="I365" i="4"/>
  <c r="I356" i="4"/>
  <c r="I471" i="4"/>
  <c r="I489" i="4"/>
  <c r="I406" i="4"/>
  <c r="I438" i="4"/>
  <c r="I343" i="4"/>
  <c r="I485" i="4"/>
  <c r="I452" i="4"/>
  <c r="I464" i="4"/>
  <c r="I492" i="4"/>
  <c r="I314" i="4"/>
  <c r="I531" i="4"/>
  <c r="I260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252" i="4"/>
  <c r="I345" i="4"/>
  <c r="I174" i="4"/>
  <c r="I368" i="4"/>
  <c r="I178" i="4"/>
  <c r="I119" i="4"/>
  <c r="I360" i="4"/>
  <c r="I488" i="4"/>
  <c r="I462" i="4"/>
  <c r="I274" i="4"/>
  <c r="I249" i="4"/>
  <c r="I352" i="4"/>
  <c r="I455" i="4"/>
  <c r="I218" i="4"/>
  <c r="I100" i="4"/>
  <c r="I126" i="4"/>
  <c r="I688" i="4"/>
  <c r="I14" i="4"/>
  <c r="I458" i="4"/>
  <c r="I257" i="4"/>
  <c r="I289" i="4"/>
  <c r="I409" i="4"/>
  <c r="I374" i="4"/>
  <c r="I208" i="4"/>
  <c r="I85" i="4"/>
  <c r="I112" i="4"/>
  <c r="I66" i="4"/>
  <c r="I199" i="4"/>
  <c r="I152" i="4"/>
  <c r="I103" i="4"/>
  <c r="I77" i="4"/>
  <c r="I124" i="4"/>
  <c r="I38" i="4"/>
  <c r="I67" i="4"/>
  <c r="I347" i="4"/>
  <c r="I139" i="4"/>
  <c r="I201" i="4"/>
  <c r="I116" i="4"/>
  <c r="I155" i="4"/>
  <c r="I317" i="4"/>
  <c r="I165" i="4"/>
  <c r="I159" i="4"/>
  <c r="I376" i="4"/>
  <c r="I191" i="4"/>
  <c r="I19" i="4"/>
  <c r="I484" i="4"/>
  <c r="I474" i="4"/>
  <c r="I457" i="4"/>
  <c r="I313" i="4"/>
  <c r="I248" i="4"/>
  <c r="I303" i="4"/>
  <c r="I278" i="4"/>
  <c r="I243" i="4"/>
  <c r="I498" i="4"/>
  <c r="I240" i="4"/>
  <c r="I304" i="4"/>
  <c r="I73" i="4"/>
  <c r="I175" i="4"/>
  <c r="I52" i="4"/>
  <c r="I22" i="4"/>
  <c r="I254" i="4"/>
  <c r="I84" i="4"/>
  <c r="I69" i="4"/>
  <c r="I48" i="4"/>
  <c r="I141" i="4"/>
  <c r="I32" i="4"/>
  <c r="I12" i="4"/>
  <c r="I445" i="4"/>
  <c r="I158" i="4"/>
  <c r="I190" i="4"/>
  <c r="I95" i="4"/>
  <c r="I90" i="4"/>
  <c r="I34" i="4"/>
  <c r="I134" i="4"/>
  <c r="I30" i="4"/>
  <c r="I344" i="4"/>
  <c r="I429" i="4"/>
  <c r="I299" i="4"/>
  <c r="I197" i="4"/>
  <c r="I101" i="4"/>
  <c r="I373" i="4"/>
  <c r="I268" i="4"/>
  <c r="I189" i="4"/>
  <c r="I465" i="4"/>
  <c r="I417" i="4"/>
  <c r="I341" i="4"/>
  <c r="I403" i="4"/>
  <c r="I144" i="4"/>
  <c r="I80" i="4"/>
  <c r="I87" i="4"/>
  <c r="I433" i="4"/>
  <c r="I39" i="4"/>
  <c r="I476" i="4"/>
  <c r="I479" i="4"/>
  <c r="I121" i="4"/>
  <c r="I288" i="4"/>
  <c r="I392" i="4"/>
  <c r="I435" i="4"/>
  <c r="I481" i="4"/>
  <c r="I499" i="4"/>
  <c r="I500" i="4"/>
  <c r="I501" i="4"/>
  <c r="I502" i="4"/>
  <c r="I503" i="4"/>
  <c r="I504" i="4"/>
  <c r="I505" i="4"/>
  <c r="I506" i="4"/>
  <c r="I507" i="4"/>
  <c r="I508" i="4"/>
  <c r="I57" i="4"/>
  <c r="I509" i="4"/>
  <c r="I510" i="4"/>
  <c r="I449" i="4"/>
  <c r="I192" i="4"/>
  <c r="I264" i="4"/>
  <c r="I238" i="4"/>
  <c r="I93" i="4"/>
  <c r="I353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442" i="4"/>
  <c r="I220" i="4"/>
  <c r="I423" i="4"/>
  <c r="I209" i="4"/>
  <c r="I259" i="4"/>
  <c r="I432" i="4"/>
  <c r="I338" i="4"/>
  <c r="I211" i="4"/>
  <c r="I185" i="4"/>
  <c r="I167" i="4"/>
  <c r="I88" i="4"/>
  <c r="I76" i="4"/>
  <c r="I71" i="4"/>
  <c r="I467" i="4"/>
  <c r="I511" i="4"/>
  <c r="I512" i="4"/>
  <c r="I513" i="4"/>
  <c r="I514" i="4"/>
  <c r="I515" i="4"/>
  <c r="I372" i="4"/>
  <c r="I387" i="4"/>
  <c r="I516" i="4"/>
  <c r="I517" i="4"/>
  <c r="I518" i="4"/>
  <c r="I519" i="4"/>
  <c r="I425" i="4"/>
  <c r="I520" i="4"/>
  <c r="I521" i="4"/>
  <c r="I522" i="4"/>
  <c r="I349" i="4"/>
  <c r="I217" i="4"/>
  <c r="I270" i="4"/>
  <c r="I272" i="4"/>
  <c r="I227" i="4"/>
  <c r="I246" i="4"/>
  <c r="I336" i="4"/>
  <c r="I241" i="4"/>
  <c r="I222" i="4"/>
  <c r="I371" i="4"/>
  <c r="I20" i="4"/>
  <c r="I228" i="4"/>
  <c r="I405" i="4"/>
  <c r="I125" i="4"/>
  <c r="I293" i="4"/>
  <c r="I188" i="4"/>
  <c r="I487" i="4"/>
  <c r="I411" i="4"/>
  <c r="I21" i="4"/>
  <c r="I153" i="4"/>
  <c r="I98" i="4"/>
  <c r="I117" i="4"/>
  <c r="I469" i="4"/>
  <c r="I382" i="4"/>
  <c r="I380" i="4"/>
  <c r="I523" i="4"/>
  <c r="I524" i="4"/>
  <c r="I525" i="4"/>
  <c r="I526" i="4"/>
  <c r="I527" i="4"/>
  <c r="I528" i="4"/>
  <c r="I529" i="4"/>
  <c r="I530" i="4"/>
  <c r="I301" i="4"/>
  <c r="I329" i="4"/>
  <c r="I81" i="4"/>
  <c r="I24" i="4"/>
  <c r="I5" i="4"/>
  <c r="I221" i="4"/>
  <c r="I490" i="4"/>
  <c r="I460" i="4"/>
  <c r="I11" i="4"/>
  <c r="I397" i="4"/>
  <c r="I482" i="4"/>
  <c r="I420" i="4"/>
  <c r="I456" i="4"/>
  <c r="I183" i="4"/>
  <c r="I118" i="4"/>
  <c r="I61" i="4"/>
  <c r="I173" i="4"/>
  <c r="I223" i="4"/>
  <c r="I102" i="4"/>
  <c r="I328" i="4"/>
  <c r="I294" i="4"/>
  <c r="I232" i="4"/>
  <c r="I418" i="4"/>
  <c r="I439" i="4"/>
  <c r="I398" i="4"/>
  <c r="I359" i="4"/>
  <c r="I453" i="4"/>
  <c r="I226" i="4"/>
  <c r="I224" i="4"/>
  <c r="I181" i="4"/>
  <c r="I416" i="4"/>
  <c r="I140" i="4"/>
  <c r="I205" i="4"/>
  <c r="I427" i="4"/>
  <c r="I446" i="4"/>
  <c r="I290" i="4"/>
  <c r="I215" i="4"/>
  <c r="I135" i="4"/>
  <c r="I271" i="4"/>
  <c r="I186" i="4"/>
  <c r="I114" i="4"/>
  <c r="I62" i="4"/>
  <c r="I351" i="4"/>
  <c r="I302" i="4"/>
  <c r="I233" i="4"/>
  <c r="I35" i="4"/>
  <c r="I213" i="4"/>
  <c r="I136" i="4"/>
  <c r="I122" i="4"/>
  <c r="I104" i="4"/>
  <c r="I378" i="4"/>
  <c r="I36" i="4"/>
  <c r="I89" i="4"/>
  <c r="I244" i="4"/>
  <c r="I245" i="4"/>
  <c r="I43" i="4"/>
  <c r="I318" i="4"/>
  <c r="I367" i="4"/>
  <c r="I316" i="4"/>
  <c r="I236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168" i="4"/>
  <c r="I468" i="4"/>
  <c r="I202" i="4"/>
  <c r="I312" i="4"/>
  <c r="I210" i="4"/>
  <c r="I148" i="4"/>
  <c r="I231" i="4"/>
  <c r="I282" i="4"/>
  <c r="I369" i="4"/>
  <c r="I170" i="4"/>
  <c r="I196" i="4"/>
  <c r="I242" i="4"/>
  <c r="I424" i="4"/>
  <c r="I326" i="4"/>
  <c r="I143" i="4"/>
  <c r="I421" i="4"/>
  <c r="I297" i="4"/>
  <c r="I296" i="4"/>
  <c r="I276" i="4"/>
  <c r="I305" i="4"/>
  <c r="I393" i="4"/>
  <c r="I262" i="4"/>
  <c r="I443" i="4"/>
  <c r="I483" i="4"/>
  <c r="I444" i="4"/>
  <c r="I206" i="4"/>
  <c r="I40" i="4"/>
  <c r="I332" i="4"/>
  <c r="I461" i="4"/>
  <c r="I412" i="4"/>
  <c r="I113" i="4"/>
  <c r="I138" i="4"/>
  <c r="I285" i="4"/>
  <c r="I375" i="4"/>
  <c r="I263" i="4"/>
  <c r="I334" i="4"/>
  <c r="I91" i="4"/>
  <c r="I45" i="4"/>
  <c r="I49" i="4"/>
  <c r="I29" i="4"/>
  <c r="I295" i="4"/>
  <c r="I203" i="4"/>
  <c r="I286" i="4"/>
  <c r="I107" i="4"/>
  <c r="I105" i="4"/>
  <c r="I291" i="4"/>
  <c r="I287" i="4"/>
  <c r="I137" i="4"/>
  <c r="I364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475" i="4"/>
  <c r="I395" i="4"/>
  <c r="I160" i="4"/>
  <c r="I430" i="4"/>
  <c r="I422" i="4"/>
  <c r="I434" i="4"/>
  <c r="I8" i="4"/>
  <c r="I361" i="4"/>
  <c r="I171" i="4"/>
  <c r="I204" i="4"/>
  <c r="I169" i="4"/>
  <c r="I426" i="4"/>
  <c r="I386" i="4"/>
  <c r="I307" i="4"/>
  <c r="I265" i="4"/>
  <c r="I157" i="4"/>
  <c r="I86" i="4"/>
  <c r="I219" i="4"/>
  <c r="I109" i="4"/>
  <c r="I54" i="4"/>
  <c r="I142" i="4"/>
  <c r="I454" i="4"/>
  <c r="I273" i="4"/>
  <c r="I279" i="4"/>
  <c r="I63" i="4"/>
  <c r="I472" i="4"/>
  <c r="I327" i="4"/>
  <c r="I440" i="4"/>
  <c r="I234" i="4"/>
  <c r="I283" i="4"/>
  <c r="I212" i="4"/>
  <c r="I162" i="4"/>
  <c r="I92" i="4"/>
  <c r="I251" i="4"/>
  <c r="I491" i="4"/>
  <c r="I466" i="4"/>
  <c r="I379" i="4"/>
  <c r="I357" i="4"/>
  <c r="I370" i="4"/>
  <c r="I480" i="4"/>
  <c r="I115" i="4"/>
  <c r="I25" i="4"/>
  <c r="I26" i="4"/>
  <c r="I23" i="4"/>
  <c r="I330" i="4"/>
  <c r="I150" i="4"/>
  <c r="I99" i="4"/>
  <c r="I166" i="4"/>
  <c r="I195" i="4"/>
  <c r="I53" i="4"/>
  <c r="I247" i="4"/>
  <c r="I478" i="4"/>
  <c r="I129" i="4"/>
  <c r="I250" i="4"/>
  <c r="I256" i="4"/>
  <c r="I179" i="4"/>
  <c r="I229" i="4"/>
  <c r="I60" i="4"/>
  <c r="I3" i="4"/>
  <c r="I404" i="4"/>
  <c r="I16" i="4"/>
  <c r="I419" i="4"/>
  <c r="I184" i="4"/>
  <c r="I322" i="4"/>
  <c r="I10" i="4"/>
  <c r="I9" i="4"/>
  <c r="I161" i="4"/>
  <c r="I321" i="4"/>
  <c r="I431" i="4"/>
  <c r="I292" i="4"/>
  <c r="I214" i="4"/>
  <c r="I381" i="4"/>
  <c r="I388" i="4"/>
  <c r="I679" i="4"/>
  <c r="I680" i="4"/>
  <c r="I681" i="4"/>
  <c r="I682" i="4"/>
  <c r="I683" i="4"/>
  <c r="I684" i="4"/>
  <c r="I685" i="4"/>
  <c r="I686" i="4"/>
  <c r="I687" i="4"/>
  <c r="I385" i="4"/>
  <c r="I348" i="4"/>
  <c r="I239" i="4"/>
  <c r="I207" i="4"/>
  <c r="I308" i="4"/>
  <c r="I377" i="4"/>
  <c r="I110" i="4"/>
  <c r="I42" i="4"/>
  <c r="I342" i="4"/>
  <c r="I127" i="4"/>
  <c r="I123" i="4"/>
  <c r="I130" i="4"/>
  <c r="I18" i="4"/>
  <c r="I82" i="4"/>
  <c r="I414" i="4"/>
  <c r="I37" i="4"/>
  <c r="I33" i="4"/>
  <c r="I408" i="4"/>
  <c r="I325" i="4"/>
  <c r="I275" i="4"/>
  <c r="I324" i="4"/>
  <c r="I451" i="4"/>
  <c r="I177" i="4"/>
  <c r="I156" i="4"/>
  <c r="I132" i="4"/>
  <c r="I106" i="4"/>
  <c r="I28" i="4"/>
  <c r="I55" i="4"/>
  <c r="I151" i="4"/>
  <c r="I410" i="4"/>
  <c r="I68" i="4"/>
  <c r="I235" i="4"/>
  <c r="I194" i="4"/>
  <c r="I27" i="4"/>
  <c r="L309" i="4"/>
  <c r="L383" i="4"/>
  <c r="L70" i="4"/>
  <c r="L13" i="4"/>
  <c r="L319" i="4"/>
  <c r="L1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145" i="4"/>
  <c r="L333" i="4"/>
  <c r="L146" i="4"/>
  <c r="L163" i="4"/>
  <c r="L280" i="4"/>
  <c r="L198" i="4"/>
  <c r="L237" i="4"/>
  <c r="L108" i="4"/>
  <c r="L255" i="4"/>
  <c r="L331" i="4"/>
  <c r="L17" i="4"/>
  <c r="L266" i="4"/>
  <c r="L46" i="4"/>
  <c r="L436" i="4"/>
  <c r="L340" i="4"/>
  <c r="L267" i="4"/>
  <c r="L320" i="4"/>
  <c r="L306" i="4"/>
  <c r="L51" i="4"/>
  <c r="L56" i="4"/>
  <c r="L31" i="4"/>
  <c r="L97" i="4"/>
  <c r="L4" i="4"/>
  <c r="L72" i="4"/>
  <c r="L354" i="4"/>
  <c r="L200" i="4"/>
  <c r="L50" i="4"/>
  <c r="L401" i="4"/>
  <c r="L494" i="4"/>
  <c r="L131" i="4"/>
  <c r="L402" i="4"/>
  <c r="L284" i="4"/>
  <c r="L495" i="4"/>
  <c r="L496" i="4"/>
  <c r="L120" i="4"/>
  <c r="L350" i="4"/>
  <c r="L154" i="4"/>
  <c r="L176" i="4"/>
  <c r="L193" i="4"/>
  <c r="L216" i="4"/>
  <c r="L277" i="4"/>
  <c r="L441" i="4"/>
  <c r="L366" i="4"/>
  <c r="L300" i="4"/>
  <c r="L41" i="4"/>
  <c r="L389" i="4"/>
  <c r="L258" i="4"/>
  <c r="L253" i="4"/>
  <c r="L437" i="4"/>
  <c r="L311" i="4"/>
  <c r="L230" i="4"/>
  <c r="L164" i="4"/>
  <c r="L187" i="4"/>
  <c r="L172" i="4"/>
  <c r="L497" i="4"/>
  <c r="L339" i="4"/>
  <c r="L337" i="4"/>
  <c r="L298" i="4"/>
  <c r="L315" i="4"/>
  <c r="L6" i="4"/>
  <c r="L225" i="4"/>
  <c r="L7" i="4"/>
  <c r="L83" i="4"/>
  <c r="L358" i="4"/>
  <c r="L79" i="4"/>
  <c r="L147" i="4"/>
  <c r="L182" i="4"/>
  <c r="L335" i="4"/>
  <c r="L473" i="4"/>
  <c r="L477" i="4"/>
  <c r="L261" i="4"/>
  <c r="L281" i="4"/>
  <c r="L323" i="4"/>
  <c r="L493" i="4"/>
  <c r="L396" i="4"/>
  <c r="L346" i="4"/>
  <c r="L486" i="4"/>
  <c r="L450" i="4"/>
  <c r="L310" i="4"/>
  <c r="L65" i="4"/>
  <c r="L47" i="4"/>
  <c r="L75" i="4"/>
  <c r="L2" i="4"/>
  <c r="L400" i="4"/>
  <c r="L399" i="4"/>
  <c r="L391" i="4"/>
  <c r="L470" i="4"/>
  <c r="L365" i="4"/>
  <c r="L356" i="4"/>
  <c r="L471" i="4"/>
  <c r="L489" i="4"/>
  <c r="L406" i="4"/>
  <c r="L438" i="4"/>
  <c r="L343" i="4"/>
  <c r="L485" i="4"/>
  <c r="L452" i="4"/>
  <c r="L464" i="4"/>
  <c r="L492" i="4"/>
  <c r="L314" i="4"/>
  <c r="L531" i="4"/>
  <c r="L260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252" i="4"/>
  <c r="L345" i="4"/>
  <c r="L174" i="4"/>
  <c r="L368" i="4"/>
  <c r="L178" i="4"/>
  <c r="L119" i="4"/>
  <c r="L360" i="4"/>
  <c r="L488" i="4"/>
  <c r="L462" i="4"/>
  <c r="L274" i="4"/>
  <c r="L249" i="4"/>
  <c r="L352" i="4"/>
  <c r="L455" i="4"/>
  <c r="L218" i="4"/>
  <c r="L100" i="4"/>
  <c r="L126" i="4"/>
  <c r="L688" i="4"/>
  <c r="L14" i="4"/>
  <c r="L458" i="4"/>
  <c r="L257" i="4"/>
  <c r="L289" i="4"/>
  <c r="L409" i="4"/>
  <c r="L374" i="4"/>
  <c r="L208" i="4"/>
  <c r="L85" i="4"/>
  <c r="L112" i="4"/>
  <c r="L66" i="4"/>
  <c r="L199" i="4"/>
  <c r="L152" i="4"/>
  <c r="L103" i="4"/>
  <c r="L77" i="4"/>
  <c r="L124" i="4"/>
  <c r="L38" i="4"/>
  <c r="L67" i="4"/>
  <c r="L347" i="4"/>
  <c r="L139" i="4"/>
  <c r="L201" i="4"/>
  <c r="L116" i="4"/>
  <c r="L155" i="4"/>
  <c r="L317" i="4"/>
  <c r="L165" i="4"/>
  <c r="L159" i="4"/>
  <c r="L376" i="4"/>
  <c r="L191" i="4"/>
  <c r="L19" i="4"/>
  <c r="L484" i="4"/>
  <c r="L474" i="4"/>
  <c r="L457" i="4"/>
  <c r="L313" i="4"/>
  <c r="L248" i="4"/>
  <c r="L303" i="4"/>
  <c r="L278" i="4"/>
  <c r="L243" i="4"/>
  <c r="L498" i="4"/>
  <c r="L240" i="4"/>
  <c r="L304" i="4"/>
  <c r="L73" i="4"/>
  <c r="L175" i="4"/>
  <c r="L52" i="4"/>
  <c r="L22" i="4"/>
  <c r="L254" i="4"/>
  <c r="L84" i="4"/>
  <c r="L69" i="4"/>
  <c r="L48" i="4"/>
  <c r="L141" i="4"/>
  <c r="L32" i="4"/>
  <c r="L12" i="4"/>
  <c r="L445" i="4"/>
  <c r="L158" i="4"/>
  <c r="L190" i="4"/>
  <c r="L95" i="4"/>
  <c r="L90" i="4"/>
  <c r="L34" i="4"/>
  <c r="L134" i="4"/>
  <c r="L30" i="4"/>
  <c r="L344" i="4"/>
  <c r="L429" i="4"/>
  <c r="L299" i="4"/>
  <c r="L197" i="4"/>
  <c r="L101" i="4"/>
  <c r="L373" i="4"/>
  <c r="L268" i="4"/>
  <c r="L189" i="4"/>
  <c r="L465" i="4"/>
  <c r="L417" i="4"/>
  <c r="L341" i="4"/>
  <c r="L403" i="4"/>
  <c r="L144" i="4"/>
  <c r="L80" i="4"/>
  <c r="L87" i="4"/>
  <c r="L433" i="4"/>
  <c r="L39" i="4"/>
  <c r="L476" i="4"/>
  <c r="L479" i="4"/>
  <c r="L121" i="4"/>
  <c r="L288" i="4"/>
  <c r="L392" i="4"/>
  <c r="L435" i="4"/>
  <c r="L481" i="4"/>
  <c r="L499" i="4"/>
  <c r="L500" i="4"/>
  <c r="L501" i="4"/>
  <c r="L502" i="4"/>
  <c r="L503" i="4"/>
  <c r="L504" i="4"/>
  <c r="L505" i="4"/>
  <c r="L506" i="4"/>
  <c r="L507" i="4"/>
  <c r="L508" i="4"/>
  <c r="L57" i="4"/>
  <c r="L509" i="4"/>
  <c r="L510" i="4"/>
  <c r="L449" i="4"/>
  <c r="L192" i="4"/>
  <c r="L264" i="4"/>
  <c r="L238" i="4"/>
  <c r="L93" i="4"/>
  <c r="L353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442" i="4"/>
  <c r="L220" i="4"/>
  <c r="L423" i="4"/>
  <c r="L209" i="4"/>
  <c r="L259" i="4"/>
  <c r="L432" i="4"/>
  <c r="L338" i="4"/>
  <c r="L211" i="4"/>
  <c r="L185" i="4"/>
  <c r="L167" i="4"/>
  <c r="L88" i="4"/>
  <c r="L76" i="4"/>
  <c r="L71" i="4"/>
  <c r="L467" i="4"/>
  <c r="L511" i="4"/>
  <c r="L512" i="4"/>
  <c r="L513" i="4"/>
  <c r="L514" i="4"/>
  <c r="L515" i="4"/>
  <c r="L372" i="4"/>
  <c r="L387" i="4"/>
  <c r="L516" i="4"/>
  <c r="L517" i="4"/>
  <c r="L518" i="4"/>
  <c r="L519" i="4"/>
  <c r="L425" i="4"/>
  <c r="L520" i="4"/>
  <c r="L521" i="4"/>
  <c r="L522" i="4"/>
  <c r="L349" i="4"/>
  <c r="L217" i="4"/>
  <c r="L270" i="4"/>
  <c r="L272" i="4"/>
  <c r="L227" i="4"/>
  <c r="L246" i="4"/>
  <c r="L336" i="4"/>
  <c r="L241" i="4"/>
  <c r="L222" i="4"/>
  <c r="L371" i="4"/>
  <c r="L20" i="4"/>
  <c r="L228" i="4"/>
  <c r="L405" i="4"/>
  <c r="L125" i="4"/>
  <c r="L293" i="4"/>
  <c r="L188" i="4"/>
  <c r="L487" i="4"/>
  <c r="L411" i="4"/>
  <c r="L21" i="4"/>
  <c r="L153" i="4"/>
  <c r="L98" i="4"/>
  <c r="L117" i="4"/>
  <c r="L469" i="4"/>
  <c r="L382" i="4"/>
  <c r="L380" i="4"/>
  <c r="L523" i="4"/>
  <c r="L524" i="4"/>
  <c r="L525" i="4"/>
  <c r="L526" i="4"/>
  <c r="L527" i="4"/>
  <c r="L528" i="4"/>
  <c r="L529" i="4"/>
  <c r="L530" i="4"/>
  <c r="L301" i="4"/>
  <c r="L329" i="4"/>
  <c r="L81" i="4"/>
  <c r="L24" i="4"/>
  <c r="L5" i="4"/>
  <c r="L221" i="4"/>
  <c r="L490" i="4"/>
  <c r="L460" i="4"/>
  <c r="L11" i="4"/>
  <c r="L397" i="4"/>
  <c r="L482" i="4"/>
  <c r="L420" i="4"/>
  <c r="L456" i="4"/>
  <c r="L183" i="4"/>
  <c r="L118" i="4"/>
  <c r="L61" i="4"/>
  <c r="L173" i="4"/>
  <c r="L223" i="4"/>
  <c r="L102" i="4"/>
  <c r="L328" i="4"/>
  <c r="L294" i="4"/>
  <c r="L232" i="4"/>
  <c r="L418" i="4"/>
  <c r="L439" i="4"/>
  <c r="L398" i="4"/>
  <c r="L359" i="4"/>
  <c r="L453" i="4"/>
  <c r="L226" i="4"/>
  <c r="L224" i="4"/>
  <c r="L181" i="4"/>
  <c r="L416" i="4"/>
  <c r="L140" i="4"/>
  <c r="L205" i="4"/>
  <c r="L427" i="4"/>
  <c r="L446" i="4"/>
  <c r="L290" i="4"/>
  <c r="L215" i="4"/>
  <c r="L135" i="4"/>
  <c r="L271" i="4"/>
  <c r="L186" i="4"/>
  <c r="L114" i="4"/>
  <c r="L62" i="4"/>
  <c r="L351" i="4"/>
  <c r="L302" i="4"/>
  <c r="L233" i="4"/>
  <c r="L35" i="4"/>
  <c r="L213" i="4"/>
  <c r="L136" i="4"/>
  <c r="L122" i="4"/>
  <c r="L104" i="4"/>
  <c r="L378" i="4"/>
  <c r="L36" i="4"/>
  <c r="L89" i="4"/>
  <c r="L244" i="4"/>
  <c r="L245" i="4"/>
  <c r="L43" i="4"/>
  <c r="L318" i="4"/>
  <c r="L367" i="4"/>
  <c r="L316" i="4"/>
  <c r="L236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168" i="4"/>
  <c r="L468" i="4"/>
  <c r="L202" i="4"/>
  <c r="L312" i="4"/>
  <c r="L210" i="4"/>
  <c r="L148" i="4"/>
  <c r="L231" i="4"/>
  <c r="L282" i="4"/>
  <c r="L369" i="4"/>
  <c r="L170" i="4"/>
  <c r="L196" i="4"/>
  <c r="L242" i="4"/>
  <c r="L424" i="4"/>
  <c r="L326" i="4"/>
  <c r="L143" i="4"/>
  <c r="L421" i="4"/>
  <c r="L297" i="4"/>
  <c r="L296" i="4"/>
  <c r="L276" i="4"/>
  <c r="L305" i="4"/>
  <c r="L393" i="4"/>
  <c r="L262" i="4"/>
  <c r="L443" i="4"/>
  <c r="L483" i="4"/>
  <c r="L444" i="4"/>
  <c r="L206" i="4"/>
  <c r="L40" i="4"/>
  <c r="L332" i="4"/>
  <c r="L461" i="4"/>
  <c r="L412" i="4"/>
  <c r="L113" i="4"/>
  <c r="L138" i="4"/>
  <c r="L285" i="4"/>
  <c r="L375" i="4"/>
  <c r="L263" i="4"/>
  <c r="L334" i="4"/>
  <c r="L91" i="4"/>
  <c r="L45" i="4"/>
  <c r="L49" i="4"/>
  <c r="L29" i="4"/>
  <c r="L295" i="4"/>
  <c r="L203" i="4"/>
  <c r="L286" i="4"/>
  <c r="L107" i="4"/>
  <c r="L105" i="4"/>
  <c r="L291" i="4"/>
  <c r="L287" i="4"/>
  <c r="L137" i="4"/>
  <c r="L364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475" i="4"/>
  <c r="L395" i="4"/>
  <c r="L160" i="4"/>
  <c r="L430" i="4"/>
  <c r="L422" i="4"/>
  <c r="L434" i="4"/>
  <c r="L8" i="4"/>
  <c r="L361" i="4"/>
  <c r="L171" i="4"/>
  <c r="L204" i="4"/>
  <c r="L169" i="4"/>
  <c r="L426" i="4"/>
  <c r="L386" i="4"/>
  <c r="L307" i="4"/>
  <c r="L265" i="4"/>
  <c r="L157" i="4"/>
  <c r="L86" i="4"/>
  <c r="L219" i="4"/>
  <c r="L109" i="4"/>
  <c r="L54" i="4"/>
  <c r="L142" i="4"/>
  <c r="L454" i="4"/>
  <c r="L273" i="4"/>
  <c r="L279" i="4"/>
  <c r="L63" i="4"/>
  <c r="L472" i="4"/>
  <c r="L327" i="4"/>
  <c r="L440" i="4"/>
  <c r="L234" i="4"/>
  <c r="L283" i="4"/>
  <c r="L212" i="4"/>
  <c r="L162" i="4"/>
  <c r="L92" i="4"/>
  <c r="L251" i="4"/>
  <c r="L491" i="4"/>
  <c r="L466" i="4"/>
  <c r="L379" i="4"/>
  <c r="L357" i="4"/>
  <c r="L370" i="4"/>
  <c r="L480" i="4"/>
  <c r="L115" i="4"/>
  <c r="L25" i="4"/>
  <c r="L26" i="4"/>
  <c r="L23" i="4"/>
  <c r="L330" i="4"/>
  <c r="L150" i="4"/>
  <c r="L99" i="4"/>
  <c r="L166" i="4"/>
  <c r="L195" i="4"/>
  <c r="L53" i="4"/>
  <c r="L247" i="4"/>
  <c r="L478" i="4"/>
  <c r="L129" i="4"/>
  <c r="L250" i="4"/>
  <c r="L256" i="4"/>
  <c r="L179" i="4"/>
  <c r="L229" i="4"/>
  <c r="L60" i="4"/>
  <c r="L3" i="4"/>
  <c r="L404" i="4"/>
  <c r="L16" i="4"/>
  <c r="L419" i="4"/>
  <c r="L184" i="4"/>
  <c r="L322" i="4"/>
  <c r="L10" i="4"/>
  <c r="L9" i="4"/>
  <c r="L161" i="4"/>
  <c r="L321" i="4"/>
  <c r="L431" i="4"/>
  <c r="L292" i="4"/>
  <c r="L214" i="4"/>
  <c r="L381" i="4"/>
  <c r="L388" i="4"/>
  <c r="L679" i="4"/>
  <c r="L680" i="4"/>
  <c r="L681" i="4"/>
  <c r="L682" i="4"/>
  <c r="L683" i="4"/>
  <c r="L684" i="4"/>
  <c r="L685" i="4"/>
  <c r="L686" i="4"/>
  <c r="L687" i="4"/>
  <c r="L385" i="4"/>
  <c r="L348" i="4"/>
  <c r="L239" i="4"/>
  <c r="L207" i="4"/>
  <c r="L308" i="4"/>
  <c r="L377" i="4"/>
  <c r="L110" i="4"/>
  <c r="L42" i="4"/>
  <c r="L342" i="4"/>
  <c r="L127" i="4"/>
  <c r="L123" i="4"/>
  <c r="L130" i="4"/>
  <c r="L18" i="4"/>
  <c r="L82" i="4"/>
  <c r="L414" i="4"/>
  <c r="L37" i="4"/>
  <c r="L33" i="4"/>
  <c r="L408" i="4"/>
  <c r="L325" i="4"/>
  <c r="L275" i="4"/>
  <c r="L324" i="4"/>
  <c r="L451" i="4"/>
  <c r="L177" i="4"/>
  <c r="L156" i="4"/>
  <c r="L132" i="4"/>
  <c r="L106" i="4"/>
  <c r="L28" i="4"/>
  <c r="L55" i="4"/>
  <c r="L151" i="4"/>
  <c r="L410" i="4"/>
  <c r="L68" i="4"/>
  <c r="L235" i="4"/>
  <c r="L194" i="4"/>
  <c r="L27" i="4"/>
  <c r="L413" i="4"/>
  <c r="I413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2" i="3"/>
  <c r="H3" i="14" l="1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2" i="14"/>
  <c r="BC188" i="8" l="1"/>
  <c r="BC79" i="8"/>
  <c r="BC176" i="8"/>
  <c r="BC11" i="8"/>
  <c r="BC256" i="8"/>
  <c r="BC213" i="8"/>
  <c r="BC370" i="8"/>
  <c r="BC186" i="8"/>
  <c r="BC89" i="8"/>
  <c r="BC13" i="8"/>
  <c r="BC97" i="8"/>
  <c r="BC5" i="8"/>
  <c r="BC190" i="8"/>
  <c r="BC300" i="8"/>
  <c r="BC145" i="8"/>
  <c r="BC368" i="8"/>
  <c r="BC422" i="8"/>
  <c r="BC220" i="8"/>
  <c r="BC271" i="8"/>
  <c r="BC278" i="8"/>
  <c r="BC116" i="8"/>
  <c r="BC418" i="8"/>
  <c r="BC137" i="8"/>
  <c r="BC133" i="8"/>
  <c r="BC248" i="8"/>
  <c r="BC332" i="8"/>
  <c r="BC367" i="8"/>
  <c r="BC34" i="8"/>
  <c r="BC57" i="8"/>
  <c r="BC98" i="8"/>
  <c r="BC102" i="8"/>
  <c r="BC12" i="8"/>
  <c r="BC61" i="8"/>
  <c r="BC40" i="8"/>
  <c r="BC244" i="8"/>
  <c r="BC166" i="8"/>
  <c r="BC173" i="8"/>
  <c r="BC197" i="8"/>
  <c r="BC30" i="8"/>
  <c r="BC63" i="8"/>
  <c r="BC25" i="8"/>
  <c r="BC73" i="8"/>
  <c r="BC392" i="8"/>
  <c r="BC154" i="8"/>
  <c r="BC251" i="8"/>
  <c r="BC141" i="8"/>
  <c r="BC103" i="8"/>
  <c r="BC48" i="8"/>
  <c r="BC135" i="8"/>
  <c r="BC215" i="8"/>
  <c r="BC275" i="8"/>
  <c r="BC460" i="8"/>
  <c r="BC140" i="8"/>
  <c r="BC208" i="8"/>
  <c r="BC67" i="8"/>
  <c r="BC326" i="8"/>
  <c r="BC393" i="8"/>
  <c r="BC7" i="8"/>
  <c r="BC43" i="8"/>
  <c r="BC270" i="8"/>
  <c r="BC383" i="8"/>
  <c r="BC75" i="8"/>
  <c r="BC15" i="8"/>
  <c r="BC456" i="8"/>
  <c r="BC9" i="8"/>
  <c r="BC181" i="8"/>
  <c r="BC32" i="8"/>
  <c r="BC268" i="8"/>
  <c r="BC104" i="8"/>
  <c r="BC124" i="8"/>
  <c r="BC106" i="8"/>
  <c r="BC20" i="8"/>
  <c r="BC62" i="8"/>
  <c r="BC212" i="8"/>
  <c r="BC193" i="8"/>
  <c r="BC369" i="8"/>
  <c r="BC382" i="8"/>
  <c r="BC10" i="8"/>
  <c r="BC232" i="8"/>
  <c r="BC112" i="8"/>
  <c r="BC394" i="8"/>
  <c r="BC433" i="8"/>
  <c r="BC442" i="8"/>
  <c r="BC395" i="8"/>
  <c r="BC461" i="8"/>
  <c r="BC86" i="8"/>
  <c r="BC160" i="8"/>
  <c r="BC44" i="8"/>
  <c r="BC146" i="8"/>
  <c r="BC41" i="8"/>
  <c r="BC450" i="8"/>
  <c r="BC436" i="8"/>
  <c r="BC414" i="8"/>
  <c r="BC434" i="8"/>
  <c r="BC149" i="8"/>
  <c r="BC77" i="8"/>
  <c r="BC267" i="8"/>
  <c r="BC306" i="8"/>
  <c r="BC324" i="8"/>
  <c r="BC417" i="8"/>
  <c r="BC411" i="8"/>
  <c r="BC206" i="8"/>
  <c r="BC199" i="8"/>
  <c r="BC308" i="8"/>
  <c r="BC207" i="8"/>
  <c r="BC183" i="8"/>
  <c r="BC406" i="8"/>
  <c r="BC431" i="8"/>
  <c r="BC425" i="8"/>
  <c r="BC457" i="8"/>
  <c r="BC288" i="8"/>
  <c r="BC380" i="8"/>
  <c r="BC218" i="8"/>
  <c r="BC313" i="8"/>
  <c r="BC276" i="8"/>
  <c r="BC168" i="8"/>
  <c r="BC83" i="8"/>
  <c r="BC298" i="8"/>
  <c r="BC438" i="8"/>
  <c r="BC29" i="8"/>
  <c r="BC93" i="8"/>
  <c r="BC131" i="8"/>
  <c r="BC21" i="8"/>
  <c r="BC164" i="8"/>
  <c r="BC37" i="8"/>
  <c r="BC55" i="8"/>
  <c r="BC210" i="8"/>
  <c r="BC331" i="8"/>
  <c r="BC334" i="8"/>
  <c r="BC353" i="8"/>
  <c r="BC348" i="8"/>
  <c r="BC51" i="8"/>
  <c r="BC122" i="8"/>
  <c r="BC143" i="8"/>
  <c r="BC287" i="8"/>
  <c r="BC363" i="8"/>
  <c r="BC87" i="8"/>
  <c r="BC107" i="8"/>
  <c r="BC364" i="8"/>
  <c r="BC443" i="8"/>
  <c r="BC449" i="8"/>
  <c r="BC273" i="8"/>
  <c r="BC428" i="8"/>
  <c r="BC447" i="8"/>
  <c r="BC231" i="8"/>
  <c r="BC211" i="8"/>
  <c r="BC280" i="8"/>
  <c r="BC379" i="8"/>
  <c r="BC333" i="8"/>
  <c r="BC272" i="8"/>
  <c r="BC274" i="8"/>
  <c r="BC330" i="8"/>
  <c r="BC312" i="8"/>
  <c r="BC74" i="8"/>
  <c r="BC257" i="8"/>
  <c r="BC80" i="8"/>
  <c r="BC8" i="8"/>
  <c r="BC235" i="8"/>
  <c r="BC92" i="8"/>
  <c r="BC65" i="8"/>
  <c r="BC165" i="8"/>
  <c r="BC194" i="8"/>
  <c r="BC16" i="8"/>
  <c r="BC179" i="8"/>
  <c r="BC153" i="8"/>
  <c r="BC284" i="8"/>
  <c r="BC243" i="8"/>
  <c r="BC292" i="8"/>
  <c r="BC27" i="8"/>
  <c r="BC28" i="8"/>
  <c r="BC191" i="8"/>
  <c r="BC130" i="8"/>
  <c r="BC53" i="8"/>
  <c r="BC228" i="8"/>
  <c r="BC177" i="8"/>
  <c r="BC250" i="8"/>
  <c r="BC14" i="8"/>
  <c r="BC341" i="8"/>
  <c r="BC91" i="8"/>
  <c r="BC66" i="8"/>
  <c r="BC2" i="8"/>
  <c r="BC105" i="8"/>
  <c r="BC180" i="8"/>
  <c r="BC159" i="8"/>
  <c r="BC22" i="8"/>
  <c r="BC19" i="8"/>
  <c r="BC90" i="8"/>
  <c r="BC302" i="8"/>
  <c r="BC88" i="8"/>
  <c r="BC171" i="8"/>
  <c r="BC39" i="8"/>
  <c r="BC202" i="8"/>
  <c r="BC4" i="8"/>
  <c r="BC35" i="8"/>
  <c r="BC261" i="8"/>
  <c r="BC351" i="8"/>
  <c r="BC357" i="8"/>
  <c r="BC419" i="8"/>
  <c r="BC125" i="8"/>
  <c r="BC336" i="8"/>
  <c r="BC64" i="8"/>
  <c r="BC356" i="8"/>
  <c r="BC343" i="8"/>
  <c r="BC123" i="8"/>
  <c r="BC169" i="8"/>
  <c r="BC138" i="8"/>
  <c r="BC110" i="8"/>
  <c r="BC54" i="8"/>
  <c r="BC127" i="8"/>
  <c r="BC163" i="8"/>
  <c r="BC175" i="8"/>
  <c r="BC139" i="8"/>
  <c r="BC371" i="8"/>
  <c r="BC387" i="8"/>
  <c r="BC390" i="8"/>
  <c r="BC435" i="8"/>
  <c r="BC391" i="8"/>
  <c r="BC402" i="8"/>
  <c r="BC170" i="8"/>
  <c r="BC174" i="8"/>
  <c r="BC240" i="8"/>
  <c r="BC289" i="8"/>
  <c r="BC266" i="8"/>
  <c r="BC236" i="8"/>
  <c r="BC23" i="8"/>
  <c r="BC282" i="8"/>
  <c r="BC76" i="8"/>
  <c r="BC345" i="8"/>
  <c r="BC361" i="8"/>
  <c r="BC233" i="8"/>
  <c r="BC295" i="8"/>
  <c r="BC249" i="8"/>
  <c r="BC198" i="8"/>
  <c r="BC78" i="8"/>
  <c r="BC69" i="8"/>
  <c r="BC120" i="8"/>
  <c r="BC346" i="8"/>
  <c r="BC81" i="8"/>
  <c r="BC31" i="8"/>
  <c r="BC373" i="8"/>
  <c r="BC314" i="8"/>
  <c r="BC396" i="8"/>
  <c r="BC451" i="8"/>
  <c r="BC338" i="8"/>
  <c r="BC17" i="8"/>
  <c r="BC167" i="8"/>
  <c r="BC234" i="8"/>
  <c r="BC296" i="8"/>
  <c r="BC150" i="8"/>
  <c r="BC126" i="8"/>
  <c r="BC409" i="8"/>
  <c r="BC68" i="8"/>
  <c r="BC50" i="8"/>
  <c r="BC227" i="8"/>
  <c r="BC339" i="8"/>
  <c r="BC397" i="8"/>
  <c r="BC415" i="8"/>
  <c r="BC441" i="8"/>
  <c r="BC439" i="8"/>
  <c r="BC49" i="8"/>
  <c r="BC342" i="8"/>
  <c r="BC242" i="8"/>
  <c r="BC389" i="8"/>
  <c r="BC448" i="8"/>
  <c r="BC247" i="8"/>
  <c r="BC241" i="8"/>
  <c r="BC217" i="8"/>
  <c r="BC158" i="8"/>
  <c r="BC6" i="8"/>
  <c r="BC237" i="8"/>
  <c r="BC238" i="8"/>
  <c r="BC463" i="8"/>
  <c r="BC464" i="8"/>
  <c r="BC46" i="8"/>
  <c r="BC100" i="8"/>
  <c r="BC18" i="8"/>
  <c r="BC129" i="8"/>
  <c r="BC117" i="8"/>
  <c r="BC437" i="8"/>
  <c r="BC455" i="8"/>
  <c r="BC201" i="8"/>
  <c r="BC303" i="8"/>
  <c r="BC372" i="8"/>
  <c r="BC445" i="8"/>
  <c r="BC350" i="8"/>
  <c r="BC109" i="8"/>
  <c r="BC429" i="8"/>
  <c r="BC462" i="8"/>
  <c r="BC362" i="8"/>
  <c r="BC309" i="8"/>
  <c r="BC412" i="8"/>
  <c r="BC420" i="8"/>
  <c r="BC260" i="8"/>
  <c r="BC377" i="8"/>
  <c r="BC294" i="8"/>
  <c r="BC416" i="8"/>
  <c r="BC446" i="8"/>
  <c r="BC458" i="8"/>
  <c r="BC423" i="8"/>
  <c r="BC24" i="8"/>
  <c r="BC318" i="8"/>
  <c r="BC264" i="8"/>
  <c r="BC209" i="8"/>
  <c r="BC221" i="8"/>
  <c r="BC413" i="8"/>
  <c r="BC148" i="8"/>
  <c r="BC96" i="8"/>
  <c r="BC185" i="8"/>
  <c r="BC56" i="8"/>
  <c r="BC239" i="8"/>
  <c r="BC161" i="8"/>
  <c r="BC384" i="8"/>
  <c r="BC219" i="8"/>
  <c r="BC452" i="8"/>
  <c r="BC385" i="8"/>
  <c r="BC253" i="8"/>
  <c r="BC60" i="8"/>
  <c r="BC182" i="8"/>
  <c r="BC352" i="8"/>
  <c r="BC307" i="8"/>
  <c r="BC319" i="8"/>
  <c r="BC386" i="8"/>
  <c r="BC142" i="8"/>
  <c r="BC134" i="8"/>
  <c r="BC101" i="8"/>
  <c r="BC222" i="8"/>
  <c r="BC279" i="8"/>
  <c r="BC344" i="8"/>
  <c r="BC265" i="8"/>
  <c r="BC245" i="8"/>
  <c r="BC430" i="8"/>
  <c r="BC225" i="8"/>
  <c r="BC262" i="8"/>
  <c r="BC58" i="8"/>
  <c r="BC192" i="8"/>
  <c r="BC99" i="8"/>
  <c r="BC304" i="8"/>
  <c r="BC400" i="8"/>
  <c r="BC3" i="8"/>
  <c r="BC121" i="8"/>
  <c r="BC71" i="8"/>
  <c r="BC223" i="8"/>
  <c r="BC136" i="8"/>
  <c r="BC195" i="8"/>
  <c r="BC184" i="8"/>
  <c r="BC38" i="8"/>
  <c r="BC224" i="8"/>
  <c r="BC281" i="8"/>
  <c r="BC349" i="8"/>
  <c r="BC299" i="8"/>
  <c r="BC375" i="8"/>
  <c r="BC424" i="8"/>
  <c r="BC453" i="8"/>
  <c r="BC310" i="8"/>
  <c r="BC323" i="8"/>
  <c r="BC285" i="8"/>
  <c r="BC347" i="8"/>
  <c r="BC407" i="8"/>
  <c r="BC444" i="8"/>
  <c r="BC36" i="8"/>
  <c r="BC115" i="8"/>
  <c r="BC157" i="8"/>
  <c r="BC214" i="8"/>
  <c r="BC33" i="8"/>
  <c r="BC327" i="8"/>
  <c r="BC432" i="8"/>
  <c r="BC459" i="8"/>
  <c r="BC151" i="8"/>
  <c r="BC114" i="8"/>
  <c r="BC340" i="8"/>
  <c r="BC26" i="8"/>
  <c r="BC119" i="8"/>
  <c r="BC42" i="8"/>
  <c r="BC144" i="8"/>
  <c r="BC230" i="8"/>
  <c r="BC254" i="8"/>
  <c r="BC84" i="8"/>
  <c r="BC376" i="8"/>
  <c r="BC427" i="8"/>
  <c r="BC297" i="8"/>
  <c r="BC187" i="8"/>
  <c r="BC94" i="8"/>
  <c r="BC403" i="8"/>
  <c r="BC354" i="8"/>
  <c r="BC226" i="8"/>
  <c r="BC301" i="8"/>
  <c r="BC252" i="8"/>
  <c r="BC283" i="8"/>
  <c r="BC178" i="8"/>
  <c r="BC128" i="8"/>
  <c r="BC203" i="8"/>
  <c r="BC305" i="8"/>
  <c r="BC337" i="8"/>
  <c r="BC200" i="8"/>
  <c r="BC316" i="8"/>
  <c r="BC205" i="8"/>
  <c r="BC111" i="8"/>
  <c r="BC85" i="8"/>
  <c r="BC317" i="8"/>
  <c r="BC360" i="8"/>
  <c r="BC399" i="8"/>
  <c r="BC366" i="8"/>
  <c r="BC72" i="8"/>
  <c r="BC277" i="8"/>
  <c r="BC426" i="8"/>
  <c r="BC321" i="8"/>
  <c r="BC45" i="8"/>
  <c r="BC152" i="8"/>
  <c r="BC132" i="8"/>
  <c r="BC328" i="8"/>
  <c r="BC335" i="8"/>
  <c r="BC374" i="8"/>
  <c r="BC440" i="8"/>
  <c r="BC162" i="8"/>
  <c r="BC311" i="8"/>
  <c r="BC290" i="8"/>
  <c r="BC216" i="8"/>
  <c r="BC82" i="8"/>
  <c r="BC47" i="8"/>
  <c r="BC315" i="8"/>
  <c r="BC388" i="8"/>
  <c r="BC408" i="8"/>
  <c r="BC405" i="8"/>
  <c r="BC255" i="8"/>
  <c r="BC196" i="8"/>
  <c r="BC259" i="8"/>
  <c r="BC320" i="8"/>
  <c r="BC358" i="8"/>
  <c r="BC70" i="8"/>
  <c r="BC322" i="8"/>
  <c r="BC359" i="8"/>
  <c r="BC398" i="8"/>
  <c r="BC325" i="8"/>
  <c r="BC404" i="8"/>
  <c r="BC172" i="8"/>
  <c r="BC204" i="8"/>
  <c r="BC293" i="8"/>
  <c r="BC113" i="8"/>
  <c r="BC95" i="8"/>
  <c r="BC246" i="8"/>
  <c r="BC108" i="8"/>
  <c r="BC156" i="8"/>
  <c r="BC155" i="8"/>
  <c r="BC286" i="8"/>
  <c r="BC291" i="8"/>
  <c r="BC329" i="8"/>
  <c r="BC410" i="8"/>
  <c r="BC147" i="8"/>
  <c r="BC263" i="8"/>
  <c r="BC59" i="8"/>
  <c r="BC258" i="8"/>
  <c r="BC229" i="8"/>
  <c r="BC189" i="8"/>
  <c r="BC365" i="8"/>
  <c r="BC381" i="8"/>
  <c r="BC118" i="8"/>
  <c r="BC269" i="8"/>
  <c r="BC355" i="8"/>
  <c r="BC421" i="8"/>
  <c r="BC378" i="8"/>
  <c r="BC401" i="8"/>
  <c r="BC454" i="8"/>
  <c r="BC465" i="8"/>
  <c r="BC466" i="8"/>
  <c r="BC467" i="8"/>
  <c r="BC468" i="8"/>
  <c r="BC469" i="8"/>
  <c r="BC470" i="8"/>
  <c r="BC52" i="8"/>
  <c r="L188" i="8"/>
  <c r="L79" i="8"/>
  <c r="L176" i="8"/>
  <c r="L11" i="8"/>
  <c r="L256" i="8"/>
  <c r="L213" i="8"/>
  <c r="L370" i="8"/>
  <c r="L186" i="8"/>
  <c r="L89" i="8"/>
  <c r="L13" i="8"/>
  <c r="L97" i="8"/>
  <c r="L5" i="8"/>
  <c r="L190" i="8"/>
  <c r="L300" i="8"/>
  <c r="L145" i="8"/>
  <c r="L368" i="8"/>
  <c r="L422" i="8"/>
  <c r="L220" i="8"/>
  <c r="L271" i="8"/>
  <c r="L278" i="8"/>
  <c r="L116" i="8"/>
  <c r="L418" i="8"/>
  <c r="L137" i="8"/>
  <c r="L133" i="8"/>
  <c r="L248" i="8"/>
  <c r="L332" i="8"/>
  <c r="L367" i="8"/>
  <c r="L34" i="8"/>
  <c r="L57" i="8"/>
  <c r="L98" i="8"/>
  <c r="L102" i="8"/>
  <c r="L12" i="8"/>
  <c r="L61" i="8"/>
  <c r="L40" i="8"/>
  <c r="L244" i="8"/>
  <c r="L166" i="8"/>
  <c r="L173" i="8"/>
  <c r="L197" i="8"/>
  <c r="L30" i="8"/>
  <c r="L63" i="8"/>
  <c r="L25" i="8"/>
  <c r="L73" i="8"/>
  <c r="L392" i="8"/>
  <c r="L154" i="8"/>
  <c r="L251" i="8"/>
  <c r="L141" i="8"/>
  <c r="L103" i="8"/>
  <c r="L48" i="8"/>
  <c r="L135" i="8"/>
  <c r="L215" i="8"/>
  <c r="L275" i="8"/>
  <c r="L460" i="8"/>
  <c r="L140" i="8"/>
  <c r="L208" i="8"/>
  <c r="L67" i="8"/>
  <c r="L326" i="8"/>
  <c r="L393" i="8"/>
  <c r="L7" i="8"/>
  <c r="L43" i="8"/>
  <c r="L270" i="8"/>
  <c r="L383" i="8"/>
  <c r="L75" i="8"/>
  <c r="L15" i="8"/>
  <c r="L456" i="8"/>
  <c r="L9" i="8"/>
  <c r="L181" i="8"/>
  <c r="L32" i="8"/>
  <c r="L268" i="8"/>
  <c r="L104" i="8"/>
  <c r="L124" i="8"/>
  <c r="L106" i="8"/>
  <c r="L20" i="8"/>
  <c r="L62" i="8"/>
  <c r="L212" i="8"/>
  <c r="L193" i="8"/>
  <c r="L369" i="8"/>
  <c r="L382" i="8"/>
  <c r="L10" i="8"/>
  <c r="L232" i="8"/>
  <c r="L112" i="8"/>
  <c r="L394" i="8"/>
  <c r="L433" i="8"/>
  <c r="L442" i="8"/>
  <c r="L395" i="8"/>
  <c r="L461" i="8"/>
  <c r="L86" i="8"/>
  <c r="L160" i="8"/>
  <c r="L44" i="8"/>
  <c r="L146" i="8"/>
  <c r="L41" i="8"/>
  <c r="L450" i="8"/>
  <c r="L436" i="8"/>
  <c r="L414" i="8"/>
  <c r="L434" i="8"/>
  <c r="L149" i="8"/>
  <c r="L77" i="8"/>
  <c r="L267" i="8"/>
  <c r="L306" i="8"/>
  <c r="L324" i="8"/>
  <c r="L417" i="8"/>
  <c r="L411" i="8"/>
  <c r="L206" i="8"/>
  <c r="L199" i="8"/>
  <c r="L308" i="8"/>
  <c r="L207" i="8"/>
  <c r="L183" i="8"/>
  <c r="L406" i="8"/>
  <c r="L431" i="8"/>
  <c r="L425" i="8"/>
  <c r="L457" i="8"/>
  <c r="L288" i="8"/>
  <c r="L380" i="8"/>
  <c r="L218" i="8"/>
  <c r="L313" i="8"/>
  <c r="L276" i="8"/>
  <c r="L168" i="8"/>
  <c r="L83" i="8"/>
  <c r="L298" i="8"/>
  <c r="L438" i="8"/>
  <c r="L29" i="8"/>
  <c r="L93" i="8"/>
  <c r="L131" i="8"/>
  <c r="L21" i="8"/>
  <c r="L164" i="8"/>
  <c r="L37" i="8"/>
  <c r="L55" i="8"/>
  <c r="L210" i="8"/>
  <c r="L331" i="8"/>
  <c r="L334" i="8"/>
  <c r="L353" i="8"/>
  <c r="L348" i="8"/>
  <c r="L51" i="8"/>
  <c r="L122" i="8"/>
  <c r="L143" i="8"/>
  <c r="L287" i="8"/>
  <c r="L363" i="8"/>
  <c r="L87" i="8"/>
  <c r="L107" i="8"/>
  <c r="L364" i="8"/>
  <c r="L443" i="8"/>
  <c r="L449" i="8"/>
  <c r="L273" i="8"/>
  <c r="L428" i="8"/>
  <c r="L447" i="8"/>
  <c r="L231" i="8"/>
  <c r="L211" i="8"/>
  <c r="L280" i="8"/>
  <c r="L379" i="8"/>
  <c r="L333" i="8"/>
  <c r="L272" i="8"/>
  <c r="L274" i="8"/>
  <c r="L330" i="8"/>
  <c r="L312" i="8"/>
  <c r="L74" i="8"/>
  <c r="L257" i="8"/>
  <c r="L80" i="8"/>
  <c r="L8" i="8"/>
  <c r="L235" i="8"/>
  <c r="L92" i="8"/>
  <c r="L65" i="8"/>
  <c r="L165" i="8"/>
  <c r="L194" i="8"/>
  <c r="L16" i="8"/>
  <c r="L179" i="8"/>
  <c r="L153" i="8"/>
  <c r="L284" i="8"/>
  <c r="L243" i="8"/>
  <c r="L292" i="8"/>
  <c r="L27" i="8"/>
  <c r="L28" i="8"/>
  <c r="L191" i="8"/>
  <c r="L130" i="8"/>
  <c r="L53" i="8"/>
  <c r="L228" i="8"/>
  <c r="L177" i="8"/>
  <c r="L250" i="8"/>
  <c r="L14" i="8"/>
  <c r="L341" i="8"/>
  <c r="L91" i="8"/>
  <c r="L66" i="8"/>
  <c r="L2" i="8"/>
  <c r="L105" i="8"/>
  <c r="L180" i="8"/>
  <c r="L159" i="8"/>
  <c r="L22" i="8"/>
  <c r="L19" i="8"/>
  <c r="L90" i="8"/>
  <c r="L302" i="8"/>
  <c r="L88" i="8"/>
  <c r="L171" i="8"/>
  <c r="L39" i="8"/>
  <c r="L202" i="8"/>
  <c r="L4" i="8"/>
  <c r="L35" i="8"/>
  <c r="L261" i="8"/>
  <c r="L351" i="8"/>
  <c r="L357" i="8"/>
  <c r="L419" i="8"/>
  <c r="L125" i="8"/>
  <c r="L336" i="8"/>
  <c r="L64" i="8"/>
  <c r="L356" i="8"/>
  <c r="L343" i="8"/>
  <c r="L123" i="8"/>
  <c r="L169" i="8"/>
  <c r="L138" i="8"/>
  <c r="L110" i="8"/>
  <c r="L54" i="8"/>
  <c r="L127" i="8"/>
  <c r="L163" i="8"/>
  <c r="L175" i="8"/>
  <c r="L139" i="8"/>
  <c r="L371" i="8"/>
  <c r="L387" i="8"/>
  <c r="L390" i="8"/>
  <c r="L435" i="8"/>
  <c r="L391" i="8"/>
  <c r="L402" i="8"/>
  <c r="L170" i="8"/>
  <c r="L174" i="8"/>
  <c r="L240" i="8"/>
  <c r="L289" i="8"/>
  <c r="L266" i="8"/>
  <c r="L236" i="8"/>
  <c r="L23" i="8"/>
  <c r="L282" i="8"/>
  <c r="L76" i="8"/>
  <c r="L345" i="8"/>
  <c r="L361" i="8"/>
  <c r="L233" i="8"/>
  <c r="L295" i="8"/>
  <c r="L249" i="8"/>
  <c r="L198" i="8"/>
  <c r="L78" i="8"/>
  <c r="L69" i="8"/>
  <c r="L120" i="8"/>
  <c r="L346" i="8"/>
  <c r="L81" i="8"/>
  <c r="L31" i="8"/>
  <c r="L373" i="8"/>
  <c r="L314" i="8"/>
  <c r="L396" i="8"/>
  <c r="L451" i="8"/>
  <c r="L338" i="8"/>
  <c r="L17" i="8"/>
  <c r="L167" i="8"/>
  <c r="L234" i="8"/>
  <c r="L296" i="8"/>
  <c r="L150" i="8"/>
  <c r="L126" i="8"/>
  <c r="L409" i="8"/>
  <c r="L68" i="8"/>
  <c r="L50" i="8"/>
  <c r="L227" i="8"/>
  <c r="L339" i="8"/>
  <c r="L397" i="8"/>
  <c r="L415" i="8"/>
  <c r="L441" i="8"/>
  <c r="L439" i="8"/>
  <c r="L49" i="8"/>
  <c r="L342" i="8"/>
  <c r="L242" i="8"/>
  <c r="L389" i="8"/>
  <c r="L448" i="8"/>
  <c r="L247" i="8"/>
  <c r="L241" i="8"/>
  <c r="L217" i="8"/>
  <c r="L158" i="8"/>
  <c r="L6" i="8"/>
  <c r="L237" i="8"/>
  <c r="L238" i="8"/>
  <c r="L463" i="8"/>
  <c r="L464" i="8"/>
  <c r="L46" i="8"/>
  <c r="L100" i="8"/>
  <c r="L18" i="8"/>
  <c r="L129" i="8"/>
  <c r="L117" i="8"/>
  <c r="L437" i="8"/>
  <c r="L455" i="8"/>
  <c r="L201" i="8"/>
  <c r="L303" i="8"/>
  <c r="L372" i="8"/>
  <c r="L445" i="8"/>
  <c r="L350" i="8"/>
  <c r="L109" i="8"/>
  <c r="L429" i="8"/>
  <c r="L462" i="8"/>
  <c r="L362" i="8"/>
  <c r="L309" i="8"/>
  <c r="L412" i="8"/>
  <c r="L420" i="8"/>
  <c r="L260" i="8"/>
  <c r="L377" i="8"/>
  <c r="L294" i="8"/>
  <c r="L416" i="8"/>
  <c r="L446" i="8"/>
  <c r="L458" i="8"/>
  <c r="L423" i="8"/>
  <c r="L24" i="8"/>
  <c r="L318" i="8"/>
  <c r="L264" i="8"/>
  <c r="L209" i="8"/>
  <c r="L221" i="8"/>
  <c r="L413" i="8"/>
  <c r="L148" i="8"/>
  <c r="L96" i="8"/>
  <c r="L185" i="8"/>
  <c r="L56" i="8"/>
  <c r="L239" i="8"/>
  <c r="L161" i="8"/>
  <c r="L384" i="8"/>
  <c r="L219" i="8"/>
  <c r="L452" i="8"/>
  <c r="L385" i="8"/>
  <c r="L253" i="8"/>
  <c r="L60" i="8"/>
  <c r="L182" i="8"/>
  <c r="L352" i="8"/>
  <c r="L307" i="8"/>
  <c r="L319" i="8"/>
  <c r="L386" i="8"/>
  <c r="L142" i="8"/>
  <c r="L134" i="8"/>
  <c r="L101" i="8"/>
  <c r="L222" i="8"/>
  <c r="L279" i="8"/>
  <c r="L344" i="8"/>
  <c r="L265" i="8"/>
  <c r="L245" i="8"/>
  <c r="L430" i="8"/>
  <c r="L225" i="8"/>
  <c r="L262" i="8"/>
  <c r="L58" i="8"/>
  <c r="L192" i="8"/>
  <c r="L99" i="8"/>
  <c r="L304" i="8"/>
  <c r="L400" i="8"/>
  <c r="L3" i="8"/>
  <c r="L121" i="8"/>
  <c r="L71" i="8"/>
  <c r="L223" i="8"/>
  <c r="L136" i="8"/>
  <c r="L195" i="8"/>
  <c r="L184" i="8"/>
  <c r="L38" i="8"/>
  <c r="L224" i="8"/>
  <c r="L281" i="8"/>
  <c r="L349" i="8"/>
  <c r="L299" i="8"/>
  <c r="L375" i="8"/>
  <c r="L424" i="8"/>
  <c r="L453" i="8"/>
  <c r="L310" i="8"/>
  <c r="L323" i="8"/>
  <c r="L285" i="8"/>
  <c r="L347" i="8"/>
  <c r="L407" i="8"/>
  <c r="L444" i="8"/>
  <c r="L36" i="8"/>
  <c r="L115" i="8"/>
  <c r="L157" i="8"/>
  <c r="L214" i="8"/>
  <c r="L33" i="8"/>
  <c r="L327" i="8"/>
  <c r="L432" i="8"/>
  <c r="L459" i="8"/>
  <c r="L151" i="8"/>
  <c r="L114" i="8"/>
  <c r="L340" i="8"/>
  <c r="L26" i="8"/>
  <c r="L119" i="8"/>
  <c r="L42" i="8"/>
  <c r="L144" i="8"/>
  <c r="L230" i="8"/>
  <c r="L254" i="8"/>
  <c r="L84" i="8"/>
  <c r="L376" i="8"/>
  <c r="L427" i="8"/>
  <c r="L297" i="8"/>
  <c r="L187" i="8"/>
  <c r="L94" i="8"/>
  <c r="L403" i="8"/>
  <c r="L354" i="8"/>
  <c r="L226" i="8"/>
  <c r="L301" i="8"/>
  <c r="L252" i="8"/>
  <c r="L283" i="8"/>
  <c r="L178" i="8"/>
  <c r="L128" i="8"/>
  <c r="L203" i="8"/>
  <c r="L305" i="8"/>
  <c r="L337" i="8"/>
  <c r="L200" i="8"/>
  <c r="L316" i="8"/>
  <c r="L205" i="8"/>
  <c r="L111" i="8"/>
  <c r="L85" i="8"/>
  <c r="L317" i="8"/>
  <c r="L360" i="8"/>
  <c r="L399" i="8"/>
  <c r="L366" i="8"/>
  <c r="L72" i="8"/>
  <c r="L277" i="8"/>
  <c r="L426" i="8"/>
  <c r="L321" i="8"/>
  <c r="L45" i="8"/>
  <c r="L152" i="8"/>
  <c r="L132" i="8"/>
  <c r="L328" i="8"/>
  <c r="L335" i="8"/>
  <c r="L374" i="8"/>
  <c r="L440" i="8"/>
  <c r="L162" i="8"/>
  <c r="L311" i="8"/>
  <c r="L290" i="8"/>
  <c r="L216" i="8"/>
  <c r="L82" i="8"/>
  <c r="L47" i="8"/>
  <c r="L315" i="8"/>
  <c r="L388" i="8"/>
  <c r="L408" i="8"/>
  <c r="L405" i="8"/>
  <c r="L255" i="8"/>
  <c r="L196" i="8"/>
  <c r="L259" i="8"/>
  <c r="L320" i="8"/>
  <c r="L358" i="8"/>
  <c r="L70" i="8"/>
  <c r="L322" i="8"/>
  <c r="L359" i="8"/>
  <c r="L398" i="8"/>
  <c r="L325" i="8"/>
  <c r="L404" i="8"/>
  <c r="L172" i="8"/>
  <c r="L204" i="8"/>
  <c r="L293" i="8"/>
  <c r="L113" i="8"/>
  <c r="L95" i="8"/>
  <c r="L246" i="8"/>
  <c r="L108" i="8"/>
  <c r="L156" i="8"/>
  <c r="L155" i="8"/>
  <c r="L286" i="8"/>
  <c r="L291" i="8"/>
  <c r="L329" i="8"/>
  <c r="L410" i="8"/>
  <c r="L147" i="8"/>
  <c r="L263" i="8"/>
  <c r="L59" i="8"/>
  <c r="L258" i="8"/>
  <c r="L229" i="8"/>
  <c r="L189" i="8"/>
  <c r="L365" i="8"/>
  <c r="L381" i="8"/>
  <c r="L118" i="8"/>
  <c r="L269" i="8"/>
  <c r="L355" i="8"/>
  <c r="L421" i="8"/>
  <c r="L378" i="8"/>
  <c r="L401" i="8"/>
  <c r="L454" i="8"/>
  <c r="L465" i="8"/>
  <c r="L466" i="8"/>
  <c r="L467" i="8"/>
  <c r="L468" i="8"/>
  <c r="L469" i="8"/>
  <c r="L470" i="8"/>
  <c r="L52" i="8"/>
  <c r="I188" i="8"/>
  <c r="I79" i="8"/>
  <c r="I176" i="8"/>
  <c r="I11" i="8"/>
  <c r="I256" i="8"/>
  <c r="I213" i="8"/>
  <c r="I370" i="8"/>
  <c r="I186" i="8"/>
  <c r="I89" i="8"/>
  <c r="I13" i="8"/>
  <c r="I97" i="8"/>
  <c r="I5" i="8"/>
  <c r="I190" i="8"/>
  <c r="I300" i="8"/>
  <c r="I145" i="8"/>
  <c r="I368" i="8"/>
  <c r="I422" i="8"/>
  <c r="I220" i="8"/>
  <c r="I271" i="8"/>
  <c r="I278" i="8"/>
  <c r="I116" i="8"/>
  <c r="I418" i="8"/>
  <c r="I137" i="8"/>
  <c r="I133" i="8"/>
  <c r="I248" i="8"/>
  <c r="I332" i="8"/>
  <c r="I367" i="8"/>
  <c r="I34" i="8"/>
  <c r="I57" i="8"/>
  <c r="I98" i="8"/>
  <c r="I102" i="8"/>
  <c r="I12" i="8"/>
  <c r="I61" i="8"/>
  <c r="I40" i="8"/>
  <c r="I244" i="8"/>
  <c r="I166" i="8"/>
  <c r="I173" i="8"/>
  <c r="I197" i="8"/>
  <c r="I30" i="8"/>
  <c r="I63" i="8"/>
  <c r="I25" i="8"/>
  <c r="I73" i="8"/>
  <c r="I392" i="8"/>
  <c r="I154" i="8"/>
  <c r="I251" i="8"/>
  <c r="I141" i="8"/>
  <c r="I103" i="8"/>
  <c r="I48" i="8"/>
  <c r="I135" i="8"/>
  <c r="I215" i="8"/>
  <c r="I275" i="8"/>
  <c r="I460" i="8"/>
  <c r="I140" i="8"/>
  <c r="I208" i="8"/>
  <c r="I67" i="8"/>
  <c r="I326" i="8"/>
  <c r="I393" i="8"/>
  <c r="I7" i="8"/>
  <c r="I43" i="8"/>
  <c r="I268" i="8"/>
  <c r="I104" i="8"/>
  <c r="I124" i="8"/>
  <c r="I106" i="8"/>
  <c r="I20" i="8"/>
  <c r="I62" i="8"/>
  <c r="I212" i="8"/>
  <c r="I193" i="8"/>
  <c r="I369" i="8"/>
  <c r="I382" i="8"/>
  <c r="I10" i="8"/>
  <c r="I112" i="8"/>
  <c r="I394" i="8"/>
  <c r="I433" i="8"/>
  <c r="I86" i="8"/>
  <c r="I160" i="8"/>
  <c r="I44" i="8"/>
  <c r="I146" i="8"/>
  <c r="I41" i="8"/>
  <c r="I450" i="8"/>
  <c r="I436" i="8"/>
  <c r="I414" i="8"/>
  <c r="I77" i="8"/>
  <c r="I267" i="8"/>
  <c r="I306" i="8"/>
  <c r="I199" i="8"/>
  <c r="I308" i="8"/>
  <c r="I207" i="8"/>
  <c r="I406" i="8"/>
  <c r="I431" i="8"/>
  <c r="I457" i="8"/>
  <c r="I288" i="8"/>
  <c r="I380" i="8"/>
  <c r="I218" i="8"/>
  <c r="I313" i="8"/>
  <c r="I276" i="8"/>
  <c r="I168" i="8"/>
  <c r="I83" i="8"/>
  <c r="I298" i="8"/>
  <c r="I438" i="8"/>
  <c r="I29" i="8"/>
  <c r="I93" i="8"/>
  <c r="I131" i="8"/>
  <c r="I21" i="8"/>
  <c r="I164" i="8"/>
  <c r="I37" i="8"/>
  <c r="I210" i="8"/>
  <c r="I331" i="8"/>
  <c r="I334" i="8"/>
  <c r="I353" i="8"/>
  <c r="I348" i="8"/>
  <c r="I51" i="8"/>
  <c r="I272" i="8"/>
  <c r="I274" i="8"/>
  <c r="I330" i="8"/>
  <c r="I312" i="8"/>
  <c r="I74" i="8"/>
  <c r="I257" i="8"/>
  <c r="I80" i="8"/>
  <c r="I8" i="8"/>
  <c r="I235" i="8"/>
  <c r="I92" i="8"/>
  <c r="I65" i="8"/>
  <c r="I165" i="8"/>
  <c r="I194" i="8"/>
  <c r="I16" i="8"/>
  <c r="I179" i="8"/>
  <c r="I153" i="8"/>
  <c r="I284" i="8"/>
  <c r="I243" i="8"/>
  <c r="I292" i="8"/>
  <c r="I27" i="8"/>
  <c r="I28" i="8"/>
  <c r="I191" i="8"/>
  <c r="I130" i="8"/>
  <c r="I53" i="8"/>
  <c r="I228" i="8"/>
  <c r="I177" i="8"/>
  <c r="I250" i="8"/>
  <c r="I14" i="8"/>
  <c r="I341" i="8"/>
  <c r="I91" i="8"/>
  <c r="I66" i="8"/>
  <c r="I2" i="8"/>
  <c r="I105" i="8"/>
  <c r="I180" i="8"/>
  <c r="I159" i="8"/>
  <c r="I22" i="8"/>
  <c r="I19" i="8"/>
  <c r="I90" i="8"/>
  <c r="I302" i="8"/>
  <c r="I4" i="8"/>
  <c r="I123" i="8"/>
  <c r="I169" i="8"/>
  <c r="I138" i="8"/>
  <c r="I110" i="8"/>
  <c r="I54" i="8"/>
  <c r="I127" i="8"/>
  <c r="I163" i="8"/>
  <c r="I175" i="8"/>
  <c r="I139" i="8"/>
  <c r="I371" i="8"/>
  <c r="I387" i="8"/>
  <c r="I390" i="8"/>
  <c r="I435" i="8"/>
  <c r="I391" i="8"/>
  <c r="I402" i="8"/>
  <c r="I170" i="8"/>
  <c r="I174" i="8"/>
  <c r="I240" i="8"/>
  <c r="I289" i="8"/>
  <c r="I266" i="8"/>
  <c r="I236" i="8"/>
  <c r="I23" i="8"/>
  <c r="I282" i="8"/>
  <c r="I76" i="8"/>
  <c r="I345" i="8"/>
  <c r="I361" i="8"/>
  <c r="I233" i="8"/>
  <c r="I295" i="8"/>
  <c r="I249" i="8"/>
  <c r="I198" i="8"/>
  <c r="I78" i="8"/>
  <c r="I69" i="8"/>
  <c r="I120" i="8"/>
  <c r="I346" i="8"/>
  <c r="I81" i="8"/>
  <c r="I31" i="8"/>
  <c r="I373" i="8"/>
  <c r="I314" i="8"/>
  <c r="I396" i="8"/>
  <c r="I451" i="8"/>
  <c r="I338" i="8"/>
  <c r="I17" i="8"/>
  <c r="I167" i="8"/>
  <c r="I234" i="8"/>
  <c r="I296" i="8"/>
  <c r="I150" i="8"/>
  <c r="I126" i="8"/>
  <c r="I409" i="8"/>
  <c r="I68" i="8"/>
  <c r="I50" i="8"/>
  <c r="I49" i="8"/>
  <c r="I342" i="8"/>
  <c r="I247" i="8"/>
  <c r="I241" i="8"/>
  <c r="I217" i="8"/>
  <c r="I158" i="8"/>
  <c r="I6" i="8"/>
  <c r="I237" i="8"/>
  <c r="I238" i="8"/>
  <c r="I463" i="8"/>
  <c r="I464" i="8"/>
  <c r="I46" i="8"/>
  <c r="I100" i="8"/>
  <c r="I18" i="8"/>
  <c r="I129" i="8"/>
  <c r="I117" i="8"/>
  <c r="I437" i="8"/>
  <c r="I455" i="8"/>
  <c r="I201" i="8"/>
  <c r="I303" i="8"/>
  <c r="I372" i="8"/>
  <c r="I445" i="8"/>
  <c r="I350" i="8"/>
  <c r="I109" i="8"/>
  <c r="I429" i="8"/>
  <c r="I462" i="8"/>
  <c r="I362" i="8"/>
  <c r="I309" i="8"/>
  <c r="I412" i="8"/>
  <c r="I420" i="8"/>
  <c r="I260" i="8"/>
  <c r="I377" i="8"/>
  <c r="I294" i="8"/>
  <c r="I416" i="8"/>
  <c r="I446" i="8"/>
  <c r="I458" i="8"/>
  <c r="I423" i="8"/>
  <c r="I24" i="8"/>
  <c r="I318" i="8"/>
  <c r="I264" i="8"/>
  <c r="I209" i="8"/>
  <c r="I221" i="8"/>
  <c r="I413" i="8"/>
  <c r="I148" i="8"/>
  <c r="I96" i="8"/>
  <c r="I185" i="8"/>
  <c r="I56" i="8"/>
  <c r="I239" i="8"/>
  <c r="I161" i="8"/>
  <c r="I384" i="8"/>
  <c r="I219" i="8"/>
  <c r="I452" i="8"/>
  <c r="I385" i="8"/>
  <c r="I253" i="8"/>
  <c r="I60" i="8"/>
  <c r="I182" i="8"/>
  <c r="I352" i="8"/>
  <c r="I307" i="8"/>
  <c r="I319" i="8"/>
  <c r="I386" i="8"/>
  <c r="I142" i="8"/>
  <c r="I134" i="8"/>
  <c r="I101" i="8"/>
  <c r="I222" i="8"/>
  <c r="I279" i="8"/>
  <c r="I344" i="8"/>
  <c r="I265" i="8"/>
  <c r="I245" i="8"/>
  <c r="I430" i="8"/>
  <c r="I225" i="8"/>
  <c r="I262" i="8"/>
  <c r="I58" i="8"/>
  <c r="I192" i="8"/>
  <c r="I99" i="8"/>
  <c r="I304" i="8"/>
  <c r="I400" i="8"/>
  <c r="I3" i="8"/>
  <c r="I121" i="8"/>
  <c r="I71" i="8"/>
  <c r="I223" i="8"/>
  <c r="I136" i="8"/>
  <c r="I195" i="8"/>
  <c r="I184" i="8"/>
  <c r="I38" i="8"/>
  <c r="I224" i="8"/>
  <c r="I281" i="8"/>
  <c r="I349" i="8"/>
  <c r="I299" i="8"/>
  <c r="I375" i="8"/>
  <c r="I424" i="8"/>
  <c r="I453" i="8"/>
  <c r="I310" i="8"/>
  <c r="I323" i="8"/>
  <c r="I285" i="8"/>
  <c r="I347" i="8"/>
  <c r="I407" i="8"/>
  <c r="I444" i="8"/>
  <c r="I36" i="8"/>
  <c r="I115" i="8"/>
  <c r="I157" i="8"/>
  <c r="I214" i="8"/>
  <c r="I33" i="8"/>
  <c r="I327" i="8"/>
  <c r="I432" i="8"/>
  <c r="I459" i="8"/>
  <c r="I151" i="8"/>
  <c r="I114" i="8"/>
  <c r="I340" i="8"/>
  <c r="I26" i="8"/>
  <c r="I119" i="8"/>
  <c r="I42" i="8"/>
  <c r="I144" i="8"/>
  <c r="I230" i="8"/>
  <c r="I254" i="8"/>
  <c r="I84" i="8"/>
  <c r="I376" i="8"/>
  <c r="I427" i="8"/>
  <c r="I297" i="8"/>
  <c r="I187" i="8"/>
  <c r="I94" i="8"/>
  <c r="I403" i="8"/>
  <c r="I354" i="8"/>
  <c r="I226" i="8"/>
  <c r="I301" i="8"/>
  <c r="I252" i="8"/>
  <c r="I283" i="8"/>
  <c r="I178" i="8"/>
  <c r="I128" i="8"/>
  <c r="I203" i="8"/>
  <c r="I305" i="8"/>
  <c r="I337" i="8"/>
  <c r="I200" i="8"/>
  <c r="I316" i="8"/>
  <c r="I205" i="8"/>
  <c r="I111" i="8"/>
  <c r="I85" i="8"/>
  <c r="I317" i="8"/>
  <c r="I360" i="8"/>
  <c r="I399" i="8"/>
  <c r="I366" i="8"/>
  <c r="I72" i="8"/>
  <c r="I277" i="8"/>
  <c r="I426" i="8"/>
  <c r="I321" i="8"/>
  <c r="I45" i="8"/>
  <c r="I152" i="8"/>
  <c r="I132" i="8"/>
  <c r="I328" i="8"/>
  <c r="I335" i="8"/>
  <c r="I374" i="8"/>
  <c r="I440" i="8"/>
  <c r="I162" i="8"/>
  <c r="I311" i="8"/>
  <c r="I290" i="8"/>
  <c r="I216" i="8"/>
  <c r="I82" i="8"/>
  <c r="I47" i="8"/>
  <c r="I315" i="8"/>
  <c r="I388" i="8"/>
  <c r="I408" i="8"/>
  <c r="I405" i="8"/>
  <c r="I255" i="8"/>
  <c r="I196" i="8"/>
  <c r="I259" i="8"/>
  <c r="I320" i="8"/>
  <c r="I358" i="8"/>
  <c r="I70" i="8"/>
  <c r="I322" i="8"/>
  <c r="I359" i="8"/>
  <c r="I398" i="8"/>
  <c r="I325" i="8"/>
  <c r="I404" i="8"/>
  <c r="I172" i="8"/>
  <c r="I204" i="8"/>
  <c r="I293" i="8"/>
  <c r="I113" i="8"/>
  <c r="I95" i="8"/>
  <c r="I246" i="8"/>
  <c r="I108" i="8"/>
  <c r="I156" i="8"/>
  <c r="I155" i="8"/>
  <c r="I286" i="8"/>
  <c r="I291" i="8"/>
  <c r="I329" i="8"/>
  <c r="I410" i="8"/>
  <c r="I147" i="8"/>
  <c r="I263" i="8"/>
  <c r="I59" i="8"/>
  <c r="I258" i="8"/>
  <c r="I229" i="8"/>
  <c r="I189" i="8"/>
  <c r="I365" i="8"/>
  <c r="I381" i="8"/>
  <c r="I118" i="8"/>
  <c r="I269" i="8"/>
  <c r="I355" i="8"/>
  <c r="I421" i="8"/>
  <c r="I378" i="8"/>
  <c r="I401" i="8"/>
  <c r="I454" i="8"/>
  <c r="I465" i="8"/>
  <c r="I466" i="8"/>
  <c r="I467" i="8"/>
  <c r="I468" i="8"/>
  <c r="I469" i="8"/>
  <c r="I470" i="8"/>
  <c r="I52" i="8"/>
</calcChain>
</file>

<file path=xl/sharedStrings.xml><?xml version="1.0" encoding="utf-8"?>
<sst xmlns="http://schemas.openxmlformats.org/spreadsheetml/2006/main" count="19003" uniqueCount="213">
  <si>
    <t>Baum_Nr</t>
  </si>
  <si>
    <t>Revier</t>
  </si>
  <si>
    <t>Abteilung</t>
  </si>
  <si>
    <t>Aufnahmejahr</t>
  </si>
  <si>
    <t>Qualitaet</t>
  </si>
  <si>
    <t>BHD_cm</t>
  </si>
  <si>
    <t>Hoehe_m</t>
  </si>
  <si>
    <t>BHD_m</t>
  </si>
  <si>
    <t>Ast_m</t>
  </si>
  <si>
    <t>KA_m</t>
  </si>
  <si>
    <t>Kronentyp</t>
  </si>
  <si>
    <t>Gasse</t>
  </si>
  <si>
    <t>Geerntet</t>
  </si>
  <si>
    <t>Entfernung_Baum</t>
  </si>
  <si>
    <t>Bemerkungen</t>
  </si>
  <si>
    <t>Faellung</t>
  </si>
  <si>
    <t>Sortimente</t>
  </si>
  <si>
    <t>Umgreifen</t>
  </si>
  <si>
    <t>Kronenrest</t>
  </si>
  <si>
    <t>Greifen</t>
  </si>
  <si>
    <t>Verlauf_Faellung</t>
  </si>
  <si>
    <t>Grund_Faellung</t>
  </si>
  <si>
    <t>Verlauf_Greifen</t>
  </si>
  <si>
    <t>Grund_Greifen</t>
  </si>
  <si>
    <t>Volumen</t>
  </si>
  <si>
    <t>Wilhelmshausen</t>
  </si>
  <si>
    <t>Abschnittsdaten_ID</t>
  </si>
  <si>
    <t>Abschnitt</t>
  </si>
  <si>
    <t>Sortiment</t>
  </si>
  <si>
    <t>Qualitaet_SH</t>
  </si>
  <si>
    <t>Laenge_cm</t>
  </si>
  <si>
    <t>Laenge_m</t>
  </si>
  <si>
    <t>DM_cm</t>
  </si>
  <si>
    <t>DM_m</t>
  </si>
  <si>
    <t>Fehlstueck</t>
  </si>
  <si>
    <t>Umgreifen_Anzahl</t>
  </si>
  <si>
    <t>Stamm_Krone</t>
  </si>
  <si>
    <t>Verlauf</t>
  </si>
  <si>
    <t>Grund_M</t>
  </si>
  <si>
    <t>Grund_S</t>
  </si>
  <si>
    <t>Grund_Z</t>
  </si>
  <si>
    <t>z.1</t>
  </si>
  <si>
    <t>z.2</t>
  </si>
  <si>
    <t>z.3</t>
  </si>
  <si>
    <t>z.4</t>
  </si>
  <si>
    <t>z.5</t>
  </si>
  <si>
    <t>z.6</t>
  </si>
  <si>
    <t>z.7</t>
  </si>
  <si>
    <t>z.8</t>
  </si>
  <si>
    <t>z.9</t>
  </si>
  <si>
    <t>z.10</t>
  </si>
  <si>
    <t>z.11</t>
  </si>
  <si>
    <t>z.12</t>
  </si>
  <si>
    <t>z.13</t>
  </si>
  <si>
    <t>z.14</t>
  </si>
  <si>
    <t>z.15</t>
  </si>
  <si>
    <t>fix.fm</t>
  </si>
  <si>
    <t>fix.fm.z</t>
  </si>
  <si>
    <t>fix.fm.g</t>
  </si>
  <si>
    <t>PA</t>
  </si>
  <si>
    <t>IS</t>
  </si>
  <si>
    <t/>
  </si>
  <si>
    <t>S</t>
  </si>
  <si>
    <t>K</t>
  </si>
  <si>
    <t>Grund_A</t>
  </si>
  <si>
    <t>J</t>
  </si>
  <si>
    <t>Z</t>
  </si>
  <si>
    <t>N</t>
  </si>
  <si>
    <t>A</t>
  </si>
  <si>
    <t>M</t>
  </si>
  <si>
    <t>Zeit_U</t>
  </si>
  <si>
    <t>Zeit_N</t>
  </si>
  <si>
    <t>z.1_raw</t>
  </si>
  <si>
    <t>z.2_raw</t>
  </si>
  <si>
    <t>z.3_raw</t>
  </si>
  <si>
    <t>z.4_raw</t>
  </si>
  <si>
    <t>z.5_raw</t>
  </si>
  <si>
    <t>z.6_raw</t>
  </si>
  <si>
    <t>z.7_raw</t>
  </si>
  <si>
    <t>z.8_raw</t>
  </si>
  <si>
    <t>z.9_raw</t>
  </si>
  <si>
    <t>z.10_raw</t>
  </si>
  <si>
    <t>z.11_raw</t>
  </si>
  <si>
    <t>z.12_raw</t>
  </si>
  <si>
    <t>z.13_raw</t>
  </si>
  <si>
    <t>z.14_raw</t>
  </si>
  <si>
    <t>z.15_raw</t>
  </si>
  <si>
    <t>Verlauf_Anfahrt</t>
  </si>
  <si>
    <t>Grund_Anfahrt</t>
  </si>
  <si>
    <t>Verlauf_Kronenrest</t>
  </si>
  <si>
    <t>Grund_Kronenrest</t>
  </si>
  <si>
    <t>Grund_Anzahl</t>
  </si>
  <si>
    <t>steht auf Höhe mit 2</t>
  </si>
  <si>
    <t>Abstand bis MW 12m</t>
  </si>
  <si>
    <t>Unterer Gassenabstand 37m</t>
  </si>
  <si>
    <t>Sturmwurf mit wurzelteller</t>
  </si>
  <si>
    <t>Abstand bis MW 14m/ oberee RG Abstand 29m</t>
  </si>
  <si>
    <t>Abstand MW 6,2m</t>
  </si>
  <si>
    <t>Abstand vom MW 25m</t>
  </si>
  <si>
    <t>bei 0,6 m mit 37 verbunden</t>
  </si>
  <si>
    <t>Abstand zum MW 25,8m/ Oberer Gassenabstand 26m</t>
  </si>
  <si>
    <t>Abstan zum MW 14m</t>
  </si>
  <si>
    <t>BL</t>
  </si>
  <si>
    <t>Abstand zum MW 36m</t>
  </si>
  <si>
    <t>Abstand zum MW 9m</t>
  </si>
  <si>
    <t>S; Z</t>
  </si>
  <si>
    <t>D; S</t>
  </si>
  <si>
    <t>Z; S</t>
  </si>
  <si>
    <t>P</t>
  </si>
  <si>
    <t>Bursfelde</t>
  </si>
  <si>
    <t>KB</t>
  </si>
  <si>
    <t>T</t>
  </si>
  <si>
    <t>letzter Baum Hangunterseite 1. Gasse</t>
  </si>
  <si>
    <t>1. Baum Hang hoch 2. Gasse</t>
  </si>
  <si>
    <t>zwischen 15 und 16</t>
  </si>
  <si>
    <t>bei 28</t>
  </si>
  <si>
    <t>bei 44</t>
  </si>
  <si>
    <t>gegenüber 31</t>
  </si>
  <si>
    <t>gegenüber 51</t>
  </si>
  <si>
    <t>bei 50</t>
  </si>
  <si>
    <t>bei 72</t>
  </si>
  <si>
    <t>bei 120</t>
  </si>
  <si>
    <t>bei 75</t>
  </si>
  <si>
    <t>bei 86</t>
  </si>
  <si>
    <t>bei 85</t>
  </si>
  <si>
    <t>bei 122</t>
  </si>
  <si>
    <t>bei 87</t>
  </si>
  <si>
    <t>bei 90</t>
  </si>
  <si>
    <t>bei 125</t>
  </si>
  <si>
    <t>bei 92</t>
  </si>
  <si>
    <t>bei 67</t>
  </si>
  <si>
    <t>letzter Hangoberseite</t>
  </si>
  <si>
    <t>unterseits</t>
  </si>
  <si>
    <t>bei 65</t>
  </si>
  <si>
    <t>letzter im Unterhang (01.11.17)</t>
  </si>
  <si>
    <t>ab hier Mittelhang</t>
  </si>
  <si>
    <t>ab hier Oberhang</t>
  </si>
  <si>
    <t>Ende Oberhang (01.11.17)</t>
  </si>
  <si>
    <t>Anfahrt</t>
  </si>
  <si>
    <t>Oberode</t>
  </si>
  <si>
    <t>3050a</t>
  </si>
  <si>
    <t>zum start</t>
  </si>
  <si>
    <t>gleiche hoehe wie 5 (spalte I)</t>
  </si>
  <si>
    <t>gleiche entfernung zu baum 11 baeume (9;10;11)</t>
  </si>
  <si>
    <t>21,5 bis punkt 2; entfernung zum baum 12: 5</t>
  </si>
  <si>
    <t>14+15 eine hoehe</t>
  </si>
  <si>
    <t>buchebuchebuche logbuch</t>
  </si>
  <si>
    <t>gleiche hoehe wie 18</t>
  </si>
  <si>
    <t>kb</t>
  </si>
  <si>
    <t>entfernung zu27</t>
  </si>
  <si>
    <t>entfernung zu 20</t>
  </si>
  <si>
    <t>gleiche hoehe 34</t>
  </si>
  <si>
    <t>entfernung zu 34</t>
  </si>
  <si>
    <t>entfernung zu 49</t>
  </si>
  <si>
    <t>entfernung zu 47</t>
  </si>
  <si>
    <t>genullt</t>
  </si>
  <si>
    <t>entfernung zu 51</t>
  </si>
  <si>
    <t>Nur Zeiten</t>
  </si>
  <si>
    <t>L</t>
  </si>
  <si>
    <t>L; Z</t>
  </si>
  <si>
    <t>L;S</t>
  </si>
  <si>
    <t>S;L</t>
  </si>
  <si>
    <t>L; S; Z</t>
  </si>
  <si>
    <t>L;Z; S</t>
  </si>
  <si>
    <t>L; S</t>
  </si>
  <si>
    <t>L;Z</t>
  </si>
  <si>
    <t>S; L</t>
  </si>
  <si>
    <t>L ; S</t>
  </si>
  <si>
    <t>U</t>
  </si>
  <si>
    <t>SH</t>
  </si>
  <si>
    <t>C</t>
  </si>
  <si>
    <t>Volumen_stk</t>
  </si>
  <si>
    <t>Volumen_func</t>
  </si>
  <si>
    <t>D</t>
  </si>
  <si>
    <t>B</t>
  </si>
  <si>
    <t>kein Video</t>
  </si>
  <si>
    <t>nicht geerntet</t>
  </si>
  <si>
    <t>FB auf Weg</t>
  </si>
  <si>
    <t>Anfahrt von MW</t>
  </si>
  <si>
    <t>Ausreißer KR-Zeit</t>
  </si>
  <si>
    <t>Ausreißer F-Zeit</t>
  </si>
  <si>
    <t>Ausreißer A-Zeit</t>
  </si>
  <si>
    <t>B/C</t>
  </si>
  <si>
    <t>Ausreißer Z</t>
  </si>
  <si>
    <t>kzm</t>
  </si>
  <si>
    <t>Teilzeit 28/7</t>
  </si>
  <si>
    <t>Teilzeit 28/5</t>
  </si>
  <si>
    <t>Ausreißer Fix</t>
  </si>
  <si>
    <t>FB</t>
  </si>
  <si>
    <t>Sababurg</t>
  </si>
  <si>
    <t>entfernung zum weg 30 m</t>
  </si>
  <si>
    <t>zur 1</t>
  </si>
  <si>
    <t>zur 12</t>
  </si>
  <si>
    <t>qualität 5</t>
  </si>
  <si>
    <t>ast auf 1,2m</t>
  </si>
  <si>
    <t>steilast 1 m</t>
  </si>
  <si>
    <t>nur ein teil vom Baum</t>
  </si>
  <si>
    <t>haufen scheiße</t>
  </si>
  <si>
    <t xml:space="preserve">von 72 </t>
  </si>
  <si>
    <t>tiefzwiesel 0,5</t>
  </si>
  <si>
    <t>tiefzwiesel</t>
  </si>
  <si>
    <t>tiefzwiesel 0,75</t>
  </si>
  <si>
    <t>tot</t>
  </si>
  <si>
    <t>entf. Zum unteren weg</t>
  </si>
  <si>
    <t>kb krone  daneben x auf krone</t>
  </si>
  <si>
    <t>gegenüber 36</t>
  </si>
  <si>
    <t>kb krone liegt daneben</t>
  </si>
  <si>
    <t>entfernung zum weg 30,3</t>
  </si>
  <si>
    <t>L; S; Z; A</t>
  </si>
  <si>
    <t>Bündeln</t>
  </si>
  <si>
    <t>L; Z; S</t>
  </si>
  <si>
    <t>L, S</t>
  </si>
  <si>
    <t>L; S ;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</si>
</sst>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/>
      <top/>
      <bottom/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Fill="1" applyBorder="1" applyAlignment="1" applyProtection="1">
      <alignment horizontal="right" vertical="center" wrapText="1"/>
    </xf>
    <xf numFmtId="0" fontId="1" fillId="0" borderId="1" xfId="0" applyNumberFormat="1" applyFont="1" applyFill="1" applyBorder="1" applyAlignment="1" applyProtection="1">
      <alignment vertical="center" wrapText="1"/>
    </xf>
    <xf numFmtId="0" fontId="0" fillId="0" borderId="0" xfId="0" applyFill="1" applyBorder="1"/>
    <xf numFmtId="0" fontId="0" fillId="0" borderId="0" xfId="0" applyBorder="1"/>
    <xf numFmtId="0" fontId="2" fillId="0" borderId="0" xfId="0" applyFont="1" applyFill="1" applyBorder="1"/>
    <xf numFmtId="0" fontId="2" fillId="0" borderId="0" xfId="0" applyFont="1"/>
    <xf numFmtId="0" fontId="0" fillId="2" borderId="2" xfId="0" applyFill="1" applyBorder="1"/>
    <xf numFmtId="0" fontId="0" fillId="3" borderId="2" xfId="0" applyFill="1" applyBorder="1"/>
    <xf numFmtId="0" fontId="0" fillId="0" borderId="2" xfId="0" applyBorder="1"/>
    <xf numFmtId="0" fontId="0" fillId="4" borderId="2" xfId="0" applyFill="1" applyBorder="1"/>
    <xf numFmtId="0" fontId="0" fillId="5" borderId="2" xfId="0" applyFill="1" applyBorder="1"/>
    <xf numFmtId="0" fontId="0" fillId="2" borderId="4" xfId="0" applyFill="1" applyBorder="1"/>
    <xf numFmtId="0" fontId="0" fillId="3" borderId="4" xfId="0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0" borderId="6" xfId="0" applyBorder="1"/>
    <xf numFmtId="164" fontId="0" fillId="0" borderId="0" xfId="0" applyNumberFormat="1" applyBorder="1"/>
    <xf numFmtId="164" fontId="0" fillId="0" borderId="0" xfId="0" applyNumberFormat="1" applyFill="1" applyBorder="1"/>
    <xf numFmtId="2" fontId="0" fillId="0" borderId="0" xfId="0" applyNumberFormat="1" applyFill="1"/>
    <xf numFmtId="0" fontId="0" fillId="0" borderId="0" xfId="0" applyNumberFormat="1" applyFill="1" applyBorder="1"/>
    <xf numFmtId="0" fontId="0" fillId="0" borderId="0" xfId="0" applyNumberFormat="1" applyFill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center" wrapText="1"/>
    </xf>
    <xf numFmtId="0" fontId="0" fillId="0" borderId="0" xfId="0" applyFill="1"/>
    <xf numFmtId="0" fontId="2" fillId="0" borderId="0" xfId="0" applyFont="1" applyBorder="1"/>
    <xf numFmtId="0" fontId="3" fillId="0" borderId="0" xfId="0" applyFont="1" applyFill="1" applyBorder="1"/>
    <xf numFmtId="4" fontId="1" fillId="0" borderId="1" xfId="0" applyNumberFormat="1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vertical="center" wrapText="1"/>
    </xf>
    <xf numFmtId="0" fontId="1" fillId="0" borderId="7" xfId="0" applyFont="1" applyFill="1" applyBorder="1" applyAlignment="1" applyProtection="1">
      <alignment vertical="center" wrapText="1"/>
    </xf>
    <xf numFmtId="0" fontId="1" fillId="0" borderId="8" xfId="0" applyFont="1" applyFill="1" applyBorder="1" applyAlignment="1" applyProtection="1">
      <alignment vertical="center" wrapText="1"/>
    </xf>
    <xf numFmtId="0" fontId="1" fillId="0" borderId="0" xfId="0" applyFont="1" applyFill="1" applyBorder="1" applyAlignment="1" applyProtection="1">
      <alignment vertical="center" wrapText="1"/>
    </xf>
    <xf numFmtId="0" fontId="0" fillId="0" borderId="0" xfId="0" applyFont="1" applyFill="1" applyBorder="1"/>
    <xf numFmtId="0" fontId="0" fillId="0" borderId="0" xfId="0" applyNumberFormat="1"/>
    <xf numFmtId="0" fontId="0" fillId="0" borderId="1" xfId="0" applyBorder="1"/>
    <xf numFmtId="0" fontId="1" fillId="0" borderId="0" xfId="0" applyFont="1" applyFill="1" applyBorder="1" applyAlignment="1" applyProtection="1">
      <alignment horizontal="right" vertical="center" wrapText="1"/>
    </xf>
    <xf numFmtId="0" fontId="0" fillId="0" borderId="8" xfId="0" applyBorder="1"/>
    <xf numFmtId="0" fontId="0" fillId="0" borderId="7" xfId="0" applyBorder="1"/>
    <xf numFmtId="4" fontId="0" fillId="0" borderId="0" xfId="0" applyNumberFormat="1" applyFill="1"/>
    <xf numFmtId="164" fontId="0" fillId="0" borderId="2" xfId="0" applyNumberFormat="1" applyFill="1" applyBorder="1"/>
    <xf numFmtId="0" fontId="1" fillId="0" borderId="8" xfId="0" applyFont="1" applyFill="1" applyBorder="1" applyAlignment="1" applyProtection="1">
      <alignment horizontal="right" vertical="center" wrapText="1"/>
    </xf>
    <xf numFmtId="4" fontId="1" fillId="0" borderId="1" xfId="0" applyNumberFormat="1" applyFont="1" applyFill="1" applyBorder="1" applyAlignment="1" applyProtection="1">
      <alignment vertical="center" wrapText="1"/>
    </xf>
    <xf numFmtId="0" fontId="0" fillId="0" borderId="1" xfId="0" applyFill="1" applyBorder="1"/>
    <xf numFmtId="0" fontId="0" fillId="0" borderId="2" xfId="0" applyFill="1" applyBorder="1"/>
    <xf numFmtId="0" fontId="1" fillId="0" borderId="2" xfId="0" applyFont="1" applyFill="1" applyBorder="1" applyAlignment="1" applyProtection="1">
      <alignment horizontal="right" vertical="center" wrapText="1"/>
    </xf>
    <xf numFmtId="0" fontId="0" fillId="5" borderId="0" xfId="0" applyFill="1" applyBorder="1"/>
    <xf numFmtId="0" fontId="0" fillId="0" borderId="4" xfId="0" applyFill="1" applyBorder="1"/>
    <xf numFmtId="0" fontId="0" fillId="0" borderId="5" xfId="0" applyBorder="1"/>
    <xf numFmtId="0" fontId="0" fillId="5" borderId="4" xfId="0" applyFill="1" applyBorder="1"/>
    <xf numFmtId="0" fontId="2" fillId="0" borderId="2" xfId="0" applyFont="1" applyFill="1" applyBorder="1"/>
    <xf numFmtId="0" fontId="0" fillId="0" borderId="6" xfId="0" applyFill="1" applyBorder="1"/>
    <xf numFmtId="0" fontId="2" fillId="0" borderId="2" xfId="0" applyFont="1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4" borderId="4" xfId="0" applyFill="1" applyBorder="1"/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"/>
  <sheetViews>
    <sheetView topLeftCell="F1" workbookViewId="0">
      <selection activeCell="F1" sqref="A1:XFD1"/>
    </sheetView>
  </sheetViews>
  <sheetFormatPr baseColWidth="10"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4</v>
      </c>
      <c r="G1" t="s">
        <v>5</v>
      </c>
      <c r="H1" t="s">
        <v>7</v>
      </c>
      <c r="I1" t="s">
        <v>6</v>
      </c>
      <c r="J1" t="s">
        <v>8</v>
      </c>
      <c r="K1" t="s">
        <v>9</v>
      </c>
      <c r="L1" t="s">
        <v>10</v>
      </c>
      <c r="M1" t="s">
        <v>172</v>
      </c>
      <c r="N1" t="s">
        <v>171</v>
      </c>
      <c r="O1" t="s">
        <v>11</v>
      </c>
      <c r="P1" t="s">
        <v>13</v>
      </c>
      <c r="Q1" t="s">
        <v>14</v>
      </c>
      <c r="R1" t="s">
        <v>138</v>
      </c>
      <c r="S1" t="s">
        <v>19</v>
      </c>
      <c r="T1" t="s">
        <v>15</v>
      </c>
      <c r="U1" t="s">
        <v>16</v>
      </c>
      <c r="V1" t="s">
        <v>17</v>
      </c>
      <c r="W1" t="s">
        <v>18</v>
      </c>
      <c r="X1" t="s">
        <v>87</v>
      </c>
      <c r="Y1" t="s">
        <v>88</v>
      </c>
      <c r="Z1" t="s">
        <v>22</v>
      </c>
      <c r="AA1" t="s">
        <v>23</v>
      </c>
      <c r="AB1" t="s">
        <v>20</v>
      </c>
      <c r="AC1" t="s">
        <v>21</v>
      </c>
      <c r="AD1" t="s">
        <v>89</v>
      </c>
      <c r="AE1" t="s">
        <v>90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12"/>
  <sheetViews>
    <sheetView zoomScale="90" zoomScaleNormal="90" workbookViewId="0">
      <selection activeCell="I11" sqref="I11"/>
    </sheetView>
  </sheetViews>
  <sheetFormatPr baseColWidth="10" defaultRowHeight="15" x14ac:dyDescent="0.25"/>
  <cols>
    <col min="2" max="4" width="0" hidden="1" customWidth="1"/>
  </cols>
  <sheetData>
    <row r="1" spans="1:58" x14ac:dyDescent="0.25">
      <c r="A1" t="s">
        <v>26</v>
      </c>
      <c r="B1" t="s">
        <v>1</v>
      </c>
      <c r="C1" t="s">
        <v>2</v>
      </c>
      <c r="D1" t="s">
        <v>3</v>
      </c>
      <c r="E1" t="s">
        <v>0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24</v>
      </c>
      <c r="N1" t="s">
        <v>34</v>
      </c>
      <c r="O1" t="s">
        <v>14</v>
      </c>
      <c r="P1" t="s">
        <v>71</v>
      </c>
      <c r="Q1" t="s">
        <v>70</v>
      </c>
      <c r="R1" t="s">
        <v>36</v>
      </c>
      <c r="S1" t="s">
        <v>37</v>
      </c>
      <c r="T1" t="s">
        <v>64</v>
      </c>
      <c r="U1" t="s">
        <v>38</v>
      </c>
      <c r="V1" t="s">
        <v>39</v>
      </c>
      <c r="W1" t="s">
        <v>40</v>
      </c>
      <c r="X1" t="s">
        <v>91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86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35</v>
      </c>
      <c r="BD1" t="s">
        <v>56</v>
      </c>
      <c r="BE1" t="s">
        <v>57</v>
      </c>
      <c r="BF1" t="s">
        <v>58</v>
      </c>
    </row>
    <row r="2" spans="1:58" x14ac:dyDescent="0.25">
      <c r="A2">
        <v>182</v>
      </c>
      <c r="B2" t="s">
        <v>139</v>
      </c>
      <c r="C2" t="s">
        <v>140</v>
      </c>
      <c r="D2">
        <v>2019</v>
      </c>
      <c r="E2">
        <v>28</v>
      </c>
      <c r="F2">
        <v>1</v>
      </c>
      <c r="G2" t="s">
        <v>169</v>
      </c>
      <c r="H2" t="s">
        <v>174</v>
      </c>
      <c r="I2" s="25">
        <v>758</v>
      </c>
      <c r="J2" s="5">
        <v>7.58</v>
      </c>
      <c r="K2" s="5">
        <v>40.799999999999997</v>
      </c>
      <c r="L2" s="25">
        <v>0.40799999999999997</v>
      </c>
      <c r="P2">
        <v>29.229000000000042</v>
      </c>
      <c r="R2" t="s">
        <v>62</v>
      </c>
      <c r="S2" t="s">
        <v>65</v>
      </c>
      <c r="W2" t="s">
        <v>66</v>
      </c>
    </row>
    <row r="3" spans="1:58" x14ac:dyDescent="0.25">
      <c r="A3">
        <v>297</v>
      </c>
      <c r="B3" t="s">
        <v>139</v>
      </c>
      <c r="C3" t="s">
        <v>140</v>
      </c>
      <c r="D3">
        <v>2019</v>
      </c>
      <c r="E3">
        <v>42</v>
      </c>
      <c r="F3">
        <v>1</v>
      </c>
      <c r="G3" t="s">
        <v>169</v>
      </c>
      <c r="H3" t="s">
        <v>170</v>
      </c>
      <c r="I3" s="25">
        <v>752</v>
      </c>
      <c r="J3" s="5">
        <v>7.52</v>
      </c>
      <c r="K3" s="5">
        <v>37.200000000000003</v>
      </c>
      <c r="L3" s="25">
        <v>0.37200000000000005</v>
      </c>
      <c r="P3">
        <v>12.479000000000042</v>
      </c>
      <c r="R3" t="s">
        <v>62</v>
      </c>
      <c r="S3" t="s">
        <v>65</v>
      </c>
      <c r="W3" t="s">
        <v>66</v>
      </c>
      <c r="Y3">
        <v>10.744000000000028</v>
      </c>
      <c r="Z3">
        <v>11.544999999999959</v>
      </c>
    </row>
    <row r="4" spans="1:58" x14ac:dyDescent="0.25">
      <c r="A4">
        <v>100</v>
      </c>
      <c r="B4" t="s">
        <v>139</v>
      </c>
      <c r="C4" t="s">
        <v>140</v>
      </c>
      <c r="D4">
        <v>2019</v>
      </c>
      <c r="E4">
        <v>25</v>
      </c>
      <c r="F4">
        <v>1</v>
      </c>
      <c r="G4" t="s">
        <v>169</v>
      </c>
      <c r="H4" t="s">
        <v>170</v>
      </c>
      <c r="I4" s="25">
        <v>744</v>
      </c>
      <c r="J4" s="5">
        <v>7.44</v>
      </c>
      <c r="K4" s="5">
        <v>48.2</v>
      </c>
      <c r="L4" s="25">
        <v>0.48200000000000004</v>
      </c>
      <c r="P4">
        <v>78.078000000000003</v>
      </c>
      <c r="R4" t="s">
        <v>62</v>
      </c>
      <c r="S4" t="s">
        <v>65</v>
      </c>
      <c r="T4" t="s">
        <v>68</v>
      </c>
      <c r="U4" t="s">
        <v>69</v>
      </c>
      <c r="W4" t="s">
        <v>66</v>
      </c>
      <c r="Z4">
        <v>8.7250000000000227</v>
      </c>
    </row>
    <row r="5" spans="1:58" x14ac:dyDescent="0.25">
      <c r="A5">
        <v>321</v>
      </c>
      <c r="B5" t="s">
        <v>139</v>
      </c>
      <c r="C5" t="s">
        <v>140</v>
      </c>
      <c r="D5">
        <v>2019</v>
      </c>
      <c r="E5">
        <v>35</v>
      </c>
      <c r="F5">
        <v>1</v>
      </c>
      <c r="G5" t="s">
        <v>169</v>
      </c>
      <c r="H5" t="s">
        <v>170</v>
      </c>
      <c r="I5" s="25">
        <v>743</v>
      </c>
      <c r="J5" s="5">
        <v>7.43</v>
      </c>
      <c r="K5" s="5">
        <v>40.5</v>
      </c>
      <c r="L5" s="25">
        <v>0.40500000000000003</v>
      </c>
      <c r="P5">
        <v>23.973999999999997</v>
      </c>
      <c r="R5" t="s">
        <v>62</v>
      </c>
      <c r="S5" t="s">
        <v>65</v>
      </c>
      <c r="W5" t="s">
        <v>66</v>
      </c>
      <c r="Y5">
        <v>19.47</v>
      </c>
    </row>
    <row r="6" spans="1:58" x14ac:dyDescent="0.25">
      <c r="A6">
        <v>166</v>
      </c>
      <c r="B6" t="s">
        <v>139</v>
      </c>
      <c r="C6" t="s">
        <v>140</v>
      </c>
      <c r="D6">
        <v>2019</v>
      </c>
      <c r="E6">
        <v>24</v>
      </c>
      <c r="F6">
        <v>3</v>
      </c>
      <c r="G6" t="s">
        <v>169</v>
      </c>
      <c r="H6" t="s">
        <v>173</v>
      </c>
      <c r="I6" s="25">
        <v>667</v>
      </c>
      <c r="J6" s="5">
        <v>6.67</v>
      </c>
      <c r="K6" s="5">
        <v>34.200000000000003</v>
      </c>
      <c r="L6" s="25">
        <v>0.34200000000000003</v>
      </c>
      <c r="P6">
        <v>21.103000000000009</v>
      </c>
      <c r="R6" t="s">
        <v>62</v>
      </c>
      <c r="S6" t="s">
        <v>65</v>
      </c>
      <c r="U6" t="s">
        <v>69</v>
      </c>
      <c r="W6" t="s">
        <v>66</v>
      </c>
      <c r="Y6">
        <v>10.877999999999986</v>
      </c>
    </row>
    <row r="7" spans="1:58" x14ac:dyDescent="0.25">
      <c r="A7">
        <v>147</v>
      </c>
      <c r="B7" t="s">
        <v>139</v>
      </c>
      <c r="C7" t="s">
        <v>140</v>
      </c>
      <c r="D7">
        <v>2019</v>
      </c>
      <c r="E7">
        <v>22</v>
      </c>
      <c r="F7">
        <v>1</v>
      </c>
      <c r="G7" t="s">
        <v>169</v>
      </c>
      <c r="H7" t="s">
        <v>174</v>
      </c>
      <c r="I7" s="25">
        <v>643</v>
      </c>
      <c r="J7" s="5">
        <v>6.43</v>
      </c>
      <c r="K7" s="5">
        <v>32.200000000000003</v>
      </c>
      <c r="L7" s="25">
        <v>0.32200000000000001</v>
      </c>
      <c r="P7">
        <v>9.9599999999999227</v>
      </c>
      <c r="R7" t="s">
        <v>62</v>
      </c>
      <c r="S7" t="s">
        <v>65</v>
      </c>
      <c r="W7" t="s">
        <v>66</v>
      </c>
    </row>
    <row r="8" spans="1:58" x14ac:dyDescent="0.25">
      <c r="A8">
        <v>82</v>
      </c>
      <c r="B8" t="s">
        <v>139</v>
      </c>
      <c r="C8" t="s">
        <v>140</v>
      </c>
      <c r="D8">
        <v>2019</v>
      </c>
      <c r="E8">
        <v>4</v>
      </c>
      <c r="F8">
        <v>1</v>
      </c>
      <c r="G8" t="s">
        <v>169</v>
      </c>
      <c r="H8" t="s">
        <v>170</v>
      </c>
      <c r="I8" s="25">
        <v>639</v>
      </c>
      <c r="J8" s="5">
        <v>6.39</v>
      </c>
      <c r="K8" s="5">
        <v>31.5</v>
      </c>
      <c r="L8" s="25">
        <v>0.315</v>
      </c>
      <c r="P8">
        <v>9.6760000000000446</v>
      </c>
      <c r="R8" t="s">
        <v>62</v>
      </c>
      <c r="S8" t="s">
        <v>65</v>
      </c>
      <c r="W8" t="s">
        <v>66</v>
      </c>
    </row>
    <row r="9" spans="1:58" x14ac:dyDescent="0.25">
      <c r="A9">
        <v>183</v>
      </c>
      <c r="B9" t="s">
        <v>139</v>
      </c>
      <c r="C9" t="s">
        <v>140</v>
      </c>
      <c r="D9">
        <v>2019</v>
      </c>
      <c r="E9">
        <v>28</v>
      </c>
      <c r="F9">
        <v>2</v>
      </c>
      <c r="G9" t="s">
        <v>169</v>
      </c>
      <c r="H9" t="s">
        <v>170</v>
      </c>
      <c r="I9" s="25">
        <v>638</v>
      </c>
      <c r="J9" s="5">
        <v>6.38</v>
      </c>
      <c r="K9" s="5">
        <v>35.799999999999997</v>
      </c>
      <c r="L9" s="25">
        <v>0.35799999999999998</v>
      </c>
      <c r="P9">
        <v>10.844000000000051</v>
      </c>
      <c r="R9" t="s">
        <v>62</v>
      </c>
      <c r="S9" t="s">
        <v>67</v>
      </c>
      <c r="T9" t="s">
        <v>61</v>
      </c>
    </row>
    <row r="10" spans="1:58" x14ac:dyDescent="0.25">
      <c r="A10">
        <v>360</v>
      </c>
      <c r="B10" t="s">
        <v>139</v>
      </c>
      <c r="C10" t="s">
        <v>140</v>
      </c>
      <c r="D10">
        <v>2019</v>
      </c>
      <c r="E10">
        <v>81</v>
      </c>
      <c r="F10">
        <v>1</v>
      </c>
      <c r="G10" t="s">
        <v>169</v>
      </c>
      <c r="H10" t="s">
        <v>174</v>
      </c>
      <c r="I10" s="25">
        <v>638</v>
      </c>
      <c r="J10" s="5">
        <v>6.38</v>
      </c>
      <c r="K10" s="5">
        <v>33.5</v>
      </c>
      <c r="L10" s="25">
        <v>0.33500000000000002</v>
      </c>
      <c r="P10">
        <v>10.393999999999949</v>
      </c>
      <c r="R10" t="s">
        <v>62</v>
      </c>
      <c r="S10" t="s">
        <v>65</v>
      </c>
      <c r="W10" t="s">
        <v>66</v>
      </c>
    </row>
    <row r="11" spans="1:58" x14ac:dyDescent="0.25">
      <c r="A11">
        <v>42</v>
      </c>
      <c r="B11" t="s">
        <v>139</v>
      </c>
      <c r="C11" t="s">
        <v>140</v>
      </c>
      <c r="D11">
        <v>2019</v>
      </c>
      <c r="E11">
        <v>16</v>
      </c>
      <c r="F11">
        <v>1</v>
      </c>
      <c r="G11" t="s">
        <v>169</v>
      </c>
      <c r="H11" t="s">
        <v>173</v>
      </c>
      <c r="I11" s="25">
        <v>637</v>
      </c>
      <c r="J11" s="5">
        <v>6.37</v>
      </c>
      <c r="K11" s="5">
        <v>36.6</v>
      </c>
      <c r="L11" s="25">
        <v>0.36599999999999999</v>
      </c>
      <c r="P11">
        <v>10.443999999999733</v>
      </c>
      <c r="R11" t="s">
        <v>62</v>
      </c>
      <c r="S11" t="s">
        <v>67</v>
      </c>
      <c r="T11" t="s">
        <v>61</v>
      </c>
      <c r="Y11">
        <v>6.8400000000000318</v>
      </c>
    </row>
    <row r="12" spans="1:58" x14ac:dyDescent="0.25">
      <c r="A12">
        <v>350</v>
      </c>
      <c r="B12" t="s">
        <v>139</v>
      </c>
      <c r="C12" t="s">
        <v>140</v>
      </c>
      <c r="D12">
        <v>2019</v>
      </c>
      <c r="E12">
        <v>79</v>
      </c>
      <c r="F12">
        <v>1</v>
      </c>
      <c r="G12" t="s">
        <v>169</v>
      </c>
      <c r="H12" t="s">
        <v>170</v>
      </c>
      <c r="I12" s="25">
        <v>637</v>
      </c>
      <c r="J12" s="5">
        <v>6.37</v>
      </c>
      <c r="K12" s="5">
        <v>33.5</v>
      </c>
      <c r="L12" s="25">
        <v>0.33500000000000002</v>
      </c>
      <c r="P12">
        <v>12.295000000000044</v>
      </c>
      <c r="R12" t="s">
        <v>62</v>
      </c>
      <c r="S12" t="s">
        <v>65</v>
      </c>
      <c r="U12" t="s">
        <v>69</v>
      </c>
      <c r="W12" t="s">
        <v>66</v>
      </c>
    </row>
    <row r="13" spans="1:58" x14ac:dyDescent="0.25">
      <c r="A13">
        <v>8</v>
      </c>
      <c r="B13" t="s">
        <v>139</v>
      </c>
      <c r="C13" t="s">
        <v>140</v>
      </c>
      <c r="D13">
        <v>2019</v>
      </c>
      <c r="E13">
        <v>51</v>
      </c>
      <c r="F13">
        <v>1</v>
      </c>
      <c r="G13" t="s">
        <v>169</v>
      </c>
      <c r="H13" t="s">
        <v>170</v>
      </c>
      <c r="I13" s="25">
        <v>634</v>
      </c>
      <c r="J13" s="5">
        <v>6.34</v>
      </c>
      <c r="K13" s="5">
        <v>34.9</v>
      </c>
      <c r="L13" s="25">
        <v>0.34899999999999998</v>
      </c>
      <c r="P13">
        <v>21.438000000000045</v>
      </c>
      <c r="R13" t="s">
        <v>62</v>
      </c>
      <c r="S13" t="s">
        <v>65</v>
      </c>
      <c r="W13" t="s">
        <v>66</v>
      </c>
    </row>
    <row r="14" spans="1:58" x14ac:dyDescent="0.25">
      <c r="A14">
        <v>169</v>
      </c>
      <c r="B14" t="s">
        <v>139</v>
      </c>
      <c r="C14" t="s">
        <v>140</v>
      </c>
      <c r="D14">
        <v>2019</v>
      </c>
      <c r="E14">
        <v>31</v>
      </c>
      <c r="F14">
        <v>2</v>
      </c>
      <c r="G14" t="s">
        <v>169</v>
      </c>
      <c r="H14" t="s">
        <v>173</v>
      </c>
      <c r="I14" s="25">
        <v>634</v>
      </c>
      <c r="J14" s="5">
        <v>6.34</v>
      </c>
      <c r="K14" s="5">
        <v>29.6</v>
      </c>
      <c r="L14" s="25">
        <v>0.29600000000000004</v>
      </c>
      <c r="P14">
        <v>13.980999999999995</v>
      </c>
      <c r="R14" t="s">
        <v>62</v>
      </c>
      <c r="S14" t="s">
        <v>65</v>
      </c>
      <c r="U14" t="s">
        <v>69</v>
      </c>
      <c r="W14" t="s">
        <v>66</v>
      </c>
    </row>
    <row r="15" spans="1:58" x14ac:dyDescent="0.25">
      <c r="A15">
        <v>244</v>
      </c>
      <c r="B15" t="s">
        <v>139</v>
      </c>
      <c r="C15" t="s">
        <v>140</v>
      </c>
      <c r="D15">
        <v>2019</v>
      </c>
      <c r="E15">
        <v>69</v>
      </c>
      <c r="F15">
        <v>1</v>
      </c>
      <c r="G15" t="s">
        <v>169</v>
      </c>
      <c r="H15" t="s">
        <v>170</v>
      </c>
      <c r="I15" s="25">
        <v>628</v>
      </c>
      <c r="J15" s="5">
        <v>6.28</v>
      </c>
      <c r="K15" s="5">
        <v>31.1</v>
      </c>
      <c r="L15" s="25">
        <v>0.311</v>
      </c>
      <c r="P15">
        <v>9.5929999999999609</v>
      </c>
      <c r="R15" t="s">
        <v>62</v>
      </c>
      <c r="S15" t="s">
        <v>65</v>
      </c>
      <c r="W15" t="s">
        <v>66</v>
      </c>
    </row>
    <row r="16" spans="1:58" x14ac:dyDescent="0.25">
      <c r="A16">
        <v>308</v>
      </c>
      <c r="B16" t="s">
        <v>139</v>
      </c>
      <c r="C16" t="s">
        <v>140</v>
      </c>
      <c r="D16">
        <v>2019</v>
      </c>
      <c r="E16">
        <v>34</v>
      </c>
      <c r="F16">
        <v>1</v>
      </c>
      <c r="G16" t="s">
        <v>169</v>
      </c>
      <c r="H16" t="s">
        <v>170</v>
      </c>
      <c r="I16" s="25">
        <v>625</v>
      </c>
      <c r="J16" s="5">
        <v>6.25</v>
      </c>
      <c r="K16" s="5">
        <v>42</v>
      </c>
      <c r="L16" s="25">
        <v>0.42</v>
      </c>
      <c r="P16">
        <v>16.516999999999825</v>
      </c>
      <c r="R16" t="s">
        <v>62</v>
      </c>
      <c r="S16" t="s">
        <v>65</v>
      </c>
      <c r="U16" t="s">
        <v>69</v>
      </c>
      <c r="Y16">
        <v>17.033000000000015</v>
      </c>
      <c r="Z16">
        <v>16.799999999999955</v>
      </c>
    </row>
    <row r="17" spans="1:29" x14ac:dyDescent="0.25">
      <c r="A17">
        <v>334</v>
      </c>
      <c r="B17" t="s">
        <v>139</v>
      </c>
      <c r="C17" t="s">
        <v>140</v>
      </c>
      <c r="D17">
        <v>2019</v>
      </c>
      <c r="E17">
        <v>39</v>
      </c>
      <c r="F17">
        <v>1</v>
      </c>
      <c r="G17" t="s">
        <v>169</v>
      </c>
      <c r="H17" t="s">
        <v>170</v>
      </c>
      <c r="I17" s="25">
        <v>594</v>
      </c>
      <c r="J17" s="5">
        <v>5.94</v>
      </c>
      <c r="K17" s="5">
        <v>51.4</v>
      </c>
      <c r="L17" s="25">
        <v>0.51400000000000001</v>
      </c>
      <c r="P17">
        <v>25.141999999999939</v>
      </c>
      <c r="R17" t="s">
        <v>62</v>
      </c>
      <c r="S17" t="s">
        <v>65</v>
      </c>
      <c r="U17" t="s">
        <v>69</v>
      </c>
      <c r="V17" t="s">
        <v>62</v>
      </c>
      <c r="AB17">
        <v>31.115000000000009</v>
      </c>
      <c r="AC17">
        <v>13.27900000000011</v>
      </c>
    </row>
    <row r="18" spans="1:29" x14ac:dyDescent="0.25">
      <c r="A18">
        <v>376</v>
      </c>
      <c r="B18" t="s">
        <v>139</v>
      </c>
      <c r="C18" t="s">
        <v>140</v>
      </c>
      <c r="D18">
        <v>2019</v>
      </c>
      <c r="E18">
        <v>84</v>
      </c>
      <c r="F18">
        <v>7</v>
      </c>
      <c r="G18" t="s">
        <v>60</v>
      </c>
      <c r="I18" s="25">
        <v>350</v>
      </c>
      <c r="J18" s="5">
        <v>3.5</v>
      </c>
      <c r="K18" s="5">
        <v>12.4</v>
      </c>
      <c r="L18" s="25">
        <v>0.124</v>
      </c>
      <c r="P18">
        <v>1.1679999999999495</v>
      </c>
      <c r="R18" t="s">
        <v>63</v>
      </c>
      <c r="S18" t="s">
        <v>67</v>
      </c>
      <c r="T18" t="s">
        <v>61</v>
      </c>
    </row>
    <row r="19" spans="1:29" x14ac:dyDescent="0.25">
      <c r="A19">
        <v>408</v>
      </c>
      <c r="B19" t="s">
        <v>139</v>
      </c>
      <c r="C19" t="s">
        <v>140</v>
      </c>
      <c r="D19">
        <v>2019</v>
      </c>
      <c r="E19">
        <v>7</v>
      </c>
      <c r="F19">
        <v>6</v>
      </c>
      <c r="G19" t="s">
        <v>60</v>
      </c>
      <c r="I19" s="25">
        <v>350</v>
      </c>
      <c r="J19" s="5">
        <v>3.5</v>
      </c>
      <c r="K19" s="5">
        <v>16</v>
      </c>
      <c r="L19" s="25">
        <v>0.16</v>
      </c>
      <c r="M19" s="4"/>
      <c r="P19">
        <v>2.3359999999999559</v>
      </c>
      <c r="R19" t="s">
        <v>63</v>
      </c>
      <c r="S19" t="s">
        <v>67</v>
      </c>
      <c r="T19" t="s">
        <v>61</v>
      </c>
    </row>
    <row r="20" spans="1:29" x14ac:dyDescent="0.25">
      <c r="A20">
        <v>269</v>
      </c>
      <c r="B20" t="s">
        <v>139</v>
      </c>
      <c r="C20" t="s">
        <v>140</v>
      </c>
      <c r="D20">
        <v>2019</v>
      </c>
      <c r="E20">
        <v>43</v>
      </c>
      <c r="F20">
        <v>6</v>
      </c>
      <c r="G20" t="s">
        <v>60</v>
      </c>
      <c r="I20" s="25">
        <v>345</v>
      </c>
      <c r="J20" s="5">
        <v>3.45</v>
      </c>
      <c r="K20" s="5">
        <v>25.4</v>
      </c>
      <c r="L20" s="25">
        <v>0.254</v>
      </c>
      <c r="P20">
        <v>4.3709999999998672</v>
      </c>
      <c r="R20" t="s">
        <v>62</v>
      </c>
      <c r="S20" t="s">
        <v>65</v>
      </c>
      <c r="W20" t="s">
        <v>66</v>
      </c>
      <c r="Y20">
        <v>12.712999999999965</v>
      </c>
      <c r="AC20">
        <v>12.463000000000079</v>
      </c>
    </row>
    <row r="21" spans="1:29" x14ac:dyDescent="0.25">
      <c r="A21">
        <v>333</v>
      </c>
      <c r="B21" t="s">
        <v>139</v>
      </c>
      <c r="C21" t="s">
        <v>140</v>
      </c>
      <c r="D21">
        <v>2019</v>
      </c>
      <c r="E21">
        <v>39</v>
      </c>
      <c r="F21">
        <v>5</v>
      </c>
      <c r="G21" t="s">
        <v>60</v>
      </c>
      <c r="I21" s="25">
        <v>340</v>
      </c>
      <c r="J21" s="5">
        <v>3.4</v>
      </c>
      <c r="K21" s="5">
        <v>18.2</v>
      </c>
      <c r="L21" s="25">
        <v>0.182</v>
      </c>
      <c r="P21">
        <v>2.7030000000000882</v>
      </c>
      <c r="R21" t="s">
        <v>63</v>
      </c>
      <c r="S21" t="s">
        <v>67</v>
      </c>
      <c r="T21" t="s">
        <v>61</v>
      </c>
      <c r="AA21">
        <v>18.184999999999945</v>
      </c>
    </row>
    <row r="22" spans="1:29" x14ac:dyDescent="0.25">
      <c r="A22">
        <v>404</v>
      </c>
      <c r="B22" t="s">
        <v>139</v>
      </c>
      <c r="C22" t="s">
        <v>140</v>
      </c>
      <c r="D22">
        <v>2019</v>
      </c>
      <c r="E22">
        <v>58</v>
      </c>
      <c r="F22">
        <v>2</v>
      </c>
      <c r="G22" t="s">
        <v>60</v>
      </c>
      <c r="I22" s="25">
        <v>338</v>
      </c>
      <c r="J22" s="5">
        <v>3.38</v>
      </c>
      <c r="K22" s="5">
        <v>36.5</v>
      </c>
      <c r="L22" s="25">
        <v>0.36499999999999999</v>
      </c>
      <c r="P22">
        <v>4.5880000000000791</v>
      </c>
      <c r="R22" t="s">
        <v>62</v>
      </c>
      <c r="S22" t="s">
        <v>65</v>
      </c>
      <c r="W22" t="s">
        <v>66</v>
      </c>
    </row>
    <row r="23" spans="1:29" x14ac:dyDescent="0.25">
      <c r="A23">
        <v>392</v>
      </c>
      <c r="B23" t="s">
        <v>139</v>
      </c>
      <c r="C23" t="s">
        <v>140</v>
      </c>
      <c r="D23">
        <v>2019</v>
      </c>
      <c r="E23">
        <v>85</v>
      </c>
      <c r="F23">
        <v>5</v>
      </c>
      <c r="G23" t="s">
        <v>60</v>
      </c>
      <c r="I23" s="25">
        <v>334</v>
      </c>
      <c r="J23" s="5">
        <v>3.34</v>
      </c>
      <c r="K23" s="5">
        <v>26.5</v>
      </c>
      <c r="L23" s="25">
        <v>0.26500000000000001</v>
      </c>
      <c r="P23">
        <v>5.5380000000000109</v>
      </c>
      <c r="R23" t="s">
        <v>63</v>
      </c>
      <c r="S23" t="s">
        <v>65</v>
      </c>
      <c r="T23" t="s">
        <v>68</v>
      </c>
      <c r="W23" t="s">
        <v>66</v>
      </c>
      <c r="Y23">
        <v>10.727999999999952</v>
      </c>
    </row>
    <row r="24" spans="1:29" x14ac:dyDescent="0.25">
      <c r="A24">
        <v>93</v>
      </c>
      <c r="B24" t="s">
        <v>139</v>
      </c>
      <c r="C24" t="s">
        <v>140</v>
      </c>
      <c r="D24">
        <v>2019</v>
      </c>
      <c r="E24">
        <v>3</v>
      </c>
      <c r="F24">
        <v>6</v>
      </c>
      <c r="G24" t="s">
        <v>60</v>
      </c>
      <c r="I24" s="25">
        <v>325</v>
      </c>
      <c r="J24" s="5">
        <v>3.25</v>
      </c>
      <c r="K24" s="5">
        <v>19</v>
      </c>
      <c r="L24" s="25">
        <v>0.19</v>
      </c>
      <c r="P24">
        <v>4.7550000000003365</v>
      </c>
      <c r="R24" t="s">
        <v>63</v>
      </c>
      <c r="S24" t="s">
        <v>65</v>
      </c>
      <c r="T24" t="s">
        <v>68</v>
      </c>
    </row>
    <row r="25" spans="1:29" x14ac:dyDescent="0.25">
      <c r="A25">
        <v>101</v>
      </c>
      <c r="B25" t="s">
        <v>139</v>
      </c>
      <c r="C25" t="s">
        <v>140</v>
      </c>
      <c r="D25">
        <v>2019</v>
      </c>
      <c r="E25">
        <v>25</v>
      </c>
      <c r="F25">
        <v>2</v>
      </c>
      <c r="G25" t="s">
        <v>60</v>
      </c>
      <c r="I25" s="25">
        <v>325</v>
      </c>
      <c r="J25" s="5">
        <v>3.25</v>
      </c>
      <c r="K25" s="5">
        <v>42.1</v>
      </c>
      <c r="L25" s="25">
        <v>0.42100000000000004</v>
      </c>
      <c r="P25">
        <v>15.898999999999944</v>
      </c>
      <c r="R25" t="s">
        <v>62</v>
      </c>
      <c r="S25" t="s">
        <v>65</v>
      </c>
      <c r="T25" t="s">
        <v>68</v>
      </c>
      <c r="W25" t="s">
        <v>66</v>
      </c>
      <c r="Y25">
        <v>31.715000000000032</v>
      </c>
    </row>
    <row r="26" spans="1:29" x14ac:dyDescent="0.25">
      <c r="A26">
        <v>103</v>
      </c>
      <c r="B26" t="s">
        <v>139</v>
      </c>
      <c r="C26" t="s">
        <v>140</v>
      </c>
      <c r="D26">
        <v>2019</v>
      </c>
      <c r="E26">
        <v>25</v>
      </c>
      <c r="F26">
        <v>4</v>
      </c>
      <c r="G26" t="s">
        <v>60</v>
      </c>
      <c r="I26" s="25">
        <v>325</v>
      </c>
      <c r="J26" s="5">
        <v>3.25</v>
      </c>
      <c r="K26" s="5">
        <v>28</v>
      </c>
      <c r="L26" s="25">
        <v>0.28000000000000003</v>
      </c>
      <c r="P26">
        <v>8.8269999999999982</v>
      </c>
      <c r="R26" t="s">
        <v>63</v>
      </c>
      <c r="S26" t="s">
        <v>65</v>
      </c>
      <c r="T26" t="s">
        <v>68</v>
      </c>
      <c r="Y26">
        <v>31.715000000000032</v>
      </c>
      <c r="AA26">
        <v>16.299999999999955</v>
      </c>
      <c r="AB26">
        <v>3.8530000000000086</v>
      </c>
    </row>
    <row r="27" spans="1:29" x14ac:dyDescent="0.25">
      <c r="A27">
        <v>202</v>
      </c>
      <c r="B27" t="s">
        <v>139</v>
      </c>
      <c r="C27" t="s">
        <v>140</v>
      </c>
      <c r="D27">
        <v>2019</v>
      </c>
      <c r="E27">
        <v>54</v>
      </c>
      <c r="F27">
        <v>5</v>
      </c>
      <c r="G27" t="s">
        <v>60</v>
      </c>
      <c r="I27" s="25">
        <v>325</v>
      </c>
      <c r="J27" s="5">
        <v>3.25</v>
      </c>
      <c r="K27" s="5">
        <v>19.100000000000001</v>
      </c>
      <c r="L27" s="25">
        <v>0.191</v>
      </c>
      <c r="P27">
        <v>8.2579999999999814</v>
      </c>
      <c r="R27" t="s">
        <v>63</v>
      </c>
      <c r="S27" t="s">
        <v>65</v>
      </c>
      <c r="W27" t="s">
        <v>66</v>
      </c>
    </row>
    <row r="28" spans="1:29" x14ac:dyDescent="0.25">
      <c r="A28">
        <v>267</v>
      </c>
      <c r="B28" t="s">
        <v>139</v>
      </c>
      <c r="C28" t="s">
        <v>140</v>
      </c>
      <c r="D28">
        <v>2019</v>
      </c>
      <c r="E28">
        <v>43</v>
      </c>
      <c r="F28">
        <v>4</v>
      </c>
      <c r="G28" t="s">
        <v>60</v>
      </c>
      <c r="I28" s="25">
        <v>325</v>
      </c>
      <c r="J28" s="5">
        <v>3.25</v>
      </c>
      <c r="K28" s="5">
        <v>10.199999999999999</v>
      </c>
      <c r="L28" s="25">
        <v>0.10199999999999999</v>
      </c>
      <c r="P28">
        <v>1.7680000000002565</v>
      </c>
      <c r="R28" t="s">
        <v>63</v>
      </c>
      <c r="S28" t="s">
        <v>67</v>
      </c>
      <c r="Y28">
        <v>12.712999999999965</v>
      </c>
      <c r="Z28">
        <v>4.404999999999859</v>
      </c>
    </row>
    <row r="29" spans="1:29" x14ac:dyDescent="0.25">
      <c r="A29">
        <v>311</v>
      </c>
      <c r="B29" t="s">
        <v>139</v>
      </c>
      <c r="C29" t="s">
        <v>140</v>
      </c>
      <c r="D29">
        <v>2019</v>
      </c>
      <c r="E29">
        <v>34</v>
      </c>
      <c r="F29">
        <v>2</v>
      </c>
      <c r="G29" t="s">
        <v>60</v>
      </c>
      <c r="I29" s="25">
        <v>325</v>
      </c>
      <c r="J29" s="5">
        <v>3.25</v>
      </c>
      <c r="K29" s="5">
        <v>31.8</v>
      </c>
      <c r="L29" s="25">
        <v>0.318</v>
      </c>
      <c r="P29">
        <v>4.9720000000000937</v>
      </c>
      <c r="R29" t="s">
        <v>62</v>
      </c>
      <c r="S29" t="s">
        <v>65</v>
      </c>
      <c r="U29" t="s">
        <v>69</v>
      </c>
      <c r="Y29">
        <v>17.033000000000015</v>
      </c>
      <c r="AB29">
        <v>10.811000000000035</v>
      </c>
    </row>
    <row r="30" spans="1:29" x14ac:dyDescent="0.25">
      <c r="A30">
        <v>369</v>
      </c>
      <c r="B30" t="s">
        <v>139</v>
      </c>
      <c r="C30" t="s">
        <v>140</v>
      </c>
      <c r="D30">
        <v>2019</v>
      </c>
      <c r="E30">
        <v>83</v>
      </c>
      <c r="F30">
        <v>5</v>
      </c>
      <c r="G30" t="s">
        <v>60</v>
      </c>
      <c r="I30" s="25">
        <v>325</v>
      </c>
      <c r="J30" s="5">
        <v>3.25</v>
      </c>
      <c r="K30" s="5">
        <v>14.4</v>
      </c>
      <c r="L30" s="25">
        <v>0.14400000000000002</v>
      </c>
      <c r="P30">
        <v>4.8209999999999695</v>
      </c>
      <c r="R30" t="s">
        <v>63</v>
      </c>
      <c r="S30" t="s">
        <v>65</v>
      </c>
      <c r="T30" t="s">
        <v>68</v>
      </c>
    </row>
    <row r="31" spans="1:29" x14ac:dyDescent="0.25">
      <c r="A31">
        <v>251</v>
      </c>
      <c r="B31" t="s">
        <v>139</v>
      </c>
      <c r="C31" t="s">
        <v>140</v>
      </c>
      <c r="D31">
        <v>2019</v>
      </c>
      <c r="E31">
        <v>70</v>
      </c>
      <c r="F31">
        <v>3</v>
      </c>
      <c r="G31" t="s">
        <v>60</v>
      </c>
      <c r="I31" s="25">
        <v>320</v>
      </c>
      <c r="J31" s="5">
        <v>3.2</v>
      </c>
      <c r="K31" s="5">
        <v>23.2</v>
      </c>
      <c r="L31" s="25">
        <v>0.23199999999999998</v>
      </c>
      <c r="P31">
        <v>5.8059999999999263</v>
      </c>
      <c r="R31" t="s">
        <v>62</v>
      </c>
      <c r="S31" t="s">
        <v>65</v>
      </c>
      <c r="T31" t="s">
        <v>68</v>
      </c>
    </row>
    <row r="32" spans="1:29" x14ac:dyDescent="0.25">
      <c r="A32">
        <v>16</v>
      </c>
      <c r="B32" t="s">
        <v>139</v>
      </c>
      <c r="C32" t="s">
        <v>140</v>
      </c>
      <c r="D32">
        <v>2019</v>
      </c>
      <c r="E32">
        <v>52</v>
      </c>
      <c r="F32">
        <v>4</v>
      </c>
      <c r="G32" t="s">
        <v>60</v>
      </c>
      <c r="I32" s="25">
        <v>315</v>
      </c>
      <c r="J32" s="5">
        <v>3.15</v>
      </c>
      <c r="K32" s="5">
        <v>22.7</v>
      </c>
      <c r="L32" s="25">
        <v>0.22699999999999998</v>
      </c>
      <c r="P32">
        <v>14.664999999999907</v>
      </c>
      <c r="R32" t="s">
        <v>63</v>
      </c>
      <c r="S32" t="s">
        <v>65</v>
      </c>
      <c r="T32" t="s">
        <v>68</v>
      </c>
      <c r="Y32">
        <v>7.0240000000000009</v>
      </c>
    </row>
    <row r="33" spans="1:28" x14ac:dyDescent="0.25">
      <c r="A33">
        <v>176</v>
      </c>
      <c r="B33" t="s">
        <v>139</v>
      </c>
      <c r="C33" t="s">
        <v>140</v>
      </c>
      <c r="D33">
        <v>2019</v>
      </c>
      <c r="E33">
        <v>27</v>
      </c>
      <c r="F33">
        <v>3</v>
      </c>
      <c r="G33" t="s">
        <v>60</v>
      </c>
      <c r="I33" s="25">
        <v>315</v>
      </c>
      <c r="J33" s="5">
        <v>3.15</v>
      </c>
      <c r="K33" s="5">
        <v>28.2</v>
      </c>
      <c r="L33" s="25">
        <v>0.28199999999999997</v>
      </c>
      <c r="P33">
        <v>4.0540000000000305</v>
      </c>
      <c r="R33" t="s">
        <v>62</v>
      </c>
      <c r="S33" t="s">
        <v>65</v>
      </c>
      <c r="U33" t="s">
        <v>69</v>
      </c>
    </row>
    <row r="34" spans="1:28" x14ac:dyDescent="0.25">
      <c r="A34">
        <v>217</v>
      </c>
      <c r="B34" t="s">
        <v>139</v>
      </c>
      <c r="C34" t="s">
        <v>140</v>
      </c>
      <c r="D34">
        <v>2019</v>
      </c>
      <c r="E34">
        <v>61</v>
      </c>
      <c r="F34">
        <v>5</v>
      </c>
      <c r="G34" t="s">
        <v>60</v>
      </c>
      <c r="I34" s="25">
        <v>315</v>
      </c>
      <c r="J34" s="5">
        <v>3.15</v>
      </c>
      <c r="K34" s="5">
        <v>20.9</v>
      </c>
      <c r="L34" s="25">
        <v>0.20899999999999999</v>
      </c>
      <c r="P34">
        <v>20.268999999999949</v>
      </c>
      <c r="R34" t="s">
        <v>63</v>
      </c>
      <c r="S34" t="s">
        <v>65</v>
      </c>
      <c r="T34" t="s">
        <v>68</v>
      </c>
      <c r="Y34">
        <v>6.2570000000001187</v>
      </c>
    </row>
    <row r="35" spans="1:28" x14ac:dyDescent="0.25">
      <c r="A35">
        <v>399</v>
      </c>
      <c r="B35" t="s">
        <v>139</v>
      </c>
      <c r="C35" t="s">
        <v>140</v>
      </c>
      <c r="D35">
        <v>2019</v>
      </c>
      <c r="E35">
        <v>59</v>
      </c>
      <c r="F35">
        <v>1</v>
      </c>
      <c r="G35" t="s">
        <v>60</v>
      </c>
      <c r="I35" s="25">
        <v>315</v>
      </c>
      <c r="J35" s="5">
        <v>3.15</v>
      </c>
      <c r="K35" s="5">
        <v>27.3</v>
      </c>
      <c r="L35" s="25">
        <v>0.27300000000000002</v>
      </c>
      <c r="P35">
        <v>2.9359999999999218</v>
      </c>
      <c r="R35" t="s">
        <v>62</v>
      </c>
      <c r="S35" t="s">
        <v>65</v>
      </c>
      <c r="W35" t="s">
        <v>66</v>
      </c>
    </row>
    <row r="36" spans="1:28" x14ac:dyDescent="0.25">
      <c r="A36">
        <v>148</v>
      </c>
      <c r="B36" t="s">
        <v>139</v>
      </c>
      <c r="C36" t="s">
        <v>140</v>
      </c>
      <c r="D36">
        <v>2019</v>
      </c>
      <c r="E36">
        <v>22</v>
      </c>
      <c r="F36">
        <v>2</v>
      </c>
      <c r="G36" t="s">
        <v>60</v>
      </c>
      <c r="I36" s="25">
        <v>313</v>
      </c>
      <c r="J36" s="5">
        <v>3.13</v>
      </c>
      <c r="K36" s="5">
        <v>24</v>
      </c>
      <c r="L36" s="25">
        <v>0.24</v>
      </c>
      <c r="P36">
        <v>5.3220000000001164</v>
      </c>
      <c r="R36" t="s">
        <v>62</v>
      </c>
      <c r="S36" t="s">
        <v>65</v>
      </c>
      <c r="W36" t="s">
        <v>66</v>
      </c>
      <c r="Y36">
        <v>11.278000000000134</v>
      </c>
    </row>
    <row r="37" spans="1:28" x14ac:dyDescent="0.25">
      <c r="A37">
        <v>156</v>
      </c>
      <c r="B37" t="s">
        <v>139</v>
      </c>
      <c r="C37" t="s">
        <v>140</v>
      </c>
      <c r="D37">
        <v>2019</v>
      </c>
      <c r="E37">
        <v>32</v>
      </c>
      <c r="F37">
        <v>6</v>
      </c>
      <c r="G37" t="s">
        <v>60</v>
      </c>
      <c r="I37" s="25">
        <v>313</v>
      </c>
      <c r="J37" s="5">
        <v>3.13</v>
      </c>
      <c r="K37" s="5">
        <v>16.399999999999999</v>
      </c>
      <c r="L37" s="25">
        <v>0.16399999999999998</v>
      </c>
      <c r="P37">
        <v>5.1050000000001319</v>
      </c>
      <c r="R37" t="s">
        <v>63</v>
      </c>
      <c r="S37" t="s">
        <v>65</v>
      </c>
      <c r="T37" t="s">
        <v>68</v>
      </c>
    </row>
    <row r="38" spans="1:28" x14ac:dyDescent="0.25">
      <c r="A38">
        <v>46</v>
      </c>
      <c r="B38" t="s">
        <v>139</v>
      </c>
      <c r="C38" t="s">
        <v>140</v>
      </c>
      <c r="D38">
        <v>2019</v>
      </c>
      <c r="E38">
        <v>9</v>
      </c>
      <c r="F38">
        <v>2</v>
      </c>
      <c r="G38" t="s">
        <v>60</v>
      </c>
      <c r="I38" s="25">
        <v>312</v>
      </c>
      <c r="J38" s="5">
        <v>3.12</v>
      </c>
      <c r="K38" s="5">
        <v>11.8</v>
      </c>
      <c r="L38" s="25">
        <v>0.11800000000000001</v>
      </c>
      <c r="P38">
        <v>1.6519999999999975</v>
      </c>
      <c r="R38" t="s">
        <v>62</v>
      </c>
      <c r="S38" t="s">
        <v>67</v>
      </c>
      <c r="T38" t="s">
        <v>61</v>
      </c>
    </row>
    <row r="39" spans="1:28" x14ac:dyDescent="0.25">
      <c r="A39">
        <v>11</v>
      </c>
      <c r="B39" t="s">
        <v>139</v>
      </c>
      <c r="C39" t="s">
        <v>140</v>
      </c>
      <c r="D39">
        <v>2019</v>
      </c>
      <c r="E39">
        <v>51</v>
      </c>
      <c r="F39">
        <v>4</v>
      </c>
      <c r="G39" t="s">
        <v>60</v>
      </c>
      <c r="I39" s="25">
        <v>310</v>
      </c>
      <c r="J39" s="5">
        <v>3.1</v>
      </c>
      <c r="K39" s="5">
        <v>24.3</v>
      </c>
      <c r="L39" s="25">
        <v>0.24299999999999999</v>
      </c>
      <c r="P39">
        <v>9.62600000000009</v>
      </c>
      <c r="R39" t="s">
        <v>63</v>
      </c>
      <c r="S39" t="s">
        <v>65</v>
      </c>
      <c r="T39" t="s">
        <v>68</v>
      </c>
      <c r="W39" t="s">
        <v>66</v>
      </c>
      <c r="Y39">
        <v>5.9560000000000173</v>
      </c>
      <c r="Z39">
        <v>8.8589999999999804</v>
      </c>
    </row>
    <row r="40" spans="1:28" x14ac:dyDescent="0.25">
      <c r="A40">
        <v>28</v>
      </c>
      <c r="B40" t="s">
        <v>139</v>
      </c>
      <c r="C40" t="s">
        <v>140</v>
      </c>
      <c r="D40">
        <v>2019</v>
      </c>
      <c r="E40">
        <v>13</v>
      </c>
      <c r="F40">
        <v>1</v>
      </c>
      <c r="G40" t="s">
        <v>60</v>
      </c>
      <c r="I40" s="25">
        <v>310</v>
      </c>
      <c r="J40" s="5">
        <v>3.1</v>
      </c>
      <c r="K40" s="5">
        <v>19.100000000000001</v>
      </c>
      <c r="L40" s="25">
        <v>0.191</v>
      </c>
      <c r="P40">
        <v>2.4199999999999591</v>
      </c>
      <c r="R40" t="s">
        <v>62</v>
      </c>
      <c r="S40" t="s">
        <v>67</v>
      </c>
      <c r="T40" t="s">
        <v>61</v>
      </c>
    </row>
    <row r="41" spans="1:28" x14ac:dyDescent="0.25">
      <c r="A41">
        <v>40</v>
      </c>
      <c r="B41" t="s">
        <v>139</v>
      </c>
      <c r="C41" t="s">
        <v>140</v>
      </c>
      <c r="D41">
        <v>2019</v>
      </c>
      <c r="E41">
        <v>15</v>
      </c>
      <c r="F41">
        <v>4</v>
      </c>
      <c r="G41" t="s">
        <v>60</v>
      </c>
      <c r="I41" s="25">
        <v>310</v>
      </c>
      <c r="J41" s="5">
        <v>3.1</v>
      </c>
      <c r="K41" s="5">
        <v>13.8</v>
      </c>
      <c r="L41" s="25">
        <v>0.13800000000000001</v>
      </c>
      <c r="P41">
        <v>1.9510000000000218</v>
      </c>
      <c r="R41" t="s">
        <v>63</v>
      </c>
      <c r="S41" t="s">
        <v>67</v>
      </c>
      <c r="T41" t="s">
        <v>61</v>
      </c>
    </row>
    <row r="42" spans="1:28" x14ac:dyDescent="0.25">
      <c r="A42">
        <v>68</v>
      </c>
      <c r="B42" t="s">
        <v>139</v>
      </c>
      <c r="C42" t="s">
        <v>140</v>
      </c>
      <c r="D42">
        <v>2019</v>
      </c>
      <c r="E42">
        <v>5</v>
      </c>
      <c r="F42">
        <v>4</v>
      </c>
      <c r="G42" t="s">
        <v>60</v>
      </c>
      <c r="I42" s="25">
        <v>310</v>
      </c>
      <c r="J42" s="5">
        <v>3.1</v>
      </c>
      <c r="K42" s="5">
        <v>22.4</v>
      </c>
      <c r="L42" s="25">
        <v>0.22399999999999998</v>
      </c>
      <c r="P42">
        <v>3.1700000000000159</v>
      </c>
      <c r="R42" t="s">
        <v>62</v>
      </c>
      <c r="S42" t="s">
        <v>67</v>
      </c>
    </row>
    <row r="43" spans="1:28" x14ac:dyDescent="0.25">
      <c r="A43">
        <v>150</v>
      </c>
      <c r="B43" t="s">
        <v>139</v>
      </c>
      <c r="C43" t="s">
        <v>140</v>
      </c>
      <c r="D43">
        <v>2019</v>
      </c>
      <c r="E43">
        <v>22</v>
      </c>
      <c r="F43">
        <v>4</v>
      </c>
      <c r="G43" t="s">
        <v>60</v>
      </c>
      <c r="I43" s="25">
        <v>310</v>
      </c>
      <c r="J43" s="5">
        <v>3.1</v>
      </c>
      <c r="K43" s="5">
        <v>20.399999999999999</v>
      </c>
      <c r="L43" s="25">
        <v>0.20399999999999999</v>
      </c>
      <c r="P43">
        <v>4.3369999999998754</v>
      </c>
      <c r="R43" t="s">
        <v>62</v>
      </c>
      <c r="S43" t="s">
        <v>65</v>
      </c>
      <c r="T43" t="s">
        <v>68</v>
      </c>
      <c r="Y43">
        <v>11.278000000000134</v>
      </c>
    </row>
    <row r="44" spans="1:28" x14ac:dyDescent="0.25">
      <c r="A44">
        <v>158</v>
      </c>
      <c r="B44" t="s">
        <v>139</v>
      </c>
      <c r="C44" t="s">
        <v>140</v>
      </c>
      <c r="D44">
        <v>2019</v>
      </c>
      <c r="E44">
        <v>33</v>
      </c>
      <c r="F44">
        <v>1</v>
      </c>
      <c r="G44" t="s">
        <v>60</v>
      </c>
      <c r="I44" s="25">
        <v>310</v>
      </c>
      <c r="J44" s="5">
        <v>3.1</v>
      </c>
      <c r="K44" s="5">
        <v>29.3</v>
      </c>
      <c r="L44" s="25">
        <v>0.29299999999999998</v>
      </c>
      <c r="P44">
        <v>3.6700000000000728</v>
      </c>
      <c r="R44" t="s">
        <v>62</v>
      </c>
      <c r="S44" t="s">
        <v>67</v>
      </c>
      <c r="T44" t="s">
        <v>61</v>
      </c>
    </row>
    <row r="45" spans="1:28" x14ac:dyDescent="0.25">
      <c r="A45">
        <v>180</v>
      </c>
      <c r="B45" t="s">
        <v>139</v>
      </c>
      <c r="C45" t="s">
        <v>140</v>
      </c>
      <c r="D45">
        <v>2019</v>
      </c>
      <c r="E45">
        <v>30</v>
      </c>
      <c r="F45">
        <v>1</v>
      </c>
      <c r="G45" t="s">
        <v>60</v>
      </c>
      <c r="I45" s="25">
        <v>310</v>
      </c>
      <c r="J45" s="5">
        <v>3.1</v>
      </c>
      <c r="K45" s="5">
        <v>25.2</v>
      </c>
      <c r="L45" s="25">
        <v>0.252</v>
      </c>
      <c r="P45">
        <v>3.8370000000001028</v>
      </c>
      <c r="R45" t="s">
        <v>62</v>
      </c>
      <c r="S45" t="s">
        <v>67</v>
      </c>
      <c r="T45" t="s">
        <v>61</v>
      </c>
    </row>
    <row r="46" spans="1:28" x14ac:dyDescent="0.25">
      <c r="A46">
        <v>205</v>
      </c>
      <c r="B46" t="s">
        <v>139</v>
      </c>
      <c r="C46" t="s">
        <v>140</v>
      </c>
      <c r="D46">
        <v>2019</v>
      </c>
      <c r="E46">
        <v>55</v>
      </c>
      <c r="F46">
        <v>1</v>
      </c>
      <c r="G46" t="s">
        <v>60</v>
      </c>
      <c r="I46" s="25">
        <v>310</v>
      </c>
      <c r="J46" s="5">
        <v>3.1</v>
      </c>
      <c r="K46" s="5">
        <v>15.3</v>
      </c>
      <c r="L46" s="25">
        <v>0.153</v>
      </c>
      <c r="P46">
        <v>2.2859999999999729</v>
      </c>
      <c r="R46" t="s">
        <v>62</v>
      </c>
      <c r="S46" t="s">
        <v>67</v>
      </c>
      <c r="T46" t="s">
        <v>61</v>
      </c>
    </row>
    <row r="47" spans="1:28" x14ac:dyDescent="0.25">
      <c r="A47">
        <v>250</v>
      </c>
      <c r="B47" t="s">
        <v>139</v>
      </c>
      <c r="C47" t="s">
        <v>140</v>
      </c>
      <c r="D47">
        <v>2019</v>
      </c>
      <c r="E47">
        <v>70</v>
      </c>
      <c r="F47">
        <v>2</v>
      </c>
      <c r="G47" t="s">
        <v>60</v>
      </c>
      <c r="I47" s="25">
        <v>310</v>
      </c>
      <c r="J47" s="5">
        <v>3.1</v>
      </c>
      <c r="K47" s="5">
        <v>24.3</v>
      </c>
      <c r="L47" s="25">
        <v>0.24299999999999999</v>
      </c>
      <c r="P47">
        <v>2.2690000000000055</v>
      </c>
      <c r="R47" t="s">
        <v>62</v>
      </c>
      <c r="S47" t="s">
        <v>67</v>
      </c>
      <c r="T47" t="s">
        <v>61</v>
      </c>
    </row>
    <row r="48" spans="1:28" x14ac:dyDescent="0.25">
      <c r="A48">
        <v>301</v>
      </c>
      <c r="B48" t="s">
        <v>139</v>
      </c>
      <c r="C48" t="s">
        <v>140</v>
      </c>
      <c r="D48">
        <v>2019</v>
      </c>
      <c r="E48">
        <v>42</v>
      </c>
      <c r="F48">
        <v>5</v>
      </c>
      <c r="G48" t="s">
        <v>60</v>
      </c>
      <c r="I48" s="25">
        <v>310</v>
      </c>
      <c r="J48" s="5">
        <v>3.1</v>
      </c>
      <c r="K48" s="5">
        <v>19.7</v>
      </c>
      <c r="L48" s="25">
        <v>0.19699999999999998</v>
      </c>
      <c r="P48">
        <v>14.514000000000124</v>
      </c>
      <c r="R48" t="s">
        <v>63</v>
      </c>
      <c r="S48" t="s">
        <v>65</v>
      </c>
      <c r="T48" t="s">
        <v>68</v>
      </c>
      <c r="Y48">
        <v>10.744000000000028</v>
      </c>
      <c r="AB48">
        <v>8.125</v>
      </c>
    </row>
    <row r="49" spans="1:27" x14ac:dyDescent="0.25">
      <c r="A49">
        <v>325</v>
      </c>
      <c r="B49" t="s">
        <v>139</v>
      </c>
      <c r="C49" t="s">
        <v>140</v>
      </c>
      <c r="D49">
        <v>2019</v>
      </c>
      <c r="E49">
        <v>40</v>
      </c>
      <c r="F49">
        <v>1</v>
      </c>
      <c r="G49" t="s">
        <v>60</v>
      </c>
      <c r="I49" s="25">
        <v>310</v>
      </c>
      <c r="J49" s="5">
        <v>3.1</v>
      </c>
      <c r="K49" s="5">
        <v>16.5</v>
      </c>
      <c r="L49" s="25">
        <v>0.16500000000000001</v>
      </c>
      <c r="P49">
        <v>2.9869999999999948</v>
      </c>
      <c r="R49" t="s">
        <v>62</v>
      </c>
      <c r="S49" t="s">
        <v>65</v>
      </c>
      <c r="W49" t="s">
        <v>66</v>
      </c>
    </row>
    <row r="50" spans="1:27" x14ac:dyDescent="0.25">
      <c r="A50">
        <v>355</v>
      </c>
      <c r="B50" t="s">
        <v>139</v>
      </c>
      <c r="C50" t="s">
        <v>140</v>
      </c>
      <c r="D50">
        <v>2019</v>
      </c>
      <c r="E50">
        <v>80</v>
      </c>
      <c r="F50">
        <v>1</v>
      </c>
      <c r="G50" t="s">
        <v>60</v>
      </c>
      <c r="I50" s="25">
        <v>310</v>
      </c>
      <c r="J50" s="5">
        <v>3.1</v>
      </c>
      <c r="K50" s="5">
        <v>28</v>
      </c>
      <c r="L50" s="25">
        <v>0.28000000000000003</v>
      </c>
      <c r="P50">
        <v>4.5879999999999654</v>
      </c>
      <c r="R50" t="s">
        <v>62</v>
      </c>
      <c r="S50" t="s">
        <v>65</v>
      </c>
      <c r="W50" t="s">
        <v>66</v>
      </c>
    </row>
    <row r="51" spans="1:27" x14ac:dyDescent="0.25">
      <c r="A51">
        <v>377</v>
      </c>
      <c r="B51" t="s">
        <v>139</v>
      </c>
      <c r="C51" t="s">
        <v>140</v>
      </c>
      <c r="D51">
        <v>2019</v>
      </c>
      <c r="E51">
        <v>87</v>
      </c>
      <c r="F51">
        <v>1</v>
      </c>
      <c r="G51" t="s">
        <v>60</v>
      </c>
      <c r="I51" s="25">
        <v>310</v>
      </c>
      <c r="J51" s="5">
        <v>3.1</v>
      </c>
      <c r="K51" s="5">
        <v>17.2</v>
      </c>
      <c r="L51" s="25">
        <v>0.17199999999999999</v>
      </c>
      <c r="P51">
        <v>1.917999999999779</v>
      </c>
      <c r="R51" t="s">
        <v>62</v>
      </c>
      <c r="S51" t="s">
        <v>67</v>
      </c>
      <c r="T51" t="s">
        <v>61</v>
      </c>
    </row>
    <row r="52" spans="1:27" x14ac:dyDescent="0.25">
      <c r="A52">
        <v>379</v>
      </c>
      <c r="B52" t="s">
        <v>139</v>
      </c>
      <c r="C52" t="s">
        <v>140</v>
      </c>
      <c r="D52">
        <v>2019</v>
      </c>
      <c r="E52">
        <v>86</v>
      </c>
      <c r="F52">
        <v>1</v>
      </c>
      <c r="G52" t="s">
        <v>60</v>
      </c>
      <c r="I52" s="25">
        <v>310</v>
      </c>
      <c r="J52" s="5">
        <v>3.1</v>
      </c>
      <c r="K52" s="5">
        <v>13.5</v>
      </c>
      <c r="L52" s="25">
        <v>0.13500000000000001</v>
      </c>
      <c r="P52">
        <v>1.9850000000001273</v>
      </c>
      <c r="R52" t="s">
        <v>62</v>
      </c>
      <c r="S52" t="s">
        <v>67</v>
      </c>
      <c r="T52" t="s">
        <v>61</v>
      </c>
    </row>
    <row r="53" spans="1:27" x14ac:dyDescent="0.25">
      <c r="A53">
        <v>407</v>
      </c>
      <c r="B53" t="s">
        <v>139</v>
      </c>
      <c r="C53" t="s">
        <v>140</v>
      </c>
      <c r="D53">
        <v>2019</v>
      </c>
      <c r="E53">
        <v>58</v>
      </c>
      <c r="F53">
        <v>5</v>
      </c>
      <c r="G53" t="s">
        <v>60</v>
      </c>
      <c r="I53" s="25">
        <v>310</v>
      </c>
      <c r="J53" s="5">
        <v>3.1</v>
      </c>
      <c r="K53" s="5">
        <v>16.5</v>
      </c>
      <c r="L53" s="25">
        <v>0.16500000000000001</v>
      </c>
      <c r="M53" s="4"/>
      <c r="P53">
        <v>3.3699999999998909</v>
      </c>
      <c r="R53" t="s">
        <v>63</v>
      </c>
      <c r="S53" t="s">
        <v>65</v>
      </c>
      <c r="T53" t="s">
        <v>68</v>
      </c>
      <c r="Z53">
        <v>8.4409999999999172</v>
      </c>
      <c r="AA53">
        <v>7.0740000000001828</v>
      </c>
    </row>
    <row r="54" spans="1:27" x14ac:dyDescent="0.25">
      <c r="A54">
        <v>60</v>
      </c>
      <c r="B54" t="s">
        <v>139</v>
      </c>
      <c r="C54" t="s">
        <v>140</v>
      </c>
      <c r="D54">
        <v>2019</v>
      </c>
      <c r="E54">
        <v>7</v>
      </c>
      <c r="F54">
        <v>1</v>
      </c>
      <c r="G54" t="s">
        <v>60</v>
      </c>
      <c r="I54" s="25">
        <v>309</v>
      </c>
      <c r="J54" s="5">
        <v>3.09</v>
      </c>
      <c r="K54" s="5">
        <v>31.8</v>
      </c>
      <c r="L54" s="25">
        <v>0.318</v>
      </c>
      <c r="P54">
        <v>8.6420000000000528</v>
      </c>
      <c r="R54" t="s">
        <v>62</v>
      </c>
      <c r="S54" t="s">
        <v>65</v>
      </c>
      <c r="W54" t="s">
        <v>66</v>
      </c>
    </row>
    <row r="55" spans="1:27" x14ac:dyDescent="0.25">
      <c r="A55">
        <v>109</v>
      </c>
      <c r="B55" t="s">
        <v>139</v>
      </c>
      <c r="C55" t="s">
        <v>140</v>
      </c>
      <c r="D55">
        <v>2019</v>
      </c>
      <c r="E55">
        <v>1</v>
      </c>
      <c r="F55">
        <v>4</v>
      </c>
      <c r="G55" t="s">
        <v>60</v>
      </c>
      <c r="I55" s="25">
        <v>309</v>
      </c>
      <c r="J55" s="5">
        <v>3.09</v>
      </c>
      <c r="K55" s="5">
        <v>14.2</v>
      </c>
      <c r="L55" s="25">
        <v>0.14199999999999999</v>
      </c>
      <c r="P55">
        <v>4.3549999999999613</v>
      </c>
      <c r="R55" t="s">
        <v>63</v>
      </c>
      <c r="S55" t="s">
        <v>65</v>
      </c>
      <c r="T55" t="s">
        <v>68</v>
      </c>
    </row>
    <row r="56" spans="1:27" x14ac:dyDescent="0.25">
      <c r="A56">
        <v>272</v>
      </c>
      <c r="B56" t="s">
        <v>139</v>
      </c>
      <c r="C56" t="s">
        <v>140</v>
      </c>
      <c r="D56">
        <v>2019</v>
      </c>
      <c r="E56">
        <v>47</v>
      </c>
      <c r="F56">
        <v>1</v>
      </c>
      <c r="G56" t="s">
        <v>60</v>
      </c>
      <c r="I56" s="25">
        <v>309</v>
      </c>
      <c r="J56" s="5">
        <v>3.09</v>
      </c>
      <c r="K56" s="5">
        <v>15</v>
      </c>
      <c r="L56" s="25">
        <v>0.15</v>
      </c>
      <c r="P56">
        <v>1.9690000000000225</v>
      </c>
      <c r="R56" t="s">
        <v>62</v>
      </c>
      <c r="S56" t="s">
        <v>67</v>
      </c>
    </row>
    <row r="57" spans="1:27" x14ac:dyDescent="0.25">
      <c r="A57">
        <v>341</v>
      </c>
      <c r="B57" t="s">
        <v>139</v>
      </c>
      <c r="C57" t="s">
        <v>140</v>
      </c>
      <c r="D57">
        <v>2019</v>
      </c>
      <c r="E57">
        <v>76</v>
      </c>
      <c r="F57">
        <v>1</v>
      </c>
      <c r="G57" t="s">
        <v>60</v>
      </c>
      <c r="I57" s="25">
        <v>309</v>
      </c>
      <c r="J57" s="5">
        <v>3.09</v>
      </c>
      <c r="K57" s="5">
        <v>29.8</v>
      </c>
      <c r="L57" s="25">
        <v>0.29799999999999999</v>
      </c>
      <c r="P57">
        <v>6.1890000000000782</v>
      </c>
      <c r="R57" t="s">
        <v>62</v>
      </c>
      <c r="S57" t="s">
        <v>65</v>
      </c>
      <c r="W57" t="s">
        <v>66</v>
      </c>
    </row>
    <row r="58" spans="1:27" x14ac:dyDescent="0.25">
      <c r="A58">
        <v>353</v>
      </c>
      <c r="B58" t="s">
        <v>139</v>
      </c>
      <c r="C58" t="s">
        <v>140</v>
      </c>
      <c r="D58">
        <v>2019</v>
      </c>
      <c r="E58">
        <v>79</v>
      </c>
      <c r="F58">
        <v>4</v>
      </c>
      <c r="G58" t="s">
        <v>60</v>
      </c>
      <c r="I58" s="25">
        <v>309</v>
      </c>
      <c r="J58" s="5">
        <v>3.09</v>
      </c>
      <c r="K58" s="5">
        <v>26.3</v>
      </c>
      <c r="L58" s="25">
        <v>0.26300000000000001</v>
      </c>
      <c r="P58">
        <v>6.2559999999999718</v>
      </c>
      <c r="R58" t="s">
        <v>62</v>
      </c>
      <c r="S58" t="s">
        <v>65</v>
      </c>
      <c r="T58" t="s">
        <v>68</v>
      </c>
      <c r="W58" t="s">
        <v>66</v>
      </c>
      <c r="Y58">
        <v>18.03400000000002</v>
      </c>
    </row>
    <row r="59" spans="1:27" x14ac:dyDescent="0.25">
      <c r="A59">
        <v>402</v>
      </c>
      <c r="B59" t="s">
        <v>139</v>
      </c>
      <c r="C59" t="s">
        <v>140</v>
      </c>
      <c r="D59">
        <v>2019</v>
      </c>
      <c r="E59">
        <v>59</v>
      </c>
      <c r="F59">
        <v>4</v>
      </c>
      <c r="G59" t="s">
        <v>60</v>
      </c>
      <c r="I59" s="25">
        <v>309</v>
      </c>
      <c r="J59" s="5">
        <v>3.09</v>
      </c>
      <c r="K59" s="5">
        <v>20.100000000000001</v>
      </c>
      <c r="L59" s="25">
        <v>0.20100000000000001</v>
      </c>
      <c r="P59">
        <v>2.8190000000000737</v>
      </c>
      <c r="R59" t="s">
        <v>63</v>
      </c>
      <c r="S59" t="s">
        <v>65</v>
      </c>
      <c r="T59" t="s">
        <v>68</v>
      </c>
    </row>
    <row r="60" spans="1:27" x14ac:dyDescent="0.25">
      <c r="A60">
        <v>50</v>
      </c>
      <c r="B60" t="s">
        <v>139</v>
      </c>
      <c r="C60" t="s">
        <v>140</v>
      </c>
      <c r="D60">
        <v>2019</v>
      </c>
      <c r="E60">
        <v>8</v>
      </c>
      <c r="F60">
        <v>1</v>
      </c>
      <c r="G60" t="s">
        <v>60</v>
      </c>
      <c r="I60" s="25">
        <v>308</v>
      </c>
      <c r="J60" s="5">
        <v>3.08</v>
      </c>
      <c r="K60" s="5">
        <v>21.6</v>
      </c>
      <c r="L60" s="25">
        <v>0.21600000000000003</v>
      </c>
      <c r="P60">
        <v>3.5199999999999818</v>
      </c>
      <c r="R60" t="s">
        <v>62</v>
      </c>
      <c r="S60" t="s">
        <v>65</v>
      </c>
      <c r="W60" t="s">
        <v>66</v>
      </c>
    </row>
    <row r="61" spans="1:27" x14ac:dyDescent="0.25">
      <c r="A61">
        <v>53</v>
      </c>
      <c r="B61" t="s">
        <v>139</v>
      </c>
      <c r="C61" t="s">
        <v>140</v>
      </c>
      <c r="D61">
        <v>2019</v>
      </c>
      <c r="E61">
        <v>8</v>
      </c>
      <c r="F61">
        <v>4</v>
      </c>
      <c r="G61" t="s">
        <v>60</v>
      </c>
      <c r="I61" s="25">
        <v>308</v>
      </c>
      <c r="J61" s="5">
        <v>3.08</v>
      </c>
      <c r="K61" s="5">
        <v>15.2</v>
      </c>
      <c r="L61" s="25">
        <v>0.152</v>
      </c>
      <c r="P61">
        <v>2.3030000000000115</v>
      </c>
      <c r="R61" t="s">
        <v>63</v>
      </c>
      <c r="S61" t="s">
        <v>67</v>
      </c>
      <c r="T61" t="s">
        <v>61</v>
      </c>
    </row>
    <row r="62" spans="1:27" x14ac:dyDescent="0.25">
      <c r="A62">
        <v>55</v>
      </c>
      <c r="B62" t="s">
        <v>139</v>
      </c>
      <c r="C62" t="s">
        <v>140</v>
      </c>
      <c r="D62">
        <v>2019</v>
      </c>
      <c r="E62">
        <v>17</v>
      </c>
      <c r="F62">
        <v>1</v>
      </c>
      <c r="G62" t="s">
        <v>60</v>
      </c>
      <c r="I62" s="25">
        <v>308</v>
      </c>
      <c r="J62" s="5">
        <v>3.08</v>
      </c>
      <c r="K62" s="5">
        <v>22.7</v>
      </c>
      <c r="L62" s="25">
        <v>0.22699999999999998</v>
      </c>
      <c r="P62">
        <v>3.8370000000000175</v>
      </c>
      <c r="R62" t="s">
        <v>62</v>
      </c>
      <c r="S62" t="s">
        <v>65</v>
      </c>
      <c r="W62" t="s">
        <v>66</v>
      </c>
    </row>
    <row r="63" spans="1:27" x14ac:dyDescent="0.25">
      <c r="A63">
        <v>116</v>
      </c>
      <c r="B63" t="s">
        <v>139</v>
      </c>
      <c r="C63" t="s">
        <v>140</v>
      </c>
      <c r="D63">
        <v>2019</v>
      </c>
      <c r="E63">
        <v>23</v>
      </c>
      <c r="F63">
        <v>2</v>
      </c>
      <c r="G63" t="s">
        <v>60</v>
      </c>
      <c r="I63" s="25">
        <v>308</v>
      </c>
      <c r="J63" s="5">
        <v>3.08</v>
      </c>
      <c r="K63" s="5">
        <v>27.08</v>
      </c>
      <c r="L63" s="25">
        <v>0.27079999999999999</v>
      </c>
      <c r="P63">
        <v>3.553000000000111</v>
      </c>
      <c r="R63" t="s">
        <v>62</v>
      </c>
      <c r="S63" t="s">
        <v>67</v>
      </c>
      <c r="T63" t="s">
        <v>61</v>
      </c>
    </row>
    <row r="64" spans="1:27" x14ac:dyDescent="0.25">
      <c r="A64">
        <v>118</v>
      </c>
      <c r="B64" t="s">
        <v>139</v>
      </c>
      <c r="C64" t="s">
        <v>140</v>
      </c>
      <c r="D64">
        <v>2019</v>
      </c>
      <c r="E64">
        <v>23</v>
      </c>
      <c r="F64">
        <v>4</v>
      </c>
      <c r="G64" t="s">
        <v>60</v>
      </c>
      <c r="I64" s="25">
        <v>308</v>
      </c>
      <c r="J64" s="5">
        <v>3.08</v>
      </c>
      <c r="K64" s="5">
        <v>24.08</v>
      </c>
      <c r="L64" s="25">
        <v>0.24079999999999999</v>
      </c>
      <c r="P64">
        <v>2.6359999999999673</v>
      </c>
      <c r="R64" t="s">
        <v>62</v>
      </c>
      <c r="S64" t="s">
        <v>67</v>
      </c>
      <c r="T64" t="s">
        <v>61</v>
      </c>
    </row>
    <row r="65" spans="1:28" x14ac:dyDescent="0.25">
      <c r="A65">
        <v>120</v>
      </c>
      <c r="B65" t="s">
        <v>139</v>
      </c>
      <c r="C65" t="s">
        <v>140</v>
      </c>
      <c r="D65">
        <v>2019</v>
      </c>
      <c r="E65">
        <v>23</v>
      </c>
      <c r="F65">
        <v>6</v>
      </c>
      <c r="G65" t="s">
        <v>60</v>
      </c>
      <c r="I65" s="25">
        <v>308</v>
      </c>
      <c r="J65" s="5">
        <v>3.08</v>
      </c>
      <c r="K65" s="5">
        <v>20.010000000000002</v>
      </c>
      <c r="L65" s="25">
        <v>0.20010000000000003</v>
      </c>
      <c r="P65">
        <v>2.8190000000000737</v>
      </c>
      <c r="R65" t="s">
        <v>63</v>
      </c>
      <c r="S65" t="s">
        <v>67</v>
      </c>
      <c r="T65" t="s">
        <v>61</v>
      </c>
    </row>
    <row r="66" spans="1:28" x14ac:dyDescent="0.25">
      <c r="A66">
        <v>125</v>
      </c>
      <c r="B66" t="s">
        <v>139</v>
      </c>
      <c r="C66" t="s">
        <v>140</v>
      </c>
      <c r="D66">
        <v>2019</v>
      </c>
      <c r="E66">
        <v>18</v>
      </c>
      <c r="F66">
        <v>1</v>
      </c>
      <c r="G66" t="s">
        <v>60</v>
      </c>
      <c r="I66" s="25">
        <v>308</v>
      </c>
      <c r="J66" s="5">
        <v>3.08</v>
      </c>
      <c r="K66" s="5">
        <v>26.4</v>
      </c>
      <c r="L66" s="25">
        <v>0.26400000000000001</v>
      </c>
      <c r="P66">
        <v>3.7870000000001482</v>
      </c>
      <c r="R66" t="s">
        <v>62</v>
      </c>
      <c r="S66" t="s">
        <v>65</v>
      </c>
      <c r="W66" t="s">
        <v>66</v>
      </c>
    </row>
    <row r="67" spans="1:28" x14ac:dyDescent="0.25">
      <c r="A67">
        <v>131</v>
      </c>
      <c r="B67" t="s">
        <v>139</v>
      </c>
      <c r="C67" t="s">
        <v>140</v>
      </c>
      <c r="D67">
        <v>2019</v>
      </c>
      <c r="E67">
        <v>19</v>
      </c>
      <c r="F67">
        <v>1</v>
      </c>
      <c r="G67" t="s">
        <v>60</v>
      </c>
      <c r="I67" s="25">
        <v>308</v>
      </c>
      <c r="J67" s="5">
        <v>3.08</v>
      </c>
      <c r="K67" s="5">
        <v>22.5</v>
      </c>
      <c r="L67" s="25">
        <v>0.22500000000000001</v>
      </c>
      <c r="P67">
        <v>2.3860000000000809</v>
      </c>
      <c r="R67" t="s">
        <v>62</v>
      </c>
      <c r="S67" t="s">
        <v>67</v>
      </c>
      <c r="T67" t="s">
        <v>61</v>
      </c>
    </row>
    <row r="68" spans="1:28" x14ac:dyDescent="0.25">
      <c r="A68">
        <v>137</v>
      </c>
      <c r="B68" t="s">
        <v>139</v>
      </c>
      <c r="C68" t="s">
        <v>140</v>
      </c>
      <c r="D68">
        <v>2019</v>
      </c>
      <c r="E68">
        <v>20</v>
      </c>
      <c r="F68">
        <v>1</v>
      </c>
      <c r="G68" t="s">
        <v>60</v>
      </c>
      <c r="I68" s="25">
        <v>308</v>
      </c>
      <c r="J68" s="5">
        <v>3.08</v>
      </c>
      <c r="K68" s="5">
        <v>27.8</v>
      </c>
      <c r="L68" s="25">
        <v>0.27800000000000002</v>
      </c>
      <c r="P68">
        <v>3.3699999999998909</v>
      </c>
      <c r="R68" t="s">
        <v>62</v>
      </c>
      <c r="S68" t="s">
        <v>65</v>
      </c>
      <c r="W68" t="s">
        <v>66</v>
      </c>
    </row>
    <row r="69" spans="1:28" x14ac:dyDescent="0.25">
      <c r="A69">
        <v>159</v>
      </c>
      <c r="B69" t="s">
        <v>139</v>
      </c>
      <c r="C69" t="s">
        <v>140</v>
      </c>
      <c r="D69">
        <v>2019</v>
      </c>
      <c r="E69">
        <v>33</v>
      </c>
      <c r="F69">
        <v>2</v>
      </c>
      <c r="G69" t="s">
        <v>60</v>
      </c>
      <c r="I69" s="25">
        <v>308</v>
      </c>
      <c r="J69" s="5">
        <v>3.08</v>
      </c>
      <c r="K69" s="5">
        <v>26.8</v>
      </c>
      <c r="L69" s="25">
        <v>0.26800000000000002</v>
      </c>
      <c r="P69">
        <v>3.1869999999998</v>
      </c>
      <c r="R69" t="s">
        <v>62</v>
      </c>
      <c r="S69" t="s">
        <v>67</v>
      </c>
      <c r="T69" t="s">
        <v>61</v>
      </c>
    </row>
    <row r="70" spans="1:28" x14ac:dyDescent="0.25">
      <c r="A70">
        <v>161</v>
      </c>
      <c r="B70" t="s">
        <v>139</v>
      </c>
      <c r="C70" t="s">
        <v>140</v>
      </c>
      <c r="D70">
        <v>2019</v>
      </c>
      <c r="E70">
        <v>33</v>
      </c>
      <c r="F70">
        <v>4</v>
      </c>
      <c r="G70" t="s">
        <v>60</v>
      </c>
      <c r="I70" s="25">
        <v>308</v>
      </c>
      <c r="J70" s="5">
        <v>3.08</v>
      </c>
      <c r="K70" s="5">
        <v>22.4</v>
      </c>
      <c r="L70" s="25">
        <v>0.22399999999999998</v>
      </c>
      <c r="P70">
        <v>2.3359999999999999</v>
      </c>
      <c r="R70" t="s">
        <v>62</v>
      </c>
      <c r="S70" t="s">
        <v>67</v>
      </c>
      <c r="T70" t="s">
        <v>61</v>
      </c>
    </row>
    <row r="71" spans="1:28" x14ac:dyDescent="0.25">
      <c r="A71">
        <v>222</v>
      </c>
      <c r="B71" t="s">
        <v>139</v>
      </c>
      <c r="C71" t="s">
        <v>140</v>
      </c>
      <c r="D71">
        <v>2019</v>
      </c>
      <c r="E71">
        <v>65</v>
      </c>
      <c r="F71">
        <v>1</v>
      </c>
      <c r="G71" t="s">
        <v>60</v>
      </c>
      <c r="I71" s="25">
        <v>308</v>
      </c>
      <c r="J71" s="5">
        <v>3.08</v>
      </c>
      <c r="K71" s="5">
        <v>17</v>
      </c>
      <c r="L71" s="25">
        <v>0.17</v>
      </c>
      <c r="P71">
        <v>2.1189999999998008</v>
      </c>
      <c r="R71" t="s">
        <v>62</v>
      </c>
      <c r="S71" t="s">
        <v>67</v>
      </c>
      <c r="T71" t="s">
        <v>61</v>
      </c>
    </row>
    <row r="72" spans="1:28" x14ac:dyDescent="0.25">
      <c r="A72">
        <v>223</v>
      </c>
      <c r="B72" t="s">
        <v>139</v>
      </c>
      <c r="C72" t="s">
        <v>140</v>
      </c>
      <c r="D72">
        <v>2019</v>
      </c>
      <c r="E72">
        <v>65</v>
      </c>
      <c r="F72">
        <v>2</v>
      </c>
      <c r="G72" t="s">
        <v>60</v>
      </c>
      <c r="I72" s="25">
        <v>308</v>
      </c>
      <c r="J72" s="5">
        <v>3.08</v>
      </c>
      <c r="K72" s="5">
        <v>15</v>
      </c>
      <c r="L72" s="25">
        <v>0.15</v>
      </c>
      <c r="P72">
        <v>2.0690000000000737</v>
      </c>
      <c r="R72" t="s">
        <v>62</v>
      </c>
      <c r="S72" t="s">
        <v>67</v>
      </c>
      <c r="T72" t="s">
        <v>61</v>
      </c>
    </row>
    <row r="73" spans="1:28" x14ac:dyDescent="0.25">
      <c r="A73">
        <v>225</v>
      </c>
      <c r="B73" t="s">
        <v>139</v>
      </c>
      <c r="C73" t="s">
        <v>140</v>
      </c>
      <c r="D73">
        <v>2019</v>
      </c>
      <c r="E73">
        <v>66</v>
      </c>
      <c r="F73">
        <v>2</v>
      </c>
      <c r="G73" t="s">
        <v>60</v>
      </c>
      <c r="I73" s="25">
        <v>308</v>
      </c>
      <c r="J73" s="5">
        <v>3.08</v>
      </c>
      <c r="K73" s="5">
        <v>13</v>
      </c>
      <c r="L73" s="25">
        <v>0.13</v>
      </c>
      <c r="P73">
        <v>1.6349999999999909</v>
      </c>
      <c r="R73" t="s">
        <v>62</v>
      </c>
      <c r="S73" t="s">
        <v>67</v>
      </c>
    </row>
    <row r="74" spans="1:28" x14ac:dyDescent="0.25">
      <c r="A74">
        <v>228</v>
      </c>
      <c r="B74" t="s">
        <v>139</v>
      </c>
      <c r="C74" t="s">
        <v>140</v>
      </c>
      <c r="D74">
        <v>2019</v>
      </c>
      <c r="E74">
        <v>67</v>
      </c>
      <c r="F74">
        <v>1</v>
      </c>
      <c r="G74" t="s">
        <v>60</v>
      </c>
      <c r="I74" s="25">
        <v>308</v>
      </c>
      <c r="J74" s="5">
        <v>3.08</v>
      </c>
      <c r="K74" s="5">
        <v>20</v>
      </c>
      <c r="L74" s="25">
        <v>0.2</v>
      </c>
      <c r="P74">
        <v>3.0529999999998836</v>
      </c>
      <c r="R74" t="s">
        <v>62</v>
      </c>
      <c r="S74" t="s">
        <v>65</v>
      </c>
      <c r="W74" t="s">
        <v>66</v>
      </c>
    </row>
    <row r="75" spans="1:28" x14ac:dyDescent="0.25">
      <c r="A75">
        <v>230</v>
      </c>
      <c r="B75" t="s">
        <v>139</v>
      </c>
      <c r="C75" t="s">
        <v>140</v>
      </c>
      <c r="D75">
        <v>2019</v>
      </c>
      <c r="E75">
        <v>67</v>
      </c>
      <c r="F75">
        <v>3</v>
      </c>
      <c r="G75" t="s">
        <v>60</v>
      </c>
      <c r="I75" s="25">
        <v>308</v>
      </c>
      <c r="J75" s="5">
        <v>3.08</v>
      </c>
      <c r="K75" s="5">
        <v>16.3</v>
      </c>
      <c r="L75" s="25">
        <v>0.16300000000000001</v>
      </c>
      <c r="P75">
        <v>2.2850000000000819</v>
      </c>
      <c r="R75" t="s">
        <v>62</v>
      </c>
      <c r="S75" t="s">
        <v>67</v>
      </c>
    </row>
    <row r="76" spans="1:28" x14ac:dyDescent="0.25">
      <c r="A76">
        <v>233</v>
      </c>
      <c r="B76" t="s">
        <v>139</v>
      </c>
      <c r="C76" t="s">
        <v>140</v>
      </c>
      <c r="D76">
        <v>2019</v>
      </c>
      <c r="E76">
        <v>64</v>
      </c>
      <c r="F76">
        <v>1</v>
      </c>
      <c r="G76" t="s">
        <v>60</v>
      </c>
      <c r="I76" s="25">
        <v>308</v>
      </c>
      <c r="J76" s="5">
        <v>3.08</v>
      </c>
      <c r="K76" s="5">
        <v>30.3</v>
      </c>
      <c r="L76" s="25">
        <v>0.30299999999999999</v>
      </c>
      <c r="P76">
        <v>3.3860000000000809</v>
      </c>
      <c r="R76" t="s">
        <v>62</v>
      </c>
      <c r="S76" t="s">
        <v>65</v>
      </c>
      <c r="W76" t="s">
        <v>66</v>
      </c>
    </row>
    <row r="77" spans="1:28" x14ac:dyDescent="0.25">
      <c r="A77">
        <v>266</v>
      </c>
      <c r="B77" t="s">
        <v>139</v>
      </c>
      <c r="C77" t="s">
        <v>140</v>
      </c>
      <c r="D77">
        <v>2019</v>
      </c>
      <c r="E77">
        <v>43</v>
      </c>
      <c r="F77">
        <v>3</v>
      </c>
      <c r="G77" t="s">
        <v>60</v>
      </c>
      <c r="I77" s="25">
        <v>308</v>
      </c>
      <c r="J77" s="5">
        <v>3.08</v>
      </c>
      <c r="K77" s="5">
        <v>18.2</v>
      </c>
      <c r="L77" s="25">
        <v>0.182</v>
      </c>
      <c r="P77">
        <v>9.7419999999998481</v>
      </c>
      <c r="R77" t="s">
        <v>62</v>
      </c>
      <c r="S77" t="s">
        <v>65</v>
      </c>
      <c r="T77" t="s">
        <v>68</v>
      </c>
      <c r="U77" t="s">
        <v>69</v>
      </c>
      <c r="Y77">
        <v>12.712999999999965</v>
      </c>
      <c r="Z77">
        <v>4.404999999999859</v>
      </c>
      <c r="AB77">
        <v>10.861000000000217</v>
      </c>
    </row>
    <row r="78" spans="1:28" x14ac:dyDescent="0.25">
      <c r="A78">
        <v>332</v>
      </c>
      <c r="B78" t="s">
        <v>139</v>
      </c>
      <c r="C78" t="s">
        <v>140</v>
      </c>
      <c r="D78">
        <v>2019</v>
      </c>
      <c r="E78">
        <v>39</v>
      </c>
      <c r="F78">
        <v>4</v>
      </c>
      <c r="G78" t="s">
        <v>60</v>
      </c>
      <c r="I78" s="25">
        <v>308</v>
      </c>
      <c r="J78" s="5">
        <v>3.08</v>
      </c>
      <c r="K78" s="5">
        <v>26.1</v>
      </c>
      <c r="L78" s="25">
        <v>0.26100000000000001</v>
      </c>
      <c r="P78">
        <v>3.2859999999999445</v>
      </c>
      <c r="R78" t="s">
        <v>63</v>
      </c>
      <c r="S78" t="s">
        <v>65</v>
      </c>
      <c r="T78" t="s">
        <v>68</v>
      </c>
      <c r="AA78">
        <v>18.184999999999945</v>
      </c>
    </row>
    <row r="79" spans="1:28" x14ac:dyDescent="0.25">
      <c r="A79">
        <v>345</v>
      </c>
      <c r="B79" t="s">
        <v>139</v>
      </c>
      <c r="C79" t="s">
        <v>140</v>
      </c>
      <c r="D79">
        <v>2019</v>
      </c>
      <c r="E79">
        <v>76</v>
      </c>
      <c r="F79">
        <v>5</v>
      </c>
      <c r="G79" t="s">
        <v>60</v>
      </c>
      <c r="I79" s="25">
        <v>308</v>
      </c>
      <c r="J79" s="5">
        <v>3.08</v>
      </c>
      <c r="K79" s="5">
        <v>22.1</v>
      </c>
      <c r="L79" s="25">
        <v>0.221</v>
      </c>
      <c r="P79">
        <v>2.185999999999467</v>
      </c>
      <c r="R79" t="s">
        <v>62</v>
      </c>
      <c r="S79" t="s">
        <v>67</v>
      </c>
      <c r="T79" t="s">
        <v>61</v>
      </c>
    </row>
    <row r="80" spans="1:28" x14ac:dyDescent="0.25">
      <c r="A80">
        <v>365</v>
      </c>
      <c r="B80" t="s">
        <v>139</v>
      </c>
      <c r="C80" t="s">
        <v>140</v>
      </c>
      <c r="D80">
        <v>2019</v>
      </c>
      <c r="E80">
        <v>83</v>
      </c>
      <c r="F80">
        <v>1</v>
      </c>
      <c r="G80" t="s">
        <v>60</v>
      </c>
      <c r="I80" s="25">
        <v>308</v>
      </c>
      <c r="J80" s="5">
        <v>3.08</v>
      </c>
      <c r="K80" s="5">
        <v>23.5</v>
      </c>
      <c r="L80" s="25">
        <v>0.23499999999999999</v>
      </c>
      <c r="P80">
        <v>4.8719999999999573</v>
      </c>
      <c r="R80" t="s">
        <v>62</v>
      </c>
      <c r="S80" t="s">
        <v>65</v>
      </c>
      <c r="W80" t="s">
        <v>66</v>
      </c>
    </row>
    <row r="81" spans="1:26" x14ac:dyDescent="0.25">
      <c r="A81">
        <v>366</v>
      </c>
      <c r="B81" t="s">
        <v>139</v>
      </c>
      <c r="C81" t="s">
        <v>140</v>
      </c>
      <c r="D81">
        <v>2019</v>
      </c>
      <c r="E81">
        <v>83</v>
      </c>
      <c r="F81">
        <v>2</v>
      </c>
      <c r="G81" t="s">
        <v>60</v>
      </c>
      <c r="I81" s="25">
        <v>308</v>
      </c>
      <c r="J81" s="5">
        <v>3.08</v>
      </c>
      <c r="K81" s="5">
        <v>21</v>
      </c>
      <c r="L81" s="25">
        <v>0.21</v>
      </c>
      <c r="P81">
        <v>2.2019999999999982</v>
      </c>
      <c r="R81" t="s">
        <v>62</v>
      </c>
      <c r="S81" t="s">
        <v>67</v>
      </c>
      <c r="T81" t="s">
        <v>61</v>
      </c>
    </row>
    <row r="82" spans="1:26" x14ac:dyDescent="0.25">
      <c r="A82">
        <v>388</v>
      </c>
      <c r="B82" t="s">
        <v>139</v>
      </c>
      <c r="C82" t="s">
        <v>140</v>
      </c>
      <c r="D82">
        <v>2019</v>
      </c>
      <c r="E82">
        <v>85</v>
      </c>
      <c r="F82">
        <v>1</v>
      </c>
      <c r="G82" t="s">
        <v>60</v>
      </c>
      <c r="I82" s="25">
        <v>308</v>
      </c>
      <c r="J82" s="5">
        <v>3.08</v>
      </c>
      <c r="K82" s="5">
        <v>43.1</v>
      </c>
      <c r="L82" s="25">
        <v>0.43099999999999999</v>
      </c>
      <c r="P82">
        <v>5.0559999999999832</v>
      </c>
      <c r="R82" t="s">
        <v>62</v>
      </c>
      <c r="S82" t="s">
        <v>67</v>
      </c>
      <c r="T82" t="s">
        <v>61</v>
      </c>
    </row>
    <row r="83" spans="1:26" x14ac:dyDescent="0.25">
      <c r="A83">
        <v>398</v>
      </c>
      <c r="B83" t="s">
        <v>139</v>
      </c>
      <c r="C83" t="s">
        <v>140</v>
      </c>
      <c r="D83">
        <v>2019</v>
      </c>
      <c r="E83">
        <v>63</v>
      </c>
      <c r="F83">
        <v>3</v>
      </c>
      <c r="G83" t="s">
        <v>60</v>
      </c>
      <c r="I83" s="25">
        <v>308</v>
      </c>
      <c r="J83" s="5">
        <v>3.08</v>
      </c>
      <c r="K83" s="5">
        <v>18.100000000000001</v>
      </c>
      <c r="L83" s="25">
        <v>0.18100000000000002</v>
      </c>
      <c r="P83">
        <v>2.6189999999999145</v>
      </c>
      <c r="R83" t="s">
        <v>63</v>
      </c>
      <c r="S83" t="s">
        <v>67</v>
      </c>
      <c r="T83" t="s">
        <v>61</v>
      </c>
      <c r="Y83">
        <v>11.995000000000118</v>
      </c>
    </row>
    <row r="84" spans="1:26" x14ac:dyDescent="0.25">
      <c r="A84">
        <v>15</v>
      </c>
      <c r="B84" t="s">
        <v>139</v>
      </c>
      <c r="C84" t="s">
        <v>140</v>
      </c>
      <c r="D84">
        <v>2019</v>
      </c>
      <c r="E84">
        <v>52</v>
      </c>
      <c r="F84">
        <v>3</v>
      </c>
      <c r="G84" t="s">
        <v>60</v>
      </c>
      <c r="I84" s="25">
        <v>307</v>
      </c>
      <c r="J84" s="5">
        <v>3.07</v>
      </c>
      <c r="K84" s="5">
        <v>25</v>
      </c>
      <c r="L84" s="25">
        <v>0.25</v>
      </c>
      <c r="P84">
        <v>2.9019999999999868</v>
      </c>
      <c r="R84" t="s">
        <v>62</v>
      </c>
      <c r="S84" t="s">
        <v>67</v>
      </c>
      <c r="T84" t="s">
        <v>61</v>
      </c>
    </row>
    <row r="85" spans="1:26" x14ac:dyDescent="0.25">
      <c r="A85">
        <v>20</v>
      </c>
      <c r="B85" t="s">
        <v>139</v>
      </c>
      <c r="C85" t="s">
        <v>140</v>
      </c>
      <c r="D85">
        <v>2019</v>
      </c>
      <c r="E85">
        <v>49</v>
      </c>
      <c r="F85">
        <v>4</v>
      </c>
      <c r="G85" t="s">
        <v>60</v>
      </c>
      <c r="I85" s="25">
        <v>307</v>
      </c>
      <c r="J85" s="5">
        <v>3.07</v>
      </c>
      <c r="K85" s="5">
        <v>24.8</v>
      </c>
      <c r="L85" s="25">
        <v>0.248</v>
      </c>
      <c r="P85">
        <v>8.29200000000003</v>
      </c>
      <c r="R85" t="s">
        <v>63</v>
      </c>
      <c r="S85" t="s">
        <v>65</v>
      </c>
      <c r="T85" t="s">
        <v>61</v>
      </c>
      <c r="Y85">
        <v>8.8419999999999845</v>
      </c>
    </row>
    <row r="86" spans="1:26" x14ac:dyDescent="0.25">
      <c r="A86">
        <v>21</v>
      </c>
      <c r="B86" t="s">
        <v>139</v>
      </c>
      <c r="C86" t="s">
        <v>140</v>
      </c>
      <c r="D86">
        <v>2019</v>
      </c>
      <c r="E86">
        <v>49</v>
      </c>
      <c r="F86">
        <v>5</v>
      </c>
      <c r="G86" t="s">
        <v>60</v>
      </c>
      <c r="I86" s="25">
        <v>307</v>
      </c>
      <c r="J86" s="5">
        <v>3.07</v>
      </c>
      <c r="K86" s="5">
        <v>16.899999999999999</v>
      </c>
      <c r="L86" s="25">
        <v>0.16899999999999998</v>
      </c>
      <c r="P86">
        <v>3.2699999999999818</v>
      </c>
      <c r="R86" t="s">
        <v>63</v>
      </c>
      <c r="S86" t="s">
        <v>67</v>
      </c>
      <c r="T86" t="s">
        <v>61</v>
      </c>
      <c r="Y86">
        <v>8.8419999999999845</v>
      </c>
      <c r="Z86">
        <v>4.5370000000000346</v>
      </c>
    </row>
    <row r="87" spans="1:26" x14ac:dyDescent="0.25">
      <c r="A87">
        <v>22</v>
      </c>
      <c r="B87" t="s">
        <v>139</v>
      </c>
      <c r="C87" t="s">
        <v>140</v>
      </c>
      <c r="D87">
        <v>2019</v>
      </c>
      <c r="E87">
        <v>48</v>
      </c>
      <c r="F87">
        <v>1</v>
      </c>
      <c r="G87" t="s">
        <v>60</v>
      </c>
      <c r="I87" s="25">
        <v>307</v>
      </c>
      <c r="J87" s="5">
        <v>3.07</v>
      </c>
      <c r="K87" s="5">
        <v>17</v>
      </c>
      <c r="L87" s="25">
        <v>0.17</v>
      </c>
      <c r="P87">
        <v>2.3520000000002028</v>
      </c>
      <c r="R87" t="s">
        <v>62</v>
      </c>
      <c r="S87" t="s">
        <v>67</v>
      </c>
      <c r="T87" t="s">
        <v>61</v>
      </c>
    </row>
    <row r="88" spans="1:26" x14ac:dyDescent="0.25">
      <c r="A88">
        <v>24</v>
      </c>
      <c r="B88" t="s">
        <v>139</v>
      </c>
      <c r="C88" t="s">
        <v>140</v>
      </c>
      <c r="D88">
        <v>2019</v>
      </c>
      <c r="E88">
        <v>12</v>
      </c>
      <c r="F88">
        <v>1</v>
      </c>
      <c r="G88" t="s">
        <v>60</v>
      </c>
      <c r="I88" s="25">
        <v>307</v>
      </c>
      <c r="J88" s="5">
        <v>3.07</v>
      </c>
      <c r="K88" s="5">
        <v>18.8</v>
      </c>
      <c r="L88" s="25">
        <v>0.188</v>
      </c>
      <c r="P88">
        <v>4.9549999999999272</v>
      </c>
      <c r="R88" t="s">
        <v>62</v>
      </c>
      <c r="S88" t="s">
        <v>65</v>
      </c>
      <c r="W88" t="s">
        <v>66</v>
      </c>
    </row>
    <row r="89" spans="1:26" x14ac:dyDescent="0.25">
      <c r="A89">
        <v>30</v>
      </c>
      <c r="B89" t="s">
        <v>139</v>
      </c>
      <c r="C89" t="s">
        <v>140</v>
      </c>
      <c r="D89">
        <v>2019</v>
      </c>
      <c r="E89">
        <v>13</v>
      </c>
      <c r="F89">
        <v>3</v>
      </c>
      <c r="G89" t="s">
        <v>60</v>
      </c>
      <c r="I89" s="25">
        <v>307</v>
      </c>
      <c r="J89" s="26">
        <v>3.07</v>
      </c>
      <c r="K89" s="26">
        <v>15.4</v>
      </c>
      <c r="L89" s="25">
        <v>0.154</v>
      </c>
      <c r="P89">
        <v>2.6029999999999518</v>
      </c>
      <c r="R89" t="s">
        <v>62</v>
      </c>
      <c r="S89" t="s">
        <v>67</v>
      </c>
    </row>
    <row r="90" spans="1:26" x14ac:dyDescent="0.25">
      <c r="A90">
        <v>33</v>
      </c>
      <c r="B90" t="s">
        <v>139</v>
      </c>
      <c r="C90" t="s">
        <v>140</v>
      </c>
      <c r="D90">
        <v>2019</v>
      </c>
      <c r="E90">
        <v>14</v>
      </c>
      <c r="F90">
        <v>1</v>
      </c>
      <c r="G90" t="s">
        <v>60</v>
      </c>
      <c r="I90" s="25">
        <v>307</v>
      </c>
      <c r="J90" s="5">
        <v>3.07</v>
      </c>
      <c r="K90" s="5">
        <v>16.3</v>
      </c>
      <c r="L90" s="25">
        <v>0.16300000000000001</v>
      </c>
      <c r="P90">
        <v>2.8689999999999145</v>
      </c>
      <c r="R90" t="s">
        <v>62</v>
      </c>
      <c r="S90" t="s">
        <v>65</v>
      </c>
      <c r="W90" t="s">
        <v>66</v>
      </c>
    </row>
    <row r="91" spans="1:26" x14ac:dyDescent="0.25">
      <c r="A91">
        <v>37</v>
      </c>
      <c r="B91" t="s">
        <v>139</v>
      </c>
      <c r="C91" t="s">
        <v>140</v>
      </c>
      <c r="D91">
        <v>2019</v>
      </c>
      <c r="E91">
        <v>15</v>
      </c>
      <c r="F91">
        <v>1</v>
      </c>
      <c r="G91" t="s">
        <v>60</v>
      </c>
      <c r="I91" s="25">
        <v>307</v>
      </c>
      <c r="J91" s="5">
        <v>3.07</v>
      </c>
      <c r="K91" s="5">
        <v>21.1</v>
      </c>
      <c r="L91" s="25">
        <v>0.21100000000000002</v>
      </c>
      <c r="P91">
        <v>5.22199999999998</v>
      </c>
      <c r="R91" t="s">
        <v>62</v>
      </c>
      <c r="S91" t="s">
        <v>65</v>
      </c>
      <c r="W91" t="s">
        <v>66</v>
      </c>
    </row>
    <row r="92" spans="1:26" x14ac:dyDescent="0.25">
      <c r="A92">
        <v>38</v>
      </c>
      <c r="B92" t="s">
        <v>139</v>
      </c>
      <c r="C92" t="s">
        <v>140</v>
      </c>
      <c r="D92">
        <v>2019</v>
      </c>
      <c r="E92">
        <v>15</v>
      </c>
      <c r="F92">
        <v>2</v>
      </c>
      <c r="G92" t="s">
        <v>60</v>
      </c>
      <c r="I92" s="25">
        <v>307</v>
      </c>
      <c r="J92" s="5">
        <v>3.07</v>
      </c>
      <c r="K92" s="5">
        <v>18.600000000000001</v>
      </c>
      <c r="L92" s="25">
        <v>0.18600000000000003</v>
      </c>
      <c r="P92">
        <v>2.2179999999998472</v>
      </c>
      <c r="R92" t="s">
        <v>62</v>
      </c>
      <c r="S92" t="s">
        <v>67</v>
      </c>
    </row>
    <row r="93" spans="1:26" x14ac:dyDescent="0.25">
      <c r="A93">
        <v>45</v>
      </c>
      <c r="B93" t="s">
        <v>139</v>
      </c>
      <c r="C93" t="s">
        <v>140</v>
      </c>
      <c r="D93">
        <v>2019</v>
      </c>
      <c r="E93">
        <v>9</v>
      </c>
      <c r="F93">
        <v>1</v>
      </c>
      <c r="G93" t="s">
        <v>60</v>
      </c>
      <c r="I93" s="25">
        <v>307</v>
      </c>
      <c r="J93" s="5">
        <v>3.07</v>
      </c>
      <c r="K93" s="5">
        <v>13.6</v>
      </c>
      <c r="L93" s="25">
        <v>0.13600000000000001</v>
      </c>
      <c r="P93">
        <v>1.8679999999999986</v>
      </c>
      <c r="R93" t="s">
        <v>62</v>
      </c>
      <c r="S93" t="s">
        <v>67</v>
      </c>
      <c r="T93" t="s">
        <v>61</v>
      </c>
    </row>
    <row r="94" spans="1:26" x14ac:dyDescent="0.25">
      <c r="A94">
        <v>47</v>
      </c>
      <c r="B94" t="s">
        <v>139</v>
      </c>
      <c r="C94" t="s">
        <v>140</v>
      </c>
      <c r="D94">
        <v>2019</v>
      </c>
      <c r="E94">
        <v>10</v>
      </c>
      <c r="F94">
        <v>1</v>
      </c>
      <c r="G94" t="s">
        <v>60</v>
      </c>
      <c r="I94" s="25">
        <v>307</v>
      </c>
      <c r="J94" s="5">
        <v>3.07</v>
      </c>
      <c r="K94" s="5">
        <v>12.2</v>
      </c>
      <c r="L94" s="25">
        <v>0.122</v>
      </c>
      <c r="P94">
        <v>2.1530000000000058</v>
      </c>
      <c r="R94" t="s">
        <v>62</v>
      </c>
      <c r="S94" t="s">
        <v>67</v>
      </c>
      <c r="T94" t="s">
        <v>61</v>
      </c>
    </row>
    <row r="95" spans="1:26" x14ac:dyDescent="0.25">
      <c r="A95">
        <v>84</v>
      </c>
      <c r="B95" t="s">
        <v>139</v>
      </c>
      <c r="C95" t="s">
        <v>140</v>
      </c>
      <c r="D95">
        <v>2019</v>
      </c>
      <c r="E95">
        <v>4</v>
      </c>
      <c r="F95">
        <v>3</v>
      </c>
      <c r="G95" t="s">
        <v>60</v>
      </c>
      <c r="I95" s="25">
        <v>307</v>
      </c>
      <c r="J95" s="5">
        <v>3.07</v>
      </c>
      <c r="K95" s="5">
        <v>24</v>
      </c>
      <c r="L95" s="25">
        <v>0.24</v>
      </c>
      <c r="P95">
        <v>6.5230000000000246</v>
      </c>
      <c r="R95" t="s">
        <v>62</v>
      </c>
      <c r="S95" t="s">
        <v>65</v>
      </c>
      <c r="Y95">
        <v>10.876999999999839</v>
      </c>
    </row>
    <row r="96" spans="1:26" x14ac:dyDescent="0.25">
      <c r="A96">
        <v>94</v>
      </c>
      <c r="B96" t="s">
        <v>139</v>
      </c>
      <c r="C96" t="s">
        <v>140</v>
      </c>
      <c r="D96">
        <v>2019</v>
      </c>
      <c r="E96">
        <v>2</v>
      </c>
      <c r="F96">
        <v>1</v>
      </c>
      <c r="G96" t="s">
        <v>60</v>
      </c>
      <c r="I96" s="25">
        <v>307</v>
      </c>
      <c r="J96" s="5">
        <v>3.07</v>
      </c>
      <c r="K96" s="5">
        <v>34</v>
      </c>
      <c r="L96" s="25">
        <v>0.34</v>
      </c>
      <c r="P96">
        <v>6.6740000000000013</v>
      </c>
      <c r="R96" t="s">
        <v>62</v>
      </c>
      <c r="S96" t="s">
        <v>65</v>
      </c>
      <c r="W96" t="s">
        <v>66</v>
      </c>
    </row>
    <row r="97" spans="1:26" x14ac:dyDescent="0.25">
      <c r="A97" s="24">
        <v>115</v>
      </c>
      <c r="B97" s="24" t="s">
        <v>139</v>
      </c>
      <c r="C97" s="24" t="s">
        <v>140</v>
      </c>
      <c r="D97" s="24">
        <v>2019</v>
      </c>
      <c r="E97" s="24">
        <v>23</v>
      </c>
      <c r="F97" s="24">
        <v>1</v>
      </c>
      <c r="G97" t="s">
        <v>60</v>
      </c>
      <c r="I97" s="25">
        <v>307</v>
      </c>
      <c r="J97" s="5">
        <v>3.07</v>
      </c>
      <c r="K97" s="5">
        <v>33.03</v>
      </c>
      <c r="L97" s="25">
        <v>0.33030000000000004</v>
      </c>
      <c r="P97">
        <v>3.5369999999999209</v>
      </c>
      <c r="R97" t="s">
        <v>62</v>
      </c>
      <c r="S97" t="s">
        <v>67</v>
      </c>
      <c r="T97" t="s">
        <v>61</v>
      </c>
    </row>
    <row r="98" spans="1:26" x14ac:dyDescent="0.25">
      <c r="A98">
        <v>117</v>
      </c>
      <c r="B98" t="s">
        <v>139</v>
      </c>
      <c r="C98" t="s">
        <v>140</v>
      </c>
      <c r="D98">
        <v>2019</v>
      </c>
      <c r="E98">
        <v>23</v>
      </c>
      <c r="F98">
        <v>3</v>
      </c>
      <c r="G98" t="s">
        <v>60</v>
      </c>
      <c r="I98" s="25">
        <v>307</v>
      </c>
      <c r="J98" s="5">
        <v>3.07</v>
      </c>
      <c r="K98" s="5">
        <v>27.04</v>
      </c>
      <c r="L98" s="25">
        <v>0.27039999999999997</v>
      </c>
      <c r="P98">
        <v>2.7859999999999445</v>
      </c>
      <c r="R98" t="s">
        <v>62</v>
      </c>
      <c r="S98" t="s">
        <v>67</v>
      </c>
      <c r="T98" t="s">
        <v>61</v>
      </c>
    </row>
    <row r="99" spans="1:26" x14ac:dyDescent="0.25">
      <c r="A99">
        <v>121</v>
      </c>
      <c r="B99" t="s">
        <v>139</v>
      </c>
      <c r="C99" t="s">
        <v>140</v>
      </c>
      <c r="D99">
        <v>2019</v>
      </c>
      <c r="E99">
        <v>21</v>
      </c>
      <c r="F99">
        <v>1</v>
      </c>
      <c r="G99" t="s">
        <v>60</v>
      </c>
      <c r="I99" s="25">
        <v>307</v>
      </c>
      <c r="J99" s="5">
        <v>3.07</v>
      </c>
      <c r="K99" s="5">
        <v>17.3</v>
      </c>
      <c r="L99" s="25">
        <v>0.17300000000000001</v>
      </c>
      <c r="P99">
        <v>2.6359999999999673</v>
      </c>
      <c r="R99" t="s">
        <v>62</v>
      </c>
      <c r="S99" t="s">
        <v>67</v>
      </c>
      <c r="T99" t="s">
        <v>61</v>
      </c>
    </row>
    <row r="100" spans="1:26" x14ac:dyDescent="0.25">
      <c r="A100">
        <v>151</v>
      </c>
      <c r="B100" t="s">
        <v>139</v>
      </c>
      <c r="C100" t="s">
        <v>140</v>
      </c>
      <c r="D100">
        <v>2019</v>
      </c>
      <c r="E100">
        <v>32</v>
      </c>
      <c r="F100">
        <v>1</v>
      </c>
      <c r="G100" t="s">
        <v>60</v>
      </c>
      <c r="I100" s="25">
        <v>307</v>
      </c>
      <c r="J100" s="5">
        <v>3.07</v>
      </c>
      <c r="K100" s="5">
        <v>31.6</v>
      </c>
      <c r="L100" s="25">
        <v>0.316</v>
      </c>
      <c r="P100">
        <v>3.3530000000001792</v>
      </c>
      <c r="R100" t="s">
        <v>62</v>
      </c>
      <c r="S100" t="s">
        <v>67</v>
      </c>
      <c r="T100" t="s">
        <v>61</v>
      </c>
    </row>
    <row r="101" spans="1:26" x14ac:dyDescent="0.25">
      <c r="A101">
        <v>155</v>
      </c>
      <c r="B101" t="s">
        <v>139</v>
      </c>
      <c r="C101" t="s">
        <v>140</v>
      </c>
      <c r="D101">
        <v>2019</v>
      </c>
      <c r="E101">
        <v>32</v>
      </c>
      <c r="F101">
        <v>5</v>
      </c>
      <c r="G101" t="s">
        <v>60</v>
      </c>
      <c r="I101" s="25">
        <v>307</v>
      </c>
      <c r="J101" s="5">
        <v>3.07</v>
      </c>
      <c r="K101" s="5">
        <v>22.6</v>
      </c>
      <c r="L101" s="25">
        <v>0.22600000000000001</v>
      </c>
      <c r="P101">
        <v>11.294999999999959</v>
      </c>
      <c r="R101" t="s">
        <v>63</v>
      </c>
      <c r="S101" t="s">
        <v>65</v>
      </c>
      <c r="T101" t="s">
        <v>68</v>
      </c>
    </row>
    <row r="102" spans="1:26" x14ac:dyDescent="0.25">
      <c r="A102">
        <v>185</v>
      </c>
      <c r="B102" t="s">
        <v>139</v>
      </c>
      <c r="C102" t="s">
        <v>140</v>
      </c>
      <c r="D102">
        <v>2019</v>
      </c>
      <c r="E102">
        <v>28</v>
      </c>
      <c r="F102">
        <v>4</v>
      </c>
      <c r="G102" t="s">
        <v>60</v>
      </c>
      <c r="I102" s="25">
        <v>307</v>
      </c>
      <c r="J102" s="5">
        <v>3.07</v>
      </c>
      <c r="K102" s="5">
        <v>22.2</v>
      </c>
      <c r="L102" s="25">
        <v>0.222</v>
      </c>
      <c r="P102">
        <v>3.07000000000005</v>
      </c>
      <c r="R102" t="s">
        <v>63</v>
      </c>
      <c r="S102" t="s">
        <v>65</v>
      </c>
      <c r="W102" t="s">
        <v>66</v>
      </c>
      <c r="Y102">
        <v>15.064999999999827</v>
      </c>
      <c r="Z102">
        <v>8.9420000000000073</v>
      </c>
    </row>
    <row r="103" spans="1:26" x14ac:dyDescent="0.25">
      <c r="A103">
        <v>194</v>
      </c>
      <c r="B103" t="s">
        <v>139</v>
      </c>
      <c r="C103" t="s">
        <v>140</v>
      </c>
      <c r="D103">
        <v>2019</v>
      </c>
      <c r="E103">
        <v>36</v>
      </c>
      <c r="F103">
        <v>1</v>
      </c>
      <c r="G103" t="s">
        <v>60</v>
      </c>
      <c r="I103" s="25">
        <v>307</v>
      </c>
      <c r="J103" s="5">
        <v>3.07</v>
      </c>
      <c r="K103" s="5">
        <v>19.5</v>
      </c>
      <c r="L103" s="25">
        <v>0.19500000000000001</v>
      </c>
      <c r="P103">
        <v>2.7020000000000124</v>
      </c>
      <c r="R103" t="s">
        <v>62</v>
      </c>
      <c r="S103" t="s">
        <v>65</v>
      </c>
      <c r="W103" t="s">
        <v>66</v>
      </c>
    </row>
    <row r="104" spans="1:26" x14ac:dyDescent="0.25">
      <c r="A104">
        <v>203</v>
      </c>
      <c r="B104" t="s">
        <v>139</v>
      </c>
      <c r="C104" t="s">
        <v>140</v>
      </c>
      <c r="D104">
        <v>2019</v>
      </c>
      <c r="E104">
        <v>56</v>
      </c>
      <c r="F104">
        <v>1</v>
      </c>
      <c r="G104" t="s">
        <v>60</v>
      </c>
      <c r="I104" s="25">
        <v>307</v>
      </c>
      <c r="J104" s="5">
        <v>3.07</v>
      </c>
      <c r="K104" s="5">
        <v>16.7</v>
      </c>
      <c r="L104" s="25">
        <v>0.16699999999999998</v>
      </c>
      <c r="P104">
        <v>4.8209999999999695</v>
      </c>
      <c r="R104" t="s">
        <v>62</v>
      </c>
      <c r="S104" t="s">
        <v>65</v>
      </c>
      <c r="T104" t="s">
        <v>68</v>
      </c>
    </row>
    <row r="105" spans="1:26" x14ac:dyDescent="0.25">
      <c r="A105">
        <v>204</v>
      </c>
      <c r="B105" t="s">
        <v>139</v>
      </c>
      <c r="C105" t="s">
        <v>140</v>
      </c>
      <c r="D105">
        <v>2019</v>
      </c>
      <c r="E105">
        <v>56</v>
      </c>
      <c r="F105">
        <v>2</v>
      </c>
      <c r="G105" t="s">
        <v>60</v>
      </c>
      <c r="I105" s="25">
        <v>307</v>
      </c>
      <c r="J105" s="5">
        <v>3.07</v>
      </c>
      <c r="K105" s="5">
        <v>12.6</v>
      </c>
      <c r="L105" s="25">
        <v>0.126</v>
      </c>
      <c r="P105">
        <v>2.1179999999999666</v>
      </c>
      <c r="R105" t="s">
        <v>62</v>
      </c>
      <c r="S105" t="s">
        <v>67</v>
      </c>
      <c r="T105" t="s">
        <v>61</v>
      </c>
      <c r="Y105">
        <v>8.04200000000003</v>
      </c>
    </row>
    <row r="106" spans="1:26" x14ac:dyDescent="0.25">
      <c r="A106">
        <v>213</v>
      </c>
      <c r="B106" t="s">
        <v>139</v>
      </c>
      <c r="C106" t="s">
        <v>140</v>
      </c>
      <c r="D106">
        <v>2019</v>
      </c>
      <c r="E106">
        <v>61</v>
      </c>
      <c r="F106">
        <v>1</v>
      </c>
      <c r="G106" t="s">
        <v>60</v>
      </c>
      <c r="I106" s="25">
        <v>307</v>
      </c>
      <c r="J106" s="5">
        <v>3.07</v>
      </c>
      <c r="K106" s="5">
        <v>32.299999999999997</v>
      </c>
      <c r="L106" s="25">
        <v>0.32299999999999995</v>
      </c>
      <c r="P106">
        <v>3.57000000000005</v>
      </c>
      <c r="R106" t="s">
        <v>62</v>
      </c>
      <c r="S106" t="s">
        <v>65</v>
      </c>
      <c r="W106" t="s">
        <v>66</v>
      </c>
    </row>
    <row r="107" spans="1:26" x14ac:dyDescent="0.25">
      <c r="A107">
        <v>216</v>
      </c>
      <c r="B107" t="s">
        <v>139</v>
      </c>
      <c r="C107" t="s">
        <v>140</v>
      </c>
      <c r="D107">
        <v>2019</v>
      </c>
      <c r="E107">
        <v>61</v>
      </c>
      <c r="F107">
        <v>4</v>
      </c>
      <c r="G107" t="s">
        <v>60</v>
      </c>
      <c r="I107" s="25">
        <v>307</v>
      </c>
      <c r="J107" s="5">
        <v>3.07</v>
      </c>
      <c r="K107" s="5">
        <v>25.2</v>
      </c>
      <c r="L107" s="25">
        <v>0.252</v>
      </c>
      <c r="P107">
        <v>8.7420000000000186</v>
      </c>
      <c r="R107" t="s">
        <v>63</v>
      </c>
      <c r="S107" t="s">
        <v>65</v>
      </c>
      <c r="T107" t="s">
        <v>68</v>
      </c>
    </row>
    <row r="108" spans="1:26" x14ac:dyDescent="0.25">
      <c r="A108">
        <v>218</v>
      </c>
      <c r="B108" t="s">
        <v>139</v>
      </c>
      <c r="C108" t="s">
        <v>140</v>
      </c>
      <c r="D108">
        <v>2019</v>
      </c>
      <c r="E108">
        <v>62</v>
      </c>
      <c r="F108">
        <v>1</v>
      </c>
      <c r="G108" t="s">
        <v>60</v>
      </c>
      <c r="I108" s="25">
        <v>307</v>
      </c>
      <c r="J108" s="5">
        <v>3.07</v>
      </c>
      <c r="K108" s="5">
        <v>20.3</v>
      </c>
      <c r="L108" s="25">
        <v>0.20300000000000001</v>
      </c>
      <c r="P108">
        <v>3.553000000000111</v>
      </c>
      <c r="R108" t="s">
        <v>62</v>
      </c>
      <c r="S108" t="s">
        <v>65</v>
      </c>
      <c r="W108" t="s">
        <v>66</v>
      </c>
    </row>
    <row r="109" spans="1:26" x14ac:dyDescent="0.25">
      <c r="A109">
        <v>224</v>
      </c>
      <c r="B109" t="s">
        <v>139</v>
      </c>
      <c r="C109" t="s">
        <v>140</v>
      </c>
      <c r="D109">
        <v>2019</v>
      </c>
      <c r="E109">
        <v>66</v>
      </c>
      <c r="F109">
        <v>1</v>
      </c>
      <c r="G109" t="s">
        <v>60</v>
      </c>
      <c r="I109" s="25">
        <v>307</v>
      </c>
      <c r="J109" s="5">
        <v>3.07</v>
      </c>
      <c r="K109" s="5">
        <v>15.5</v>
      </c>
      <c r="L109" s="25">
        <v>0.155</v>
      </c>
      <c r="P109">
        <v>2.1359999999999673</v>
      </c>
      <c r="R109" t="s">
        <v>62</v>
      </c>
      <c r="S109" t="s">
        <v>67</v>
      </c>
      <c r="T109" t="s">
        <v>61</v>
      </c>
    </row>
    <row r="110" spans="1:26" x14ac:dyDescent="0.25">
      <c r="A110">
        <v>236</v>
      </c>
      <c r="B110" t="s">
        <v>139</v>
      </c>
      <c r="C110" t="s">
        <v>140</v>
      </c>
      <c r="D110">
        <v>2019</v>
      </c>
      <c r="E110">
        <v>64</v>
      </c>
      <c r="F110">
        <v>4</v>
      </c>
      <c r="G110" t="s">
        <v>60</v>
      </c>
      <c r="I110" s="25">
        <v>307</v>
      </c>
      <c r="J110" s="5">
        <v>3.07</v>
      </c>
      <c r="K110" s="5">
        <v>20.6</v>
      </c>
      <c r="L110" s="25">
        <v>0.20600000000000002</v>
      </c>
      <c r="P110">
        <v>2.8700000000001182</v>
      </c>
      <c r="R110" t="s">
        <v>62</v>
      </c>
      <c r="S110" t="s">
        <v>67</v>
      </c>
      <c r="Y110">
        <v>6.1219999999999573</v>
      </c>
    </row>
    <row r="111" spans="1:26" x14ac:dyDescent="0.25">
      <c r="A111">
        <v>273</v>
      </c>
      <c r="B111" t="s">
        <v>139</v>
      </c>
      <c r="C111" t="s">
        <v>140</v>
      </c>
      <c r="D111">
        <v>2019</v>
      </c>
      <c r="E111">
        <v>47</v>
      </c>
      <c r="F111">
        <v>2</v>
      </c>
      <c r="G111" t="s">
        <v>60</v>
      </c>
      <c r="I111" s="25">
        <v>307</v>
      </c>
      <c r="J111" s="5">
        <v>3.07</v>
      </c>
      <c r="K111" s="5">
        <v>11.9</v>
      </c>
      <c r="L111" s="25">
        <v>0.11900000000000001</v>
      </c>
      <c r="P111">
        <v>1.6349999999999909</v>
      </c>
      <c r="R111" t="s">
        <v>62</v>
      </c>
      <c r="S111" t="s">
        <v>67</v>
      </c>
    </row>
    <row r="112" spans="1:26" x14ac:dyDescent="0.25">
      <c r="A112">
        <v>274</v>
      </c>
      <c r="B112" t="s">
        <v>139</v>
      </c>
      <c r="C112" t="s">
        <v>140</v>
      </c>
      <c r="D112">
        <v>2019</v>
      </c>
      <c r="E112">
        <v>46</v>
      </c>
      <c r="F112">
        <v>1</v>
      </c>
      <c r="G112" t="s">
        <v>60</v>
      </c>
      <c r="I112" s="25">
        <v>307</v>
      </c>
      <c r="J112" s="5">
        <v>3.07</v>
      </c>
      <c r="K112" s="5">
        <v>18.3</v>
      </c>
      <c r="L112" s="25">
        <v>0.183</v>
      </c>
      <c r="P112">
        <v>2.2020000000000124</v>
      </c>
      <c r="R112" t="s">
        <v>62</v>
      </c>
      <c r="S112" t="s">
        <v>67</v>
      </c>
    </row>
    <row r="113" spans="1:25" x14ac:dyDescent="0.25">
      <c r="A113">
        <v>275</v>
      </c>
      <c r="B113" t="s">
        <v>139</v>
      </c>
      <c r="C113" t="s">
        <v>140</v>
      </c>
      <c r="D113">
        <v>2019</v>
      </c>
      <c r="E113">
        <v>46</v>
      </c>
      <c r="F113">
        <v>2</v>
      </c>
      <c r="G113" t="s">
        <v>60</v>
      </c>
      <c r="I113" s="25">
        <v>307</v>
      </c>
      <c r="J113" s="5">
        <v>3.07</v>
      </c>
      <c r="K113" s="5">
        <v>17</v>
      </c>
      <c r="L113" s="25">
        <v>0.17</v>
      </c>
      <c r="P113">
        <v>1.9019999999999868</v>
      </c>
      <c r="R113" t="s">
        <v>62</v>
      </c>
      <c r="S113" t="s">
        <v>67</v>
      </c>
    </row>
    <row r="114" spans="1:25" x14ac:dyDescent="0.25">
      <c r="A114">
        <v>282</v>
      </c>
      <c r="B114" t="s">
        <v>139</v>
      </c>
      <c r="C114" t="s">
        <v>140</v>
      </c>
      <c r="D114">
        <v>2019</v>
      </c>
      <c r="E114">
        <v>44</v>
      </c>
      <c r="F114">
        <v>1</v>
      </c>
      <c r="G114" t="s">
        <v>60</v>
      </c>
      <c r="I114" s="25">
        <v>307</v>
      </c>
      <c r="J114" s="5">
        <v>3.07</v>
      </c>
      <c r="K114" s="5">
        <v>27</v>
      </c>
      <c r="L114" s="25">
        <v>0.27</v>
      </c>
      <c r="P114">
        <v>2.5689999999999884</v>
      </c>
      <c r="R114" t="s">
        <v>62</v>
      </c>
      <c r="S114" t="s">
        <v>67</v>
      </c>
      <c r="T114" t="s">
        <v>61</v>
      </c>
    </row>
    <row r="115" spans="1:25" x14ac:dyDescent="0.25">
      <c r="A115">
        <v>285</v>
      </c>
      <c r="B115" t="s">
        <v>139</v>
      </c>
      <c r="C115" t="s">
        <v>140</v>
      </c>
      <c r="D115">
        <v>2019</v>
      </c>
      <c r="E115">
        <v>44</v>
      </c>
      <c r="F115">
        <v>4</v>
      </c>
      <c r="G115" t="s">
        <v>60</v>
      </c>
      <c r="I115" s="25">
        <v>307</v>
      </c>
      <c r="J115" s="5">
        <v>3.07</v>
      </c>
      <c r="K115" s="5">
        <v>22.4</v>
      </c>
      <c r="L115" s="25">
        <v>0.22399999999999998</v>
      </c>
      <c r="P115">
        <v>3.9380000000000166</v>
      </c>
      <c r="R115" t="s">
        <v>62</v>
      </c>
      <c r="S115" t="s">
        <v>65</v>
      </c>
      <c r="U115" t="s">
        <v>69</v>
      </c>
    </row>
    <row r="116" spans="1:25" x14ac:dyDescent="0.25">
      <c r="A116">
        <v>327</v>
      </c>
      <c r="B116" t="s">
        <v>139</v>
      </c>
      <c r="C116" t="s">
        <v>140</v>
      </c>
      <c r="D116">
        <v>2019</v>
      </c>
      <c r="E116">
        <v>40</v>
      </c>
      <c r="F116">
        <v>3</v>
      </c>
      <c r="G116" t="s">
        <v>60</v>
      </c>
      <c r="I116" s="25">
        <v>307</v>
      </c>
      <c r="J116" s="5">
        <v>3.07</v>
      </c>
      <c r="K116" s="5">
        <v>13</v>
      </c>
      <c r="L116" s="25">
        <v>0.13</v>
      </c>
      <c r="P116">
        <v>1.6189999999999998</v>
      </c>
      <c r="R116" t="s">
        <v>62</v>
      </c>
      <c r="S116" t="s">
        <v>67</v>
      </c>
      <c r="T116" t="s">
        <v>61</v>
      </c>
    </row>
    <row r="117" spans="1:25" x14ac:dyDescent="0.25">
      <c r="A117">
        <v>347</v>
      </c>
      <c r="B117" t="s">
        <v>139</v>
      </c>
      <c r="C117" t="s">
        <v>140</v>
      </c>
      <c r="D117">
        <v>2019</v>
      </c>
      <c r="E117">
        <v>77</v>
      </c>
      <c r="F117">
        <v>1</v>
      </c>
      <c r="G117" t="s">
        <v>60</v>
      </c>
      <c r="I117" s="25">
        <v>307</v>
      </c>
      <c r="J117" s="5">
        <v>3.07</v>
      </c>
      <c r="K117" s="5">
        <v>21.7</v>
      </c>
      <c r="L117" s="25">
        <v>0.217</v>
      </c>
      <c r="P117">
        <v>2.3189999999999995</v>
      </c>
      <c r="R117" t="s">
        <v>62</v>
      </c>
      <c r="S117" t="s">
        <v>67</v>
      </c>
    </row>
    <row r="118" spans="1:25" x14ac:dyDescent="0.25">
      <c r="A118">
        <v>349</v>
      </c>
      <c r="B118" t="s">
        <v>139</v>
      </c>
      <c r="C118" t="s">
        <v>140</v>
      </c>
      <c r="D118">
        <v>2019</v>
      </c>
      <c r="E118">
        <v>78</v>
      </c>
      <c r="F118">
        <v>1</v>
      </c>
      <c r="G118" t="s">
        <v>60</v>
      </c>
      <c r="I118" s="25">
        <v>307</v>
      </c>
      <c r="J118" s="5">
        <v>3.07</v>
      </c>
      <c r="K118" s="5">
        <v>17.100000000000001</v>
      </c>
      <c r="L118" s="25">
        <v>0.17100000000000001</v>
      </c>
      <c r="P118">
        <v>2.384999999999998</v>
      </c>
      <c r="R118" t="s">
        <v>62</v>
      </c>
      <c r="S118" t="s">
        <v>67</v>
      </c>
    </row>
    <row r="119" spans="1:25" x14ac:dyDescent="0.25">
      <c r="A119">
        <v>358</v>
      </c>
      <c r="B119" t="s">
        <v>139</v>
      </c>
      <c r="C119" t="s">
        <v>140</v>
      </c>
      <c r="D119">
        <v>2019</v>
      </c>
      <c r="E119">
        <v>80</v>
      </c>
      <c r="F119">
        <v>4</v>
      </c>
      <c r="G119" t="s">
        <v>60</v>
      </c>
      <c r="I119" s="25">
        <v>307</v>
      </c>
      <c r="J119" s="5">
        <v>3.07</v>
      </c>
      <c r="K119" s="5">
        <v>22.3</v>
      </c>
      <c r="L119" s="25">
        <v>0.223</v>
      </c>
      <c r="P119">
        <v>2.1680000000000064</v>
      </c>
      <c r="R119" t="s">
        <v>62</v>
      </c>
      <c r="S119" t="s">
        <v>67</v>
      </c>
      <c r="T119" t="s">
        <v>61</v>
      </c>
    </row>
    <row r="120" spans="1:25" x14ac:dyDescent="0.25">
      <c r="A120">
        <v>393</v>
      </c>
      <c r="B120" t="s">
        <v>139</v>
      </c>
      <c r="C120" t="s">
        <v>140</v>
      </c>
      <c r="D120">
        <v>2019</v>
      </c>
      <c r="E120">
        <v>82</v>
      </c>
      <c r="F120">
        <v>1</v>
      </c>
      <c r="G120" t="s">
        <v>60</v>
      </c>
      <c r="I120" s="25">
        <v>307</v>
      </c>
      <c r="J120" s="5">
        <v>3.07</v>
      </c>
      <c r="K120" s="5">
        <v>22.7</v>
      </c>
      <c r="L120" s="25">
        <v>0.22699999999999998</v>
      </c>
      <c r="P120">
        <v>3.7699999999999818</v>
      </c>
      <c r="R120" t="s">
        <v>62</v>
      </c>
      <c r="S120" t="s">
        <v>65</v>
      </c>
      <c r="W120" t="s">
        <v>66</v>
      </c>
    </row>
    <row r="121" spans="1:25" x14ac:dyDescent="0.25">
      <c r="A121">
        <v>394</v>
      </c>
      <c r="B121" t="s">
        <v>139</v>
      </c>
      <c r="C121" t="s">
        <v>140</v>
      </c>
      <c r="D121">
        <v>2019</v>
      </c>
      <c r="E121">
        <v>82</v>
      </c>
      <c r="F121">
        <v>2</v>
      </c>
      <c r="G121" t="s">
        <v>60</v>
      </c>
      <c r="I121" s="25">
        <v>307</v>
      </c>
      <c r="J121" s="5">
        <v>3.07</v>
      </c>
      <c r="K121" s="5">
        <v>19.100000000000001</v>
      </c>
      <c r="L121" s="25">
        <v>0.191</v>
      </c>
      <c r="P121">
        <v>3.6699999999999591</v>
      </c>
      <c r="R121" t="s">
        <v>62</v>
      </c>
      <c r="S121" t="s">
        <v>65</v>
      </c>
      <c r="T121" t="s">
        <v>68</v>
      </c>
    </row>
    <row r="122" spans="1:25" x14ac:dyDescent="0.25">
      <c r="A122">
        <v>51</v>
      </c>
      <c r="B122" t="s">
        <v>139</v>
      </c>
      <c r="C122" t="s">
        <v>140</v>
      </c>
      <c r="D122">
        <v>2019</v>
      </c>
      <c r="E122">
        <v>8</v>
      </c>
      <c r="F122">
        <v>2</v>
      </c>
      <c r="G122" t="s">
        <v>60</v>
      </c>
      <c r="I122" s="25">
        <v>306</v>
      </c>
      <c r="J122" s="5">
        <v>3.06</v>
      </c>
      <c r="K122" s="5">
        <v>21</v>
      </c>
      <c r="L122" s="25">
        <v>0.21</v>
      </c>
      <c r="P122">
        <v>2.3520000000000181</v>
      </c>
      <c r="R122" t="s">
        <v>62</v>
      </c>
      <c r="S122" t="s">
        <v>67</v>
      </c>
      <c r="T122" t="s">
        <v>61</v>
      </c>
    </row>
    <row r="123" spans="1:25" x14ac:dyDescent="0.25">
      <c r="A123">
        <v>76</v>
      </c>
      <c r="B123" t="s">
        <v>139</v>
      </c>
      <c r="C123" t="s">
        <v>140</v>
      </c>
      <c r="D123">
        <v>2019</v>
      </c>
      <c r="E123">
        <v>6</v>
      </c>
      <c r="F123">
        <v>1</v>
      </c>
      <c r="G123" t="s">
        <v>60</v>
      </c>
      <c r="I123" s="25">
        <v>306</v>
      </c>
      <c r="J123" s="5">
        <v>3.06</v>
      </c>
      <c r="K123" s="5">
        <v>32.200000000000003</v>
      </c>
      <c r="L123" s="25">
        <v>0.32200000000000001</v>
      </c>
      <c r="P123">
        <v>5.9060000000000628</v>
      </c>
      <c r="R123" t="s">
        <v>62</v>
      </c>
      <c r="S123" t="s">
        <v>65</v>
      </c>
      <c r="W123" t="s">
        <v>66</v>
      </c>
    </row>
    <row r="124" spans="1:25" x14ac:dyDescent="0.25">
      <c r="A124">
        <v>78</v>
      </c>
      <c r="B124" t="s">
        <v>139</v>
      </c>
      <c r="C124" t="s">
        <v>140</v>
      </c>
      <c r="D124">
        <v>2019</v>
      </c>
      <c r="E124">
        <v>6</v>
      </c>
      <c r="F124">
        <v>3</v>
      </c>
      <c r="G124" t="s">
        <v>60</v>
      </c>
      <c r="I124" s="25">
        <v>306</v>
      </c>
      <c r="J124" s="5">
        <v>3.06</v>
      </c>
      <c r="K124" s="5">
        <v>28.1</v>
      </c>
      <c r="L124" s="25">
        <v>0.28100000000000003</v>
      </c>
      <c r="P124">
        <v>2.7360000000001037</v>
      </c>
      <c r="R124" t="s">
        <v>62</v>
      </c>
      <c r="S124" t="s">
        <v>67</v>
      </c>
      <c r="T124" t="s">
        <v>61</v>
      </c>
    </row>
    <row r="125" spans="1:25" x14ac:dyDescent="0.25">
      <c r="A125">
        <v>80</v>
      </c>
      <c r="B125" t="s">
        <v>139</v>
      </c>
      <c r="C125" t="s">
        <v>140</v>
      </c>
      <c r="D125">
        <v>2019</v>
      </c>
      <c r="E125">
        <v>6</v>
      </c>
      <c r="F125">
        <v>5</v>
      </c>
      <c r="G125" t="s">
        <v>60</v>
      </c>
      <c r="I125" s="25">
        <v>306</v>
      </c>
      <c r="J125" s="5">
        <v>3.06</v>
      </c>
      <c r="K125" s="5">
        <v>18.8</v>
      </c>
      <c r="L125" s="25">
        <v>0.188</v>
      </c>
      <c r="P125">
        <v>2.6359999999999673</v>
      </c>
      <c r="R125" t="s">
        <v>63</v>
      </c>
      <c r="S125" t="s">
        <v>67</v>
      </c>
      <c r="T125" t="s">
        <v>61</v>
      </c>
    </row>
    <row r="126" spans="1:25" x14ac:dyDescent="0.25">
      <c r="A126">
        <v>81</v>
      </c>
      <c r="B126" t="s">
        <v>139</v>
      </c>
      <c r="C126" t="s">
        <v>140</v>
      </c>
      <c r="D126">
        <v>2019</v>
      </c>
      <c r="E126">
        <v>6</v>
      </c>
      <c r="F126">
        <v>6</v>
      </c>
      <c r="G126" t="s">
        <v>60</v>
      </c>
      <c r="I126" s="25">
        <v>306</v>
      </c>
      <c r="J126" s="5">
        <v>3.06</v>
      </c>
      <c r="K126" s="5">
        <v>18</v>
      </c>
      <c r="L126" s="25">
        <v>0.18</v>
      </c>
      <c r="P126">
        <v>2.7529999999999291</v>
      </c>
      <c r="R126" t="s">
        <v>63</v>
      </c>
      <c r="S126" t="s">
        <v>67</v>
      </c>
      <c r="Y126">
        <v>4.5219999999999345</v>
      </c>
    </row>
    <row r="127" spans="1:25" x14ac:dyDescent="0.25">
      <c r="A127">
        <v>91</v>
      </c>
      <c r="B127" t="s">
        <v>139</v>
      </c>
      <c r="C127" t="s">
        <v>140</v>
      </c>
      <c r="D127">
        <v>2019</v>
      </c>
      <c r="E127">
        <v>3</v>
      </c>
      <c r="F127">
        <v>4</v>
      </c>
      <c r="G127" t="s">
        <v>60</v>
      </c>
      <c r="I127" s="25">
        <v>306</v>
      </c>
      <c r="J127" s="5">
        <v>3.06</v>
      </c>
      <c r="K127" s="5">
        <v>24.4</v>
      </c>
      <c r="L127" s="25">
        <v>0.24399999999999999</v>
      </c>
      <c r="P127">
        <v>2.668999999999869</v>
      </c>
      <c r="R127" t="s">
        <v>62</v>
      </c>
      <c r="S127" t="s">
        <v>67</v>
      </c>
    </row>
    <row r="128" spans="1:25" x14ac:dyDescent="0.25">
      <c r="A128">
        <v>92</v>
      </c>
      <c r="B128" t="s">
        <v>139</v>
      </c>
      <c r="C128" t="s">
        <v>140</v>
      </c>
      <c r="D128">
        <v>2019</v>
      </c>
      <c r="E128">
        <v>3</v>
      </c>
      <c r="F128">
        <v>5</v>
      </c>
      <c r="G128" t="s">
        <v>60</v>
      </c>
      <c r="I128" s="25">
        <v>306</v>
      </c>
      <c r="J128" s="5">
        <v>3.06</v>
      </c>
      <c r="K128" s="5">
        <v>21.9</v>
      </c>
      <c r="L128" s="25">
        <v>0.21899999999999997</v>
      </c>
      <c r="P128">
        <v>4.38799999999992</v>
      </c>
      <c r="R128" t="s">
        <v>63</v>
      </c>
      <c r="S128" t="s">
        <v>65</v>
      </c>
      <c r="T128" t="s">
        <v>68</v>
      </c>
    </row>
    <row r="129" spans="1:25" x14ac:dyDescent="0.25">
      <c r="A129">
        <v>132</v>
      </c>
      <c r="B129" t="s">
        <v>139</v>
      </c>
      <c r="C129" t="s">
        <v>140</v>
      </c>
      <c r="D129">
        <v>2019</v>
      </c>
      <c r="E129">
        <v>19</v>
      </c>
      <c r="F129">
        <v>2</v>
      </c>
      <c r="G129" t="s">
        <v>60</v>
      </c>
      <c r="I129" s="25">
        <v>306</v>
      </c>
      <c r="J129" s="5">
        <v>3.06</v>
      </c>
      <c r="K129" s="5">
        <v>21.3</v>
      </c>
      <c r="L129" s="25">
        <v>0.21299999999999999</v>
      </c>
      <c r="P129">
        <v>2.1190000000000282</v>
      </c>
      <c r="R129" t="s">
        <v>62</v>
      </c>
      <c r="S129" t="s">
        <v>67</v>
      </c>
      <c r="T129" t="s">
        <v>61</v>
      </c>
    </row>
    <row r="130" spans="1:25" x14ac:dyDescent="0.25">
      <c r="A130">
        <v>164</v>
      </c>
      <c r="B130" t="s">
        <v>139</v>
      </c>
      <c r="C130" t="s">
        <v>140</v>
      </c>
      <c r="D130">
        <v>2019</v>
      </c>
      <c r="E130">
        <v>24</v>
      </c>
      <c r="F130">
        <v>1</v>
      </c>
      <c r="G130" t="s">
        <v>60</v>
      </c>
      <c r="I130" s="25">
        <v>306</v>
      </c>
      <c r="J130" s="5">
        <v>3.06</v>
      </c>
      <c r="K130" s="5">
        <v>44.7</v>
      </c>
      <c r="L130" s="25">
        <v>0.44700000000000001</v>
      </c>
      <c r="P130">
        <v>14.680999999999983</v>
      </c>
      <c r="R130" t="s">
        <v>62</v>
      </c>
      <c r="S130" t="s">
        <v>65</v>
      </c>
      <c r="U130" t="s">
        <v>69</v>
      </c>
      <c r="W130" t="s">
        <v>66</v>
      </c>
    </row>
    <row r="131" spans="1:25" x14ac:dyDescent="0.25">
      <c r="A131">
        <v>342</v>
      </c>
      <c r="B131" t="s">
        <v>139</v>
      </c>
      <c r="C131" t="s">
        <v>140</v>
      </c>
      <c r="D131">
        <v>2019</v>
      </c>
      <c r="E131">
        <v>76</v>
      </c>
      <c r="F131">
        <v>2</v>
      </c>
      <c r="G131" t="s">
        <v>60</v>
      </c>
      <c r="I131" s="25">
        <v>306</v>
      </c>
      <c r="J131" s="5">
        <v>3.06</v>
      </c>
      <c r="K131" s="5">
        <v>28.5</v>
      </c>
      <c r="L131" s="25">
        <v>0.28499999999999998</v>
      </c>
      <c r="P131">
        <v>2.7530000000000427</v>
      </c>
      <c r="R131" t="s">
        <v>62</v>
      </c>
      <c r="S131" t="s">
        <v>67</v>
      </c>
      <c r="T131" t="s">
        <v>61</v>
      </c>
    </row>
    <row r="132" spans="1:25" x14ac:dyDescent="0.25">
      <c r="A132">
        <v>343</v>
      </c>
      <c r="B132" t="s">
        <v>139</v>
      </c>
      <c r="C132" t="s">
        <v>140</v>
      </c>
      <c r="D132">
        <v>2019</v>
      </c>
      <c r="E132">
        <v>76</v>
      </c>
      <c r="F132">
        <v>3</v>
      </c>
      <c r="G132" t="s">
        <v>60</v>
      </c>
      <c r="I132" s="25">
        <v>306</v>
      </c>
      <c r="J132" s="5">
        <v>3.06</v>
      </c>
      <c r="K132" s="5">
        <v>25</v>
      </c>
      <c r="L132" s="25">
        <v>0.25</v>
      </c>
      <c r="P132">
        <v>2.5360000000000582</v>
      </c>
      <c r="R132" t="s">
        <v>62</v>
      </c>
      <c r="S132" t="s">
        <v>67</v>
      </c>
      <c r="T132" t="s">
        <v>61</v>
      </c>
    </row>
    <row r="133" spans="1:25" x14ac:dyDescent="0.25">
      <c r="A133">
        <v>1</v>
      </c>
      <c r="B133" t="s">
        <v>139</v>
      </c>
      <c r="C133" t="s">
        <v>140</v>
      </c>
      <c r="D133">
        <v>2019</v>
      </c>
      <c r="E133">
        <v>50</v>
      </c>
      <c r="F133">
        <v>1</v>
      </c>
      <c r="G133" t="s">
        <v>60</v>
      </c>
      <c r="I133" s="25">
        <v>305</v>
      </c>
      <c r="J133" s="5">
        <v>3.05</v>
      </c>
      <c r="K133" s="5">
        <v>21.2</v>
      </c>
      <c r="L133" s="25">
        <v>0.21199999999999999</v>
      </c>
      <c r="P133">
        <v>7.1909999999999954</v>
      </c>
      <c r="R133" t="s">
        <v>62</v>
      </c>
      <c r="S133" t="s">
        <v>65</v>
      </c>
      <c r="W133" t="s">
        <v>66</v>
      </c>
    </row>
    <row r="134" spans="1:25" x14ac:dyDescent="0.25">
      <c r="A134">
        <v>5</v>
      </c>
      <c r="B134" t="s">
        <v>139</v>
      </c>
      <c r="C134" t="s">
        <v>140</v>
      </c>
      <c r="D134">
        <v>2019</v>
      </c>
      <c r="E134">
        <v>53</v>
      </c>
      <c r="F134">
        <v>1</v>
      </c>
      <c r="G134" t="s">
        <v>60</v>
      </c>
      <c r="I134" s="25">
        <v>305</v>
      </c>
      <c r="J134" s="5">
        <v>3.05</v>
      </c>
      <c r="K134" s="5">
        <v>28</v>
      </c>
      <c r="L134" s="25">
        <v>0.28000000000000003</v>
      </c>
      <c r="P134">
        <v>6.7560000000000002</v>
      </c>
      <c r="R134" t="s">
        <v>62</v>
      </c>
      <c r="S134" t="s">
        <v>65</v>
      </c>
      <c r="W134" t="s">
        <v>66</v>
      </c>
    </row>
    <row r="135" spans="1:25" x14ac:dyDescent="0.25">
      <c r="A135">
        <v>26</v>
      </c>
      <c r="B135" t="s">
        <v>139</v>
      </c>
      <c r="C135" t="s">
        <v>140</v>
      </c>
      <c r="D135">
        <v>2019</v>
      </c>
      <c r="E135">
        <v>12</v>
      </c>
      <c r="F135">
        <v>3</v>
      </c>
      <c r="G135" t="s">
        <v>60</v>
      </c>
      <c r="I135" s="25">
        <v>305</v>
      </c>
      <c r="J135" s="5">
        <v>3.05</v>
      </c>
      <c r="K135" s="5">
        <v>14.4</v>
      </c>
      <c r="L135" s="25">
        <v>0.14400000000000002</v>
      </c>
      <c r="P135">
        <v>2.5519999999999072</v>
      </c>
      <c r="R135" t="s">
        <v>62</v>
      </c>
      <c r="S135" t="s">
        <v>67</v>
      </c>
      <c r="T135" t="s">
        <v>61</v>
      </c>
    </row>
    <row r="136" spans="1:25" x14ac:dyDescent="0.25">
      <c r="A136">
        <v>34</v>
      </c>
      <c r="B136" t="s">
        <v>139</v>
      </c>
      <c r="C136" t="s">
        <v>140</v>
      </c>
      <c r="D136">
        <v>2019</v>
      </c>
      <c r="E136">
        <v>14</v>
      </c>
      <c r="F136">
        <v>2</v>
      </c>
      <c r="G136" t="s">
        <v>60</v>
      </c>
      <c r="I136" s="25">
        <v>305</v>
      </c>
      <c r="J136" s="5">
        <v>3.05</v>
      </c>
      <c r="K136" s="5">
        <v>14.9</v>
      </c>
      <c r="L136" s="25">
        <v>0.14899999999999999</v>
      </c>
      <c r="P136">
        <v>1.9189999999999827</v>
      </c>
      <c r="R136" t="s">
        <v>62</v>
      </c>
      <c r="S136" t="s">
        <v>67</v>
      </c>
    </row>
    <row r="137" spans="1:25" x14ac:dyDescent="0.25">
      <c r="A137">
        <v>35</v>
      </c>
      <c r="B137" t="s">
        <v>139</v>
      </c>
      <c r="C137" t="s">
        <v>140</v>
      </c>
      <c r="D137">
        <v>2019</v>
      </c>
      <c r="E137">
        <v>14</v>
      </c>
      <c r="F137">
        <v>3</v>
      </c>
      <c r="G137" t="s">
        <v>60</v>
      </c>
      <c r="I137" s="25">
        <v>305</v>
      </c>
      <c r="J137" s="5">
        <v>3.05</v>
      </c>
      <c r="K137" s="5">
        <v>14.4</v>
      </c>
      <c r="L137" s="25">
        <v>0.14400000000000002</v>
      </c>
      <c r="P137">
        <v>1.9679999999999609</v>
      </c>
      <c r="R137" t="s">
        <v>62</v>
      </c>
      <c r="S137" t="s">
        <v>67</v>
      </c>
    </row>
    <row r="138" spans="1:25" x14ac:dyDescent="0.25">
      <c r="A138">
        <v>36</v>
      </c>
      <c r="B138" t="s">
        <v>139</v>
      </c>
      <c r="C138" t="s">
        <v>140</v>
      </c>
      <c r="D138">
        <v>2019</v>
      </c>
      <c r="E138">
        <v>14</v>
      </c>
      <c r="F138">
        <v>4</v>
      </c>
      <c r="G138" t="s">
        <v>60</v>
      </c>
      <c r="I138" s="25">
        <v>305</v>
      </c>
      <c r="J138" s="5">
        <v>3.05</v>
      </c>
      <c r="K138" s="5">
        <v>12</v>
      </c>
      <c r="L138" s="25">
        <v>0.12</v>
      </c>
      <c r="P138">
        <v>1.6350000000001046</v>
      </c>
      <c r="R138" t="s">
        <v>63</v>
      </c>
      <c r="S138" t="s">
        <v>67</v>
      </c>
    </row>
    <row r="139" spans="1:25" x14ac:dyDescent="0.25">
      <c r="A139">
        <v>48</v>
      </c>
      <c r="B139" t="s">
        <v>139</v>
      </c>
      <c r="C139" t="s">
        <v>140</v>
      </c>
      <c r="D139">
        <v>2019</v>
      </c>
      <c r="E139">
        <v>10</v>
      </c>
      <c r="F139">
        <v>2</v>
      </c>
      <c r="G139" t="s">
        <v>60</v>
      </c>
      <c r="I139" s="25">
        <v>305</v>
      </c>
      <c r="J139" s="5">
        <v>3.05</v>
      </c>
      <c r="K139" s="5">
        <v>10.7</v>
      </c>
      <c r="L139" s="25">
        <v>0.107</v>
      </c>
      <c r="P139">
        <v>1.7850000000000037</v>
      </c>
      <c r="R139" t="s">
        <v>62</v>
      </c>
      <c r="S139" t="s">
        <v>67</v>
      </c>
      <c r="T139" t="s">
        <v>61</v>
      </c>
    </row>
    <row r="140" spans="1:25" x14ac:dyDescent="0.25">
      <c r="A140">
        <v>49</v>
      </c>
      <c r="B140" t="s">
        <v>139</v>
      </c>
      <c r="C140" t="s">
        <v>140</v>
      </c>
      <c r="D140">
        <v>2019</v>
      </c>
      <c r="E140">
        <v>11</v>
      </c>
      <c r="F140">
        <v>1</v>
      </c>
      <c r="G140" t="s">
        <v>60</v>
      </c>
      <c r="I140" s="25">
        <v>305</v>
      </c>
      <c r="J140" s="5">
        <v>3.05</v>
      </c>
      <c r="K140" s="5">
        <v>10</v>
      </c>
      <c r="L140" s="25">
        <v>0.1</v>
      </c>
      <c r="P140">
        <v>3.5209999999999866</v>
      </c>
      <c r="R140" t="s">
        <v>62</v>
      </c>
      <c r="S140" t="s">
        <v>67</v>
      </c>
      <c r="T140" t="s">
        <v>61</v>
      </c>
    </row>
    <row r="141" spans="1:25" x14ac:dyDescent="0.25">
      <c r="A141">
        <v>57</v>
      </c>
      <c r="B141" t="s">
        <v>139</v>
      </c>
      <c r="C141" t="s">
        <v>140</v>
      </c>
      <c r="D141">
        <v>2019</v>
      </c>
      <c r="E141">
        <v>17</v>
      </c>
      <c r="F141">
        <v>3</v>
      </c>
      <c r="G141" t="s">
        <v>60</v>
      </c>
      <c r="I141" s="25">
        <v>305</v>
      </c>
      <c r="J141" s="5">
        <v>3.05</v>
      </c>
      <c r="K141" s="5">
        <v>19.3</v>
      </c>
      <c r="L141" s="25">
        <v>0.193</v>
      </c>
      <c r="P141">
        <v>5.2390000000000043</v>
      </c>
      <c r="R141" t="s">
        <v>62</v>
      </c>
      <c r="S141" t="s">
        <v>65</v>
      </c>
      <c r="T141" t="s">
        <v>68</v>
      </c>
    </row>
    <row r="142" spans="1:25" x14ac:dyDescent="0.25">
      <c r="A142">
        <v>58</v>
      </c>
      <c r="B142" t="s">
        <v>139</v>
      </c>
      <c r="C142" t="s">
        <v>140</v>
      </c>
      <c r="D142">
        <v>2019</v>
      </c>
      <c r="E142">
        <v>17</v>
      </c>
      <c r="F142">
        <v>4</v>
      </c>
      <c r="G142" t="s">
        <v>60</v>
      </c>
      <c r="I142" s="25">
        <v>305</v>
      </c>
      <c r="J142" s="5">
        <v>3.05</v>
      </c>
      <c r="K142" s="5">
        <v>16.5</v>
      </c>
      <c r="L142" s="25">
        <v>0.16500000000000001</v>
      </c>
      <c r="P142">
        <v>1.9350000000000023</v>
      </c>
      <c r="R142" t="s">
        <v>63</v>
      </c>
      <c r="S142" t="s">
        <v>67</v>
      </c>
      <c r="T142" t="s">
        <v>61</v>
      </c>
    </row>
    <row r="143" spans="1:25" x14ac:dyDescent="0.25">
      <c r="A143">
        <v>59</v>
      </c>
      <c r="B143" t="s">
        <v>139</v>
      </c>
      <c r="C143" t="s">
        <v>140</v>
      </c>
      <c r="D143">
        <v>2019</v>
      </c>
      <c r="E143">
        <v>17</v>
      </c>
      <c r="F143">
        <v>5</v>
      </c>
      <c r="G143" t="s">
        <v>60</v>
      </c>
      <c r="I143" s="25">
        <v>305</v>
      </c>
      <c r="J143" s="5">
        <v>3.05</v>
      </c>
      <c r="K143" s="5">
        <v>15</v>
      </c>
      <c r="L143" s="25">
        <v>0.15</v>
      </c>
      <c r="P143">
        <v>1.9519999999999698</v>
      </c>
      <c r="R143" t="s">
        <v>63</v>
      </c>
      <c r="S143" t="s">
        <v>67</v>
      </c>
    </row>
    <row r="144" spans="1:25" x14ac:dyDescent="0.25">
      <c r="A144">
        <v>79</v>
      </c>
      <c r="B144" t="s">
        <v>139</v>
      </c>
      <c r="C144" t="s">
        <v>140</v>
      </c>
      <c r="D144">
        <v>2019</v>
      </c>
      <c r="E144">
        <v>6</v>
      </c>
      <c r="F144">
        <v>4</v>
      </c>
      <c r="G144" t="s">
        <v>60</v>
      </c>
      <c r="I144" s="25">
        <v>305</v>
      </c>
      <c r="J144" s="5">
        <v>3.05</v>
      </c>
      <c r="K144" s="5">
        <v>26.9</v>
      </c>
      <c r="L144" s="25">
        <v>0.26899999999999996</v>
      </c>
      <c r="P144">
        <v>20.069000000000074</v>
      </c>
      <c r="R144" t="s">
        <v>62</v>
      </c>
      <c r="S144" t="s">
        <v>65</v>
      </c>
      <c r="T144" t="s">
        <v>68</v>
      </c>
      <c r="Y144">
        <v>4.5219999999999345</v>
      </c>
    </row>
    <row r="145" spans="1:29" x14ac:dyDescent="0.25">
      <c r="A145">
        <v>96</v>
      </c>
      <c r="B145" t="s">
        <v>139</v>
      </c>
      <c r="C145" t="s">
        <v>140</v>
      </c>
      <c r="D145">
        <v>2019</v>
      </c>
      <c r="E145">
        <v>2</v>
      </c>
      <c r="F145">
        <v>3</v>
      </c>
      <c r="G145" t="s">
        <v>60</v>
      </c>
      <c r="I145" s="25">
        <v>305</v>
      </c>
      <c r="J145" s="5">
        <v>3.05</v>
      </c>
      <c r="K145" s="5">
        <v>28.8</v>
      </c>
      <c r="L145" s="25">
        <v>0.28800000000000003</v>
      </c>
      <c r="P145">
        <v>2.8520000000000074</v>
      </c>
      <c r="R145" t="s">
        <v>62</v>
      </c>
      <c r="S145" t="s">
        <v>67</v>
      </c>
      <c r="T145" t="s">
        <v>61</v>
      </c>
    </row>
    <row r="146" spans="1:29" x14ac:dyDescent="0.25">
      <c r="A146">
        <v>97</v>
      </c>
      <c r="B146" t="s">
        <v>139</v>
      </c>
      <c r="C146" t="s">
        <v>140</v>
      </c>
      <c r="D146">
        <v>2019</v>
      </c>
      <c r="E146">
        <v>2</v>
      </c>
      <c r="F146">
        <v>4</v>
      </c>
      <c r="G146" t="s">
        <v>60</v>
      </c>
      <c r="I146" s="25">
        <v>305</v>
      </c>
      <c r="J146" s="5">
        <v>3.05</v>
      </c>
      <c r="K146" s="5">
        <v>25.3</v>
      </c>
      <c r="L146" s="25">
        <v>0.253</v>
      </c>
      <c r="P146">
        <v>3.8879999999999981</v>
      </c>
      <c r="R146" t="s">
        <v>62</v>
      </c>
      <c r="S146" t="s">
        <v>65</v>
      </c>
      <c r="T146" t="s">
        <v>68</v>
      </c>
    </row>
    <row r="147" spans="1:29" x14ac:dyDescent="0.25">
      <c r="A147">
        <v>98</v>
      </c>
      <c r="B147" t="s">
        <v>139</v>
      </c>
      <c r="C147" t="s">
        <v>140</v>
      </c>
      <c r="D147">
        <v>2019</v>
      </c>
      <c r="E147">
        <v>2</v>
      </c>
      <c r="F147">
        <v>5</v>
      </c>
      <c r="G147" t="s">
        <v>60</v>
      </c>
      <c r="I147" s="25">
        <v>305</v>
      </c>
      <c r="J147" s="5">
        <v>3.05</v>
      </c>
      <c r="K147" s="5">
        <v>22.3</v>
      </c>
      <c r="L147" s="25">
        <v>0.223</v>
      </c>
      <c r="P147">
        <v>2.9189999999999934</v>
      </c>
      <c r="R147" t="s">
        <v>63</v>
      </c>
      <c r="S147" t="s">
        <v>67</v>
      </c>
      <c r="T147" t="s">
        <v>61</v>
      </c>
    </row>
    <row r="148" spans="1:29" x14ac:dyDescent="0.25">
      <c r="A148">
        <v>102</v>
      </c>
      <c r="B148" t="s">
        <v>139</v>
      </c>
      <c r="C148" t="s">
        <v>140</v>
      </c>
      <c r="D148">
        <v>2019</v>
      </c>
      <c r="E148">
        <v>25</v>
      </c>
      <c r="F148">
        <v>3</v>
      </c>
      <c r="G148" t="s">
        <v>60</v>
      </c>
      <c r="I148" s="25">
        <v>305</v>
      </c>
      <c r="J148" s="5">
        <v>3.05</v>
      </c>
      <c r="K148" s="5">
        <v>32</v>
      </c>
      <c r="L148" s="25">
        <v>0.32</v>
      </c>
      <c r="P148">
        <v>12.729000000000042</v>
      </c>
      <c r="R148" t="s">
        <v>62</v>
      </c>
      <c r="S148" t="s">
        <v>65</v>
      </c>
      <c r="T148" t="s">
        <v>68</v>
      </c>
      <c r="Y148">
        <v>31.715000000000032</v>
      </c>
      <c r="AA148">
        <v>16.299999999999955</v>
      </c>
    </row>
    <row r="149" spans="1:29" x14ac:dyDescent="0.25">
      <c r="A149">
        <v>104</v>
      </c>
      <c r="B149" t="s">
        <v>139</v>
      </c>
      <c r="C149" t="s">
        <v>140</v>
      </c>
      <c r="D149">
        <v>2019</v>
      </c>
      <c r="E149">
        <v>25</v>
      </c>
      <c r="F149">
        <v>5</v>
      </c>
      <c r="G149" t="s">
        <v>60</v>
      </c>
      <c r="I149" s="25">
        <v>305</v>
      </c>
      <c r="J149" s="5">
        <v>3.05</v>
      </c>
      <c r="K149" s="5">
        <v>22</v>
      </c>
      <c r="L149" s="25">
        <v>0.22</v>
      </c>
      <c r="P149">
        <v>3.48599999999999</v>
      </c>
      <c r="R149" t="s">
        <v>63</v>
      </c>
      <c r="S149" t="s">
        <v>67</v>
      </c>
      <c r="T149" t="s">
        <v>61</v>
      </c>
      <c r="Y149">
        <v>31.715000000000032</v>
      </c>
      <c r="AC149">
        <v>10.84499999999997</v>
      </c>
    </row>
    <row r="150" spans="1:29" x14ac:dyDescent="0.25">
      <c r="A150">
        <v>105</v>
      </c>
      <c r="B150" t="s">
        <v>139</v>
      </c>
      <c r="C150" t="s">
        <v>140</v>
      </c>
      <c r="D150">
        <v>2019</v>
      </c>
      <c r="E150">
        <v>25</v>
      </c>
      <c r="F150">
        <v>6</v>
      </c>
      <c r="G150" t="s">
        <v>60</v>
      </c>
      <c r="I150" s="25">
        <v>305</v>
      </c>
      <c r="J150" s="5">
        <v>3.05</v>
      </c>
      <c r="K150" s="5">
        <v>19</v>
      </c>
      <c r="L150" s="25">
        <v>0.19</v>
      </c>
      <c r="P150">
        <v>2.9870000000000232</v>
      </c>
      <c r="R150" t="s">
        <v>63</v>
      </c>
      <c r="S150" t="s">
        <v>67</v>
      </c>
      <c r="T150" t="s">
        <v>61</v>
      </c>
      <c r="Y150">
        <v>31.715000000000032</v>
      </c>
      <c r="AC150">
        <v>10.84499999999997</v>
      </c>
    </row>
    <row r="151" spans="1:29" x14ac:dyDescent="0.25">
      <c r="A151">
        <v>106</v>
      </c>
      <c r="B151" t="s">
        <v>139</v>
      </c>
      <c r="C151" t="s">
        <v>140</v>
      </c>
      <c r="D151">
        <v>2019</v>
      </c>
      <c r="E151">
        <v>1</v>
      </c>
      <c r="F151">
        <v>1</v>
      </c>
      <c r="G151" t="s">
        <v>60</v>
      </c>
      <c r="I151" s="25">
        <v>305</v>
      </c>
      <c r="J151" s="5">
        <v>3.05</v>
      </c>
      <c r="K151" s="5">
        <v>24.3</v>
      </c>
      <c r="L151" s="25">
        <v>0.24299999999999999</v>
      </c>
      <c r="P151">
        <v>2.5690000000000737</v>
      </c>
      <c r="R151" t="s">
        <v>62</v>
      </c>
      <c r="S151" t="s">
        <v>67</v>
      </c>
      <c r="T151" t="s">
        <v>61</v>
      </c>
    </row>
    <row r="152" spans="1:29" x14ac:dyDescent="0.25">
      <c r="A152">
        <v>122</v>
      </c>
      <c r="B152" t="s">
        <v>139</v>
      </c>
      <c r="C152" t="s">
        <v>140</v>
      </c>
      <c r="D152">
        <v>2019</v>
      </c>
      <c r="E152">
        <v>21</v>
      </c>
      <c r="F152">
        <v>2</v>
      </c>
      <c r="G152" t="s">
        <v>60</v>
      </c>
      <c r="I152" s="25">
        <v>305</v>
      </c>
      <c r="J152" s="5">
        <v>3.05</v>
      </c>
      <c r="K152" s="5">
        <v>16.399999999999999</v>
      </c>
      <c r="L152" s="25">
        <v>0.16399999999999998</v>
      </c>
      <c r="P152">
        <v>2.1190000000000282</v>
      </c>
      <c r="R152" t="s">
        <v>62</v>
      </c>
      <c r="S152" t="s">
        <v>67</v>
      </c>
      <c r="T152" t="s">
        <v>61</v>
      </c>
    </row>
    <row r="153" spans="1:29" x14ac:dyDescent="0.25">
      <c r="A153">
        <v>123</v>
      </c>
      <c r="B153" t="s">
        <v>139</v>
      </c>
      <c r="C153" t="s">
        <v>140</v>
      </c>
      <c r="D153">
        <v>2019</v>
      </c>
      <c r="E153">
        <v>21</v>
      </c>
      <c r="F153">
        <v>3</v>
      </c>
      <c r="G153" t="s">
        <v>60</v>
      </c>
      <c r="I153" s="25">
        <v>305</v>
      </c>
      <c r="J153" s="5">
        <v>3.05</v>
      </c>
      <c r="K153" s="5">
        <v>15.4</v>
      </c>
      <c r="L153" s="25">
        <v>0.154</v>
      </c>
      <c r="P153">
        <v>1.9020000000000437</v>
      </c>
      <c r="R153" t="s">
        <v>62</v>
      </c>
      <c r="S153" t="s">
        <v>67</v>
      </c>
    </row>
    <row r="154" spans="1:29" x14ac:dyDescent="0.25">
      <c r="A154">
        <v>126</v>
      </c>
      <c r="B154" t="s">
        <v>139</v>
      </c>
      <c r="C154" t="s">
        <v>140</v>
      </c>
      <c r="D154">
        <v>2019</v>
      </c>
      <c r="E154">
        <v>18</v>
      </c>
      <c r="F154">
        <v>2</v>
      </c>
      <c r="G154" t="s">
        <v>60</v>
      </c>
      <c r="I154" s="25">
        <v>305</v>
      </c>
      <c r="J154" s="5">
        <v>3.05</v>
      </c>
      <c r="K154" s="5">
        <v>24.8</v>
      </c>
      <c r="L154" s="25">
        <v>0.248</v>
      </c>
      <c r="P154">
        <v>2.3689999999999145</v>
      </c>
      <c r="R154" t="s">
        <v>62</v>
      </c>
      <c r="S154" t="s">
        <v>67</v>
      </c>
    </row>
    <row r="155" spans="1:29" x14ac:dyDescent="0.25">
      <c r="A155">
        <v>127</v>
      </c>
      <c r="B155" t="s">
        <v>139</v>
      </c>
      <c r="C155" t="s">
        <v>140</v>
      </c>
      <c r="D155">
        <v>2019</v>
      </c>
      <c r="E155">
        <v>18</v>
      </c>
      <c r="F155">
        <v>3</v>
      </c>
      <c r="G155" t="s">
        <v>60</v>
      </c>
      <c r="I155" s="25">
        <v>305</v>
      </c>
      <c r="J155" s="5">
        <v>3.05</v>
      </c>
      <c r="K155" s="5">
        <v>23.4</v>
      </c>
      <c r="L155" s="25">
        <v>0.23399999999999999</v>
      </c>
      <c r="P155">
        <v>2.1849999999999454</v>
      </c>
      <c r="R155" t="s">
        <v>62</v>
      </c>
      <c r="S155" t="s">
        <v>67</v>
      </c>
      <c r="T155" t="s">
        <v>61</v>
      </c>
    </row>
    <row r="156" spans="1:29" x14ac:dyDescent="0.25">
      <c r="A156">
        <v>128</v>
      </c>
      <c r="B156" t="s">
        <v>139</v>
      </c>
      <c r="C156" t="s">
        <v>140</v>
      </c>
      <c r="D156">
        <v>2019</v>
      </c>
      <c r="E156">
        <v>18</v>
      </c>
      <c r="F156">
        <v>4</v>
      </c>
      <c r="G156" t="s">
        <v>60</v>
      </c>
      <c r="I156" s="25">
        <v>305</v>
      </c>
      <c r="J156" s="5">
        <v>3.05</v>
      </c>
      <c r="K156" s="5">
        <v>22</v>
      </c>
      <c r="L156" s="25">
        <v>0.22</v>
      </c>
      <c r="P156">
        <v>2.65300000000002</v>
      </c>
      <c r="R156" t="s">
        <v>62</v>
      </c>
      <c r="S156" t="s">
        <v>67</v>
      </c>
      <c r="T156" t="s">
        <v>61</v>
      </c>
    </row>
    <row r="157" spans="1:29" x14ac:dyDescent="0.25">
      <c r="A157">
        <v>129</v>
      </c>
      <c r="B157" t="s">
        <v>139</v>
      </c>
      <c r="C157" t="s">
        <v>140</v>
      </c>
      <c r="D157">
        <v>2019</v>
      </c>
      <c r="E157">
        <v>18</v>
      </c>
      <c r="F157">
        <v>5</v>
      </c>
      <c r="G157" t="s">
        <v>60</v>
      </c>
      <c r="I157" s="25">
        <v>305</v>
      </c>
      <c r="J157" s="5">
        <v>3.05</v>
      </c>
      <c r="K157" s="5">
        <v>21.2</v>
      </c>
      <c r="L157" s="25">
        <v>0.21199999999999999</v>
      </c>
      <c r="P157">
        <v>6.3559999999999945</v>
      </c>
      <c r="R157" t="s">
        <v>63</v>
      </c>
      <c r="S157" t="s">
        <v>65</v>
      </c>
      <c r="T157" t="s">
        <v>68</v>
      </c>
    </row>
    <row r="158" spans="1:29" x14ac:dyDescent="0.25">
      <c r="A158">
        <v>134</v>
      </c>
      <c r="B158" t="s">
        <v>139</v>
      </c>
      <c r="C158" t="s">
        <v>140</v>
      </c>
      <c r="D158">
        <v>2019</v>
      </c>
      <c r="E158">
        <v>19</v>
      </c>
      <c r="F158">
        <v>4</v>
      </c>
      <c r="G158" t="s">
        <v>60</v>
      </c>
      <c r="I158" s="25">
        <v>305</v>
      </c>
      <c r="J158" s="5">
        <v>3.05</v>
      </c>
      <c r="K158" s="5">
        <v>19.100000000000001</v>
      </c>
      <c r="L158" s="25">
        <v>0.191</v>
      </c>
      <c r="P158">
        <v>2.1690000000000964</v>
      </c>
      <c r="R158" t="s">
        <v>62</v>
      </c>
      <c r="S158" t="s">
        <v>67</v>
      </c>
      <c r="T158" t="s">
        <v>61</v>
      </c>
    </row>
    <row r="159" spans="1:29" x14ac:dyDescent="0.25">
      <c r="A159">
        <v>139</v>
      </c>
      <c r="B159" t="s">
        <v>139</v>
      </c>
      <c r="C159" t="s">
        <v>140</v>
      </c>
      <c r="D159">
        <v>2019</v>
      </c>
      <c r="E159">
        <v>20</v>
      </c>
      <c r="F159">
        <v>3</v>
      </c>
      <c r="G159" t="s">
        <v>60</v>
      </c>
      <c r="I159" s="25">
        <v>305</v>
      </c>
      <c r="J159" s="5">
        <v>3.05</v>
      </c>
      <c r="K159" s="5">
        <v>22.9</v>
      </c>
      <c r="L159" s="25">
        <v>0.22899999999999998</v>
      </c>
      <c r="P159">
        <v>2.2679999999999154</v>
      </c>
      <c r="R159" t="s">
        <v>62</v>
      </c>
      <c r="S159" t="s">
        <v>67</v>
      </c>
    </row>
    <row r="160" spans="1:29" x14ac:dyDescent="0.25">
      <c r="A160">
        <v>140</v>
      </c>
      <c r="B160" t="s">
        <v>139</v>
      </c>
      <c r="C160" t="s">
        <v>140</v>
      </c>
      <c r="D160">
        <v>2019</v>
      </c>
      <c r="E160">
        <v>20</v>
      </c>
      <c r="F160">
        <v>4</v>
      </c>
      <c r="G160" t="s">
        <v>60</v>
      </c>
      <c r="I160" s="25">
        <v>305</v>
      </c>
      <c r="J160" s="5">
        <v>3.05</v>
      </c>
      <c r="K160" s="5">
        <v>20.6</v>
      </c>
      <c r="L160" s="25">
        <v>0.20600000000000002</v>
      </c>
      <c r="P160">
        <v>2.3530000000000655</v>
      </c>
      <c r="R160" t="s">
        <v>62</v>
      </c>
      <c r="S160" t="s">
        <v>67</v>
      </c>
    </row>
    <row r="161" spans="1:23" x14ac:dyDescent="0.25">
      <c r="A161">
        <v>141</v>
      </c>
      <c r="B161" t="s">
        <v>139</v>
      </c>
      <c r="C161" t="s">
        <v>140</v>
      </c>
      <c r="D161">
        <v>2019</v>
      </c>
      <c r="E161">
        <v>20</v>
      </c>
      <c r="F161">
        <v>5</v>
      </c>
      <c r="G161" t="s">
        <v>60</v>
      </c>
      <c r="I161" s="25">
        <v>305</v>
      </c>
      <c r="J161" s="5">
        <v>3.05</v>
      </c>
      <c r="K161" s="5">
        <v>19.8</v>
      </c>
      <c r="L161" s="25">
        <v>0.19800000000000001</v>
      </c>
      <c r="P161">
        <v>2.2349999999997863</v>
      </c>
      <c r="R161" t="s">
        <v>63</v>
      </c>
      <c r="S161" t="s">
        <v>67</v>
      </c>
    </row>
    <row r="162" spans="1:23" x14ac:dyDescent="0.25">
      <c r="A162">
        <v>143</v>
      </c>
      <c r="B162" t="s">
        <v>139</v>
      </c>
      <c r="C162" t="s">
        <v>140</v>
      </c>
      <c r="D162">
        <v>2019</v>
      </c>
      <c r="E162">
        <v>20</v>
      </c>
      <c r="F162">
        <v>7</v>
      </c>
      <c r="G162" t="s">
        <v>60</v>
      </c>
      <c r="I162" s="25">
        <v>305</v>
      </c>
      <c r="J162" s="5">
        <v>3.05</v>
      </c>
      <c r="K162" s="5">
        <v>13.1</v>
      </c>
      <c r="L162" s="25">
        <v>0.13100000000000001</v>
      </c>
      <c r="P162">
        <v>2.3529999999998381</v>
      </c>
      <c r="R162" t="s">
        <v>63</v>
      </c>
      <c r="S162" t="s">
        <v>67</v>
      </c>
    </row>
    <row r="163" spans="1:23" x14ac:dyDescent="0.25">
      <c r="A163">
        <v>174</v>
      </c>
      <c r="B163" t="s">
        <v>139</v>
      </c>
      <c r="C163" t="s">
        <v>140</v>
      </c>
      <c r="D163">
        <v>2019</v>
      </c>
      <c r="E163">
        <v>27</v>
      </c>
      <c r="F163">
        <v>1</v>
      </c>
      <c r="G163" t="s">
        <v>60</v>
      </c>
      <c r="I163" s="25">
        <v>305</v>
      </c>
      <c r="J163" s="5">
        <v>3.05</v>
      </c>
      <c r="K163" s="5">
        <v>31.2</v>
      </c>
      <c r="L163" s="25">
        <v>0.312</v>
      </c>
      <c r="P163">
        <v>4.103999999999985</v>
      </c>
      <c r="R163" t="s">
        <v>62</v>
      </c>
      <c r="S163" t="s">
        <v>65</v>
      </c>
      <c r="W163" t="s">
        <v>66</v>
      </c>
    </row>
    <row r="164" spans="1:23" x14ac:dyDescent="0.25">
      <c r="A164">
        <v>175</v>
      </c>
      <c r="B164" t="s">
        <v>139</v>
      </c>
      <c r="C164" t="s">
        <v>140</v>
      </c>
      <c r="D164">
        <v>2019</v>
      </c>
      <c r="E164">
        <v>27</v>
      </c>
      <c r="F164">
        <v>2</v>
      </c>
      <c r="G164" t="s">
        <v>60</v>
      </c>
      <c r="I164" s="25">
        <v>305</v>
      </c>
      <c r="J164" s="5">
        <v>3.05</v>
      </c>
      <c r="K164" s="5">
        <v>28.8</v>
      </c>
      <c r="L164" s="25">
        <v>0.28800000000000003</v>
      </c>
      <c r="P164">
        <v>2.9700000000000273</v>
      </c>
      <c r="R164" t="s">
        <v>62</v>
      </c>
      <c r="S164" t="s">
        <v>67</v>
      </c>
    </row>
    <row r="165" spans="1:23" x14ac:dyDescent="0.25">
      <c r="A165">
        <v>177</v>
      </c>
      <c r="B165" t="s">
        <v>139</v>
      </c>
      <c r="C165" t="s">
        <v>140</v>
      </c>
      <c r="D165">
        <v>2019</v>
      </c>
      <c r="E165">
        <v>27</v>
      </c>
      <c r="F165">
        <v>4</v>
      </c>
      <c r="G165" t="s">
        <v>60</v>
      </c>
      <c r="I165" s="25">
        <v>305</v>
      </c>
      <c r="J165" s="5">
        <v>3.05</v>
      </c>
      <c r="K165" s="5">
        <v>24.4</v>
      </c>
      <c r="L165" s="25">
        <v>0.24399999999999999</v>
      </c>
      <c r="P165">
        <v>3.8369999999999891</v>
      </c>
      <c r="R165" t="s">
        <v>62</v>
      </c>
      <c r="S165" t="s">
        <v>65</v>
      </c>
      <c r="W165" t="s">
        <v>66</v>
      </c>
    </row>
    <row r="166" spans="1:23" x14ac:dyDescent="0.25">
      <c r="A166">
        <v>195</v>
      </c>
      <c r="B166" t="s">
        <v>139</v>
      </c>
      <c r="C166" t="s">
        <v>140</v>
      </c>
      <c r="D166">
        <v>2019</v>
      </c>
      <c r="E166">
        <v>36</v>
      </c>
      <c r="F166">
        <v>2</v>
      </c>
      <c r="G166" t="s">
        <v>60</v>
      </c>
      <c r="I166" s="25">
        <v>305</v>
      </c>
      <c r="J166" s="5">
        <v>3.05</v>
      </c>
      <c r="K166" s="5">
        <v>19.100000000000001</v>
      </c>
      <c r="L166" s="25">
        <v>0.191</v>
      </c>
      <c r="P166">
        <v>2.0690000000000026</v>
      </c>
      <c r="R166" t="s">
        <v>62</v>
      </c>
      <c r="S166" t="s">
        <v>67</v>
      </c>
    </row>
    <row r="167" spans="1:23" x14ac:dyDescent="0.25">
      <c r="A167">
        <v>196</v>
      </c>
      <c r="B167" t="s">
        <v>139</v>
      </c>
      <c r="C167" t="s">
        <v>140</v>
      </c>
      <c r="D167">
        <v>2019</v>
      </c>
      <c r="E167">
        <v>36</v>
      </c>
      <c r="F167">
        <v>3</v>
      </c>
      <c r="G167" t="s">
        <v>60</v>
      </c>
      <c r="I167" s="25">
        <v>305</v>
      </c>
      <c r="J167" s="5">
        <v>3.05</v>
      </c>
      <c r="K167" s="5">
        <v>17.8</v>
      </c>
      <c r="L167" s="25">
        <v>0.17800000000000002</v>
      </c>
      <c r="P167">
        <v>2.2019999999999698</v>
      </c>
      <c r="R167" t="s">
        <v>62</v>
      </c>
      <c r="S167" t="s">
        <v>67</v>
      </c>
    </row>
    <row r="168" spans="1:23" x14ac:dyDescent="0.25">
      <c r="A168">
        <v>198</v>
      </c>
      <c r="B168" t="s">
        <v>139</v>
      </c>
      <c r="C168" t="s">
        <v>140</v>
      </c>
      <c r="D168">
        <v>2019</v>
      </c>
      <c r="E168">
        <v>54</v>
      </c>
      <c r="F168">
        <v>1</v>
      </c>
      <c r="G168" t="s">
        <v>60</v>
      </c>
      <c r="I168" s="25">
        <v>305</v>
      </c>
      <c r="J168" s="5">
        <v>3.05</v>
      </c>
      <c r="K168" s="5">
        <v>29.9</v>
      </c>
      <c r="L168" s="25">
        <v>0.29899999999999999</v>
      </c>
      <c r="P168">
        <v>2.8030000000000257</v>
      </c>
      <c r="R168" t="s">
        <v>62</v>
      </c>
      <c r="S168" t="s">
        <v>65</v>
      </c>
      <c r="W168" t="s">
        <v>66</v>
      </c>
    </row>
    <row r="169" spans="1:23" x14ac:dyDescent="0.25">
      <c r="A169">
        <v>206</v>
      </c>
      <c r="B169" t="s">
        <v>139</v>
      </c>
      <c r="C169" t="s">
        <v>140</v>
      </c>
      <c r="D169">
        <v>2019</v>
      </c>
      <c r="E169">
        <v>55</v>
      </c>
      <c r="F169">
        <v>2</v>
      </c>
      <c r="G169" t="s">
        <v>60</v>
      </c>
      <c r="I169" s="25">
        <v>305</v>
      </c>
      <c r="J169" s="5">
        <v>3.05</v>
      </c>
      <c r="K169" s="5">
        <v>13.4</v>
      </c>
      <c r="L169" s="25">
        <v>0.13400000000000001</v>
      </c>
      <c r="P169">
        <v>1.7680000000000291</v>
      </c>
      <c r="R169" t="s">
        <v>62</v>
      </c>
      <c r="S169" t="s">
        <v>67</v>
      </c>
      <c r="T169" t="s">
        <v>61</v>
      </c>
    </row>
    <row r="170" spans="1:23" x14ac:dyDescent="0.25">
      <c r="A170">
        <v>208</v>
      </c>
      <c r="B170" t="s">
        <v>139</v>
      </c>
      <c r="C170" t="s">
        <v>140</v>
      </c>
      <c r="D170">
        <v>2019</v>
      </c>
      <c r="E170">
        <v>57</v>
      </c>
      <c r="F170">
        <v>1</v>
      </c>
      <c r="G170" t="s">
        <v>60</v>
      </c>
      <c r="I170" s="25">
        <v>305</v>
      </c>
      <c r="J170" s="5">
        <v>3.05</v>
      </c>
      <c r="K170" s="5">
        <v>19.8</v>
      </c>
      <c r="L170" s="25">
        <v>0.19800000000000001</v>
      </c>
      <c r="P170">
        <v>2.3020000000000209</v>
      </c>
      <c r="R170" t="s">
        <v>62</v>
      </c>
      <c r="S170" t="s">
        <v>67</v>
      </c>
      <c r="T170" t="s">
        <v>61</v>
      </c>
    </row>
    <row r="171" spans="1:23" x14ac:dyDescent="0.25">
      <c r="A171">
        <v>209</v>
      </c>
      <c r="B171" t="s">
        <v>139</v>
      </c>
      <c r="C171" t="s">
        <v>140</v>
      </c>
      <c r="D171">
        <v>2019</v>
      </c>
      <c r="E171">
        <v>57</v>
      </c>
      <c r="F171">
        <v>2</v>
      </c>
      <c r="G171" t="s">
        <v>60</v>
      </c>
      <c r="I171" s="25">
        <v>305</v>
      </c>
      <c r="J171" s="5">
        <v>3.05</v>
      </c>
      <c r="K171" s="5">
        <v>17.399999999999999</v>
      </c>
      <c r="L171" s="25">
        <v>0.17399999999999999</v>
      </c>
      <c r="P171">
        <v>2.1850000000000023</v>
      </c>
      <c r="R171" t="s">
        <v>62</v>
      </c>
      <c r="S171" t="s">
        <v>67</v>
      </c>
      <c r="T171" t="s">
        <v>61</v>
      </c>
    </row>
    <row r="172" spans="1:23" x14ac:dyDescent="0.25">
      <c r="A172">
        <v>219</v>
      </c>
      <c r="B172" t="s">
        <v>139</v>
      </c>
      <c r="C172" t="s">
        <v>140</v>
      </c>
      <c r="D172">
        <v>2019</v>
      </c>
      <c r="E172">
        <v>62</v>
      </c>
      <c r="F172">
        <v>2</v>
      </c>
      <c r="G172" t="s">
        <v>60</v>
      </c>
      <c r="I172" s="25">
        <v>305</v>
      </c>
      <c r="J172" s="5">
        <v>3.05</v>
      </c>
      <c r="K172" s="5">
        <v>18</v>
      </c>
      <c r="L172" s="25">
        <v>0.18</v>
      </c>
      <c r="P172">
        <v>1.9690000000000509</v>
      </c>
      <c r="R172" t="s">
        <v>62</v>
      </c>
      <c r="S172" t="s">
        <v>67</v>
      </c>
      <c r="T172" t="s">
        <v>61</v>
      </c>
    </row>
    <row r="173" spans="1:23" x14ac:dyDescent="0.25">
      <c r="A173">
        <v>220</v>
      </c>
      <c r="B173" t="s">
        <v>139</v>
      </c>
      <c r="C173" t="s">
        <v>140</v>
      </c>
      <c r="D173">
        <v>2019</v>
      </c>
      <c r="E173">
        <v>62</v>
      </c>
      <c r="F173">
        <v>3</v>
      </c>
      <c r="G173" t="s">
        <v>60</v>
      </c>
      <c r="I173" s="25">
        <v>305</v>
      </c>
      <c r="J173" s="5">
        <v>3.05</v>
      </c>
      <c r="K173" s="5">
        <v>17</v>
      </c>
      <c r="L173" s="25">
        <v>0.17</v>
      </c>
      <c r="P173">
        <v>2.0689999999997326</v>
      </c>
      <c r="R173" t="s">
        <v>62</v>
      </c>
      <c r="S173" t="s">
        <v>67</v>
      </c>
      <c r="T173" t="s">
        <v>61</v>
      </c>
    </row>
    <row r="174" spans="1:23" x14ac:dyDescent="0.25">
      <c r="A174">
        <v>234</v>
      </c>
      <c r="B174" t="s">
        <v>139</v>
      </c>
      <c r="C174" t="s">
        <v>140</v>
      </c>
      <c r="D174">
        <v>2019</v>
      </c>
      <c r="E174">
        <v>64</v>
      </c>
      <c r="F174">
        <v>2</v>
      </c>
      <c r="G174" t="s">
        <v>60</v>
      </c>
      <c r="I174" s="25">
        <v>305</v>
      </c>
      <c r="J174" s="5">
        <v>3.05</v>
      </c>
      <c r="K174" s="5">
        <v>27.3</v>
      </c>
      <c r="L174" s="25">
        <v>0.27300000000000002</v>
      </c>
      <c r="P174">
        <v>2.31899999999996</v>
      </c>
      <c r="R174" t="s">
        <v>62</v>
      </c>
      <c r="S174" t="s">
        <v>67</v>
      </c>
    </row>
    <row r="175" spans="1:23" x14ac:dyDescent="0.25">
      <c r="A175">
        <v>239</v>
      </c>
      <c r="B175" t="s">
        <v>139</v>
      </c>
      <c r="C175" t="s">
        <v>140</v>
      </c>
      <c r="D175">
        <v>2019</v>
      </c>
      <c r="E175">
        <v>68</v>
      </c>
      <c r="F175">
        <v>1</v>
      </c>
      <c r="G175" t="s">
        <v>60</v>
      </c>
      <c r="I175" s="25">
        <v>305</v>
      </c>
      <c r="J175" s="5">
        <v>3.05</v>
      </c>
      <c r="K175" s="5">
        <v>26</v>
      </c>
      <c r="L175" s="25">
        <v>0.26</v>
      </c>
      <c r="P175">
        <v>3.9880000000000564</v>
      </c>
      <c r="R175" t="s">
        <v>62</v>
      </c>
      <c r="S175" t="s">
        <v>65</v>
      </c>
      <c r="W175" t="s">
        <v>66</v>
      </c>
    </row>
    <row r="176" spans="1:23" x14ac:dyDescent="0.25">
      <c r="A176">
        <v>241</v>
      </c>
      <c r="B176" t="s">
        <v>139</v>
      </c>
      <c r="C176" t="s">
        <v>140</v>
      </c>
      <c r="D176">
        <v>2019</v>
      </c>
      <c r="E176">
        <v>68</v>
      </c>
      <c r="F176">
        <v>3</v>
      </c>
      <c r="G176" t="s">
        <v>60</v>
      </c>
      <c r="I176" s="25">
        <v>305</v>
      </c>
      <c r="J176" s="5">
        <v>3.05</v>
      </c>
      <c r="K176" s="5">
        <v>21.3</v>
      </c>
      <c r="L176" s="25">
        <v>0.21299999999999999</v>
      </c>
      <c r="P176">
        <v>2.7520000000000664</v>
      </c>
      <c r="R176" t="s">
        <v>62</v>
      </c>
      <c r="S176" t="s">
        <v>67</v>
      </c>
      <c r="T176" t="s">
        <v>61</v>
      </c>
    </row>
    <row r="177" spans="1:29" x14ac:dyDescent="0.25">
      <c r="A177">
        <v>242</v>
      </c>
      <c r="B177" t="s">
        <v>139</v>
      </c>
      <c r="C177" t="s">
        <v>140</v>
      </c>
      <c r="D177">
        <v>2019</v>
      </c>
      <c r="E177">
        <v>68</v>
      </c>
      <c r="F177">
        <v>4</v>
      </c>
      <c r="G177" t="s">
        <v>60</v>
      </c>
      <c r="I177" s="25">
        <v>305</v>
      </c>
      <c r="J177" s="5">
        <v>3.05</v>
      </c>
      <c r="K177" s="5">
        <v>19.8</v>
      </c>
      <c r="L177" s="25">
        <v>0.19800000000000001</v>
      </c>
      <c r="P177">
        <v>2.4359999999999218</v>
      </c>
      <c r="R177" t="s">
        <v>62</v>
      </c>
      <c r="S177" t="s">
        <v>67</v>
      </c>
      <c r="T177" t="s">
        <v>61</v>
      </c>
    </row>
    <row r="178" spans="1:29" x14ac:dyDescent="0.25">
      <c r="A178">
        <v>245</v>
      </c>
      <c r="B178" t="s">
        <v>139</v>
      </c>
      <c r="C178" t="s">
        <v>140</v>
      </c>
      <c r="D178">
        <v>2019</v>
      </c>
      <c r="E178">
        <v>69</v>
      </c>
      <c r="F178">
        <v>2</v>
      </c>
      <c r="G178" t="s">
        <v>60</v>
      </c>
      <c r="I178" s="25">
        <v>305</v>
      </c>
      <c r="J178" s="5">
        <v>3.05</v>
      </c>
      <c r="K178" s="5">
        <v>28.1</v>
      </c>
      <c r="L178" s="25">
        <v>0.28100000000000003</v>
      </c>
      <c r="P178">
        <v>4.0199999999999818</v>
      </c>
      <c r="R178" t="s">
        <v>62</v>
      </c>
      <c r="S178" t="s">
        <v>65</v>
      </c>
      <c r="W178" t="s">
        <v>66</v>
      </c>
    </row>
    <row r="179" spans="1:29" x14ac:dyDescent="0.25">
      <c r="A179">
        <v>249</v>
      </c>
      <c r="B179" t="s">
        <v>139</v>
      </c>
      <c r="C179" t="s">
        <v>140</v>
      </c>
      <c r="D179">
        <v>2019</v>
      </c>
      <c r="E179">
        <v>70</v>
      </c>
      <c r="F179">
        <v>1</v>
      </c>
      <c r="G179" t="s">
        <v>60</v>
      </c>
      <c r="I179" s="25">
        <v>305</v>
      </c>
      <c r="J179" s="5">
        <v>3.05</v>
      </c>
      <c r="K179" s="5">
        <v>26.2</v>
      </c>
      <c r="L179" s="25">
        <v>0.26200000000000001</v>
      </c>
      <c r="P179">
        <v>2.5860000000000127</v>
      </c>
      <c r="R179" t="s">
        <v>62</v>
      </c>
      <c r="S179" t="s">
        <v>67</v>
      </c>
      <c r="T179" t="s">
        <v>61</v>
      </c>
    </row>
    <row r="180" spans="1:29" x14ac:dyDescent="0.25">
      <c r="A180">
        <v>252</v>
      </c>
      <c r="B180" t="s">
        <v>139</v>
      </c>
      <c r="C180" t="s">
        <v>140</v>
      </c>
      <c r="D180">
        <v>2019</v>
      </c>
      <c r="E180">
        <v>70</v>
      </c>
      <c r="F180">
        <v>4</v>
      </c>
      <c r="G180" t="s">
        <v>60</v>
      </c>
      <c r="I180" s="25">
        <v>305</v>
      </c>
      <c r="J180" s="5">
        <v>3.05</v>
      </c>
      <c r="K180" s="5">
        <v>18.2</v>
      </c>
      <c r="L180" s="25">
        <v>0.182</v>
      </c>
      <c r="P180">
        <v>2.4519999999999982</v>
      </c>
      <c r="R180" t="s">
        <v>63</v>
      </c>
      <c r="S180" t="s">
        <v>67</v>
      </c>
      <c r="T180" t="s">
        <v>61</v>
      </c>
      <c r="Y180">
        <v>7.6580000000000155</v>
      </c>
    </row>
    <row r="181" spans="1:29" x14ac:dyDescent="0.25">
      <c r="A181">
        <v>253</v>
      </c>
      <c r="B181" t="s">
        <v>139</v>
      </c>
      <c r="C181" t="s">
        <v>140</v>
      </c>
      <c r="D181">
        <v>2019</v>
      </c>
      <c r="E181">
        <v>70</v>
      </c>
      <c r="F181">
        <v>5</v>
      </c>
      <c r="G181" t="s">
        <v>60</v>
      </c>
      <c r="I181" s="25">
        <v>305</v>
      </c>
      <c r="J181" s="5">
        <v>3.05</v>
      </c>
      <c r="K181" s="5">
        <v>12</v>
      </c>
      <c r="L181" s="25">
        <v>0.12</v>
      </c>
      <c r="P181">
        <v>1.8520000000000891</v>
      </c>
      <c r="R181" t="s">
        <v>63</v>
      </c>
      <c r="S181" t="s">
        <v>67</v>
      </c>
      <c r="T181" t="s">
        <v>61</v>
      </c>
      <c r="Y181">
        <v>7.6580000000000155</v>
      </c>
    </row>
    <row r="182" spans="1:29" x14ac:dyDescent="0.25">
      <c r="A182">
        <v>264</v>
      </c>
      <c r="B182" t="s">
        <v>139</v>
      </c>
      <c r="C182" t="s">
        <v>140</v>
      </c>
      <c r="D182">
        <v>2019</v>
      </c>
      <c r="E182">
        <v>43</v>
      </c>
      <c r="F182">
        <v>1</v>
      </c>
      <c r="G182" t="s">
        <v>60</v>
      </c>
      <c r="I182" s="25">
        <v>305</v>
      </c>
      <c r="J182" s="5">
        <v>3.05</v>
      </c>
      <c r="K182" s="5">
        <v>32.1</v>
      </c>
      <c r="L182" s="25">
        <v>0.32100000000000001</v>
      </c>
      <c r="P182">
        <v>12.77699999999993</v>
      </c>
      <c r="R182" t="s">
        <v>62</v>
      </c>
      <c r="S182" t="s">
        <v>65</v>
      </c>
      <c r="U182" t="s">
        <v>69</v>
      </c>
      <c r="W182" t="s">
        <v>66</v>
      </c>
    </row>
    <row r="183" spans="1:29" x14ac:dyDescent="0.25">
      <c r="A183">
        <v>265</v>
      </c>
      <c r="B183" t="s">
        <v>139</v>
      </c>
      <c r="C183" t="s">
        <v>140</v>
      </c>
      <c r="D183">
        <v>2019</v>
      </c>
      <c r="E183">
        <v>43</v>
      </c>
      <c r="F183">
        <v>2</v>
      </c>
      <c r="G183" t="s">
        <v>60</v>
      </c>
      <c r="I183" s="25">
        <v>305</v>
      </c>
      <c r="J183" s="5">
        <v>3.05</v>
      </c>
      <c r="K183" s="5">
        <v>26.3</v>
      </c>
      <c r="L183" s="25">
        <v>0.26300000000000001</v>
      </c>
      <c r="P183">
        <v>4.6710000000000491</v>
      </c>
      <c r="R183" t="s">
        <v>62</v>
      </c>
      <c r="S183" t="s">
        <v>65</v>
      </c>
      <c r="W183" t="s">
        <v>66</v>
      </c>
      <c r="Y183">
        <v>12.712999999999965</v>
      </c>
    </row>
    <row r="184" spans="1:29" x14ac:dyDescent="0.25">
      <c r="A184">
        <v>268</v>
      </c>
      <c r="B184" t="s">
        <v>139</v>
      </c>
      <c r="C184" t="s">
        <v>140</v>
      </c>
      <c r="D184">
        <v>2019</v>
      </c>
      <c r="E184">
        <v>43</v>
      </c>
      <c r="F184">
        <v>5</v>
      </c>
      <c r="G184" t="s">
        <v>60</v>
      </c>
      <c r="I184" s="25">
        <v>305</v>
      </c>
      <c r="J184" s="5">
        <v>3.05</v>
      </c>
      <c r="K184" s="5">
        <v>11.2</v>
      </c>
      <c r="L184" s="25">
        <v>0.11199999999999999</v>
      </c>
      <c r="P184">
        <v>1.8019999999997935</v>
      </c>
      <c r="R184" t="s">
        <v>63</v>
      </c>
      <c r="S184" t="s">
        <v>67</v>
      </c>
      <c r="Y184">
        <v>12.712999999999965</v>
      </c>
      <c r="AA184">
        <v>6.2390000000002601</v>
      </c>
    </row>
    <row r="185" spans="1:29" x14ac:dyDescent="0.25">
      <c r="A185">
        <v>270</v>
      </c>
      <c r="B185" t="s">
        <v>139</v>
      </c>
      <c r="C185" t="s">
        <v>140</v>
      </c>
      <c r="D185">
        <v>2019</v>
      </c>
      <c r="E185">
        <v>43</v>
      </c>
      <c r="F185">
        <v>7</v>
      </c>
      <c r="G185" t="s">
        <v>60</v>
      </c>
      <c r="I185" s="25">
        <v>305</v>
      </c>
      <c r="J185" s="5">
        <v>3.05</v>
      </c>
      <c r="K185" s="5">
        <v>17.100000000000001</v>
      </c>
      <c r="L185" s="25">
        <v>0.17100000000000001</v>
      </c>
      <c r="P185">
        <v>2.1350000000002183</v>
      </c>
      <c r="R185" t="s">
        <v>63</v>
      </c>
      <c r="S185" t="s">
        <v>67</v>
      </c>
      <c r="Y185">
        <v>12.712999999999965</v>
      </c>
      <c r="AC185">
        <v>12.463000000000079</v>
      </c>
    </row>
    <row r="186" spans="1:29" x14ac:dyDescent="0.25">
      <c r="A186">
        <v>271</v>
      </c>
      <c r="B186" t="s">
        <v>139</v>
      </c>
      <c r="C186" t="s">
        <v>140</v>
      </c>
      <c r="D186">
        <v>2019</v>
      </c>
      <c r="E186">
        <v>43</v>
      </c>
      <c r="F186">
        <v>8</v>
      </c>
      <c r="G186" t="s">
        <v>60</v>
      </c>
      <c r="I186" s="25">
        <v>305</v>
      </c>
      <c r="J186" s="5">
        <v>3.05</v>
      </c>
      <c r="K186" s="5">
        <v>14.1</v>
      </c>
      <c r="L186" s="25">
        <v>0.14099999999999999</v>
      </c>
      <c r="P186">
        <v>1.81899999999996</v>
      </c>
      <c r="R186" t="s">
        <v>63</v>
      </c>
      <c r="S186" t="s">
        <v>67</v>
      </c>
      <c r="Y186">
        <v>12.712999999999965</v>
      </c>
      <c r="AC186">
        <v>12.463000000000079</v>
      </c>
    </row>
    <row r="187" spans="1:29" x14ac:dyDescent="0.25">
      <c r="A187">
        <v>276</v>
      </c>
      <c r="B187" t="s">
        <v>139</v>
      </c>
      <c r="C187" t="s">
        <v>140</v>
      </c>
      <c r="D187">
        <v>2019</v>
      </c>
      <c r="E187">
        <v>46</v>
      </c>
      <c r="F187">
        <v>3</v>
      </c>
      <c r="G187" t="s">
        <v>60</v>
      </c>
      <c r="I187" s="25">
        <v>305</v>
      </c>
      <c r="J187" s="5">
        <v>3.05</v>
      </c>
      <c r="K187" s="5">
        <v>14.9</v>
      </c>
      <c r="L187" s="25">
        <v>0.14899999999999999</v>
      </c>
      <c r="P187">
        <v>1.8680000000000234</v>
      </c>
      <c r="R187" t="s">
        <v>62</v>
      </c>
      <c r="S187" t="s">
        <v>67</v>
      </c>
    </row>
    <row r="188" spans="1:29" x14ac:dyDescent="0.25">
      <c r="A188">
        <v>277</v>
      </c>
      <c r="B188" t="s">
        <v>139</v>
      </c>
      <c r="C188" t="s">
        <v>140</v>
      </c>
      <c r="D188">
        <v>2019</v>
      </c>
      <c r="E188">
        <v>46</v>
      </c>
      <c r="F188">
        <v>4</v>
      </c>
      <c r="G188" t="s">
        <v>60</v>
      </c>
      <c r="I188" s="25">
        <v>305</v>
      </c>
      <c r="J188" s="5">
        <v>3.05</v>
      </c>
      <c r="K188" s="5">
        <v>12.3</v>
      </c>
      <c r="L188" s="25">
        <v>0.12300000000000001</v>
      </c>
      <c r="P188">
        <v>1.7849999999999824</v>
      </c>
      <c r="R188" t="s">
        <v>62</v>
      </c>
      <c r="S188" t="s">
        <v>67</v>
      </c>
    </row>
    <row r="189" spans="1:29" x14ac:dyDescent="0.25">
      <c r="A189">
        <v>278</v>
      </c>
      <c r="B189" t="s">
        <v>139</v>
      </c>
      <c r="C189" t="s">
        <v>140</v>
      </c>
      <c r="D189">
        <v>2019</v>
      </c>
      <c r="E189">
        <v>45</v>
      </c>
      <c r="F189">
        <v>1</v>
      </c>
      <c r="G189" t="s">
        <v>60</v>
      </c>
      <c r="I189" s="25">
        <v>305</v>
      </c>
      <c r="J189" s="5">
        <v>3.05</v>
      </c>
      <c r="K189" s="5">
        <v>23.3</v>
      </c>
      <c r="L189" s="25">
        <v>0.23300000000000001</v>
      </c>
      <c r="P189">
        <v>2.5689999999999884</v>
      </c>
      <c r="R189" t="s">
        <v>62</v>
      </c>
      <c r="S189" t="s">
        <v>65</v>
      </c>
      <c r="W189" t="s">
        <v>66</v>
      </c>
    </row>
    <row r="190" spans="1:29" x14ac:dyDescent="0.25">
      <c r="A190">
        <v>279</v>
      </c>
      <c r="B190" t="s">
        <v>139</v>
      </c>
      <c r="C190" t="s">
        <v>140</v>
      </c>
      <c r="D190">
        <v>2019</v>
      </c>
      <c r="E190">
        <v>45</v>
      </c>
      <c r="F190">
        <v>2</v>
      </c>
      <c r="G190" t="s">
        <v>60</v>
      </c>
      <c r="I190" s="25">
        <v>305</v>
      </c>
      <c r="J190" s="5">
        <v>3.05</v>
      </c>
      <c r="K190" s="5">
        <v>19.899999999999999</v>
      </c>
      <c r="L190" s="25">
        <v>0.19899999999999998</v>
      </c>
      <c r="P190">
        <v>2.3700000000000045</v>
      </c>
      <c r="R190" t="s">
        <v>62</v>
      </c>
      <c r="S190" t="s">
        <v>67</v>
      </c>
      <c r="T190" t="s">
        <v>61</v>
      </c>
    </row>
    <row r="191" spans="1:29" x14ac:dyDescent="0.25">
      <c r="A191">
        <v>283</v>
      </c>
      <c r="B191" t="s">
        <v>139</v>
      </c>
      <c r="C191" t="s">
        <v>140</v>
      </c>
      <c r="D191">
        <v>2019</v>
      </c>
      <c r="E191">
        <v>44</v>
      </c>
      <c r="F191">
        <v>2</v>
      </c>
      <c r="G191" t="s">
        <v>60</v>
      </c>
      <c r="I191" s="25">
        <v>305</v>
      </c>
      <c r="J191" s="5">
        <v>3.05</v>
      </c>
      <c r="K191" s="5">
        <v>25.3</v>
      </c>
      <c r="L191" s="25">
        <v>0.253</v>
      </c>
      <c r="P191">
        <v>2.5020000000000095</v>
      </c>
      <c r="R191" t="s">
        <v>62</v>
      </c>
      <c r="S191" t="s">
        <v>67</v>
      </c>
      <c r="T191" t="s">
        <v>61</v>
      </c>
    </row>
    <row r="192" spans="1:29" x14ac:dyDescent="0.25">
      <c r="A192">
        <v>286</v>
      </c>
      <c r="B192" t="s">
        <v>139</v>
      </c>
      <c r="C192" t="s">
        <v>140</v>
      </c>
      <c r="D192">
        <v>2019</v>
      </c>
      <c r="E192">
        <v>44</v>
      </c>
      <c r="F192">
        <v>5</v>
      </c>
      <c r="G192" t="s">
        <v>60</v>
      </c>
      <c r="I192" s="25">
        <v>305</v>
      </c>
      <c r="J192" s="5">
        <v>3.05</v>
      </c>
      <c r="K192" s="5">
        <v>19</v>
      </c>
      <c r="L192" s="25">
        <v>0.19</v>
      </c>
      <c r="P192">
        <v>2.2189999999999657</v>
      </c>
      <c r="R192" t="s">
        <v>63</v>
      </c>
      <c r="S192" t="s">
        <v>67</v>
      </c>
    </row>
    <row r="193" spans="1:34" x14ac:dyDescent="0.25">
      <c r="A193">
        <v>293</v>
      </c>
      <c r="B193" t="s">
        <v>139</v>
      </c>
      <c r="C193" t="s">
        <v>140</v>
      </c>
      <c r="D193">
        <v>2019</v>
      </c>
      <c r="E193">
        <v>73</v>
      </c>
      <c r="F193">
        <v>7</v>
      </c>
      <c r="G193" t="s">
        <v>60</v>
      </c>
      <c r="I193" s="25">
        <v>305</v>
      </c>
      <c r="J193" s="5">
        <v>3.05</v>
      </c>
      <c r="K193" s="5">
        <v>34.4</v>
      </c>
      <c r="L193" s="25">
        <v>0.34399999999999997</v>
      </c>
      <c r="P193">
        <v>4.8879999999999768</v>
      </c>
      <c r="R193" t="s">
        <v>62</v>
      </c>
      <c r="S193" t="s">
        <v>65</v>
      </c>
      <c r="W193" t="s">
        <v>66</v>
      </c>
      <c r="Y193">
        <v>29.212999999999965</v>
      </c>
      <c r="AF193">
        <v>10.511000000000024</v>
      </c>
    </row>
    <row r="194" spans="1:34" x14ac:dyDescent="0.25">
      <c r="A194">
        <v>294</v>
      </c>
      <c r="B194" t="s">
        <v>139</v>
      </c>
      <c r="C194" t="s">
        <v>140</v>
      </c>
      <c r="D194">
        <v>2019</v>
      </c>
      <c r="E194">
        <v>73</v>
      </c>
      <c r="F194">
        <v>8</v>
      </c>
      <c r="G194" t="s">
        <v>60</v>
      </c>
      <c r="I194" s="25">
        <v>305</v>
      </c>
      <c r="J194" s="5">
        <v>3.05</v>
      </c>
      <c r="K194" s="5">
        <v>20.3</v>
      </c>
      <c r="L194" s="25">
        <v>0.20300000000000001</v>
      </c>
      <c r="P194">
        <v>3.3369999999999891</v>
      </c>
      <c r="R194" t="s">
        <v>63</v>
      </c>
      <c r="S194" t="s">
        <v>65</v>
      </c>
      <c r="T194" t="s">
        <v>68</v>
      </c>
      <c r="Y194">
        <v>29.212999999999965</v>
      </c>
      <c r="AF194">
        <v>10.511000000000024</v>
      </c>
      <c r="AG194">
        <v>8.375</v>
      </c>
    </row>
    <row r="195" spans="1:34" x14ac:dyDescent="0.25">
      <c r="A195">
        <v>296</v>
      </c>
      <c r="B195" t="s">
        <v>139</v>
      </c>
      <c r="C195" t="s">
        <v>140</v>
      </c>
      <c r="D195">
        <v>2019</v>
      </c>
      <c r="E195">
        <v>73</v>
      </c>
      <c r="F195">
        <v>10</v>
      </c>
      <c r="G195" t="s">
        <v>60</v>
      </c>
      <c r="I195" s="25">
        <v>305</v>
      </c>
      <c r="J195" s="5">
        <v>3.05</v>
      </c>
      <c r="K195" s="5">
        <v>17.2</v>
      </c>
      <c r="L195" s="25">
        <v>0.17199999999999999</v>
      </c>
      <c r="P195">
        <v>4.4040000000000532</v>
      </c>
      <c r="R195" t="s">
        <v>63</v>
      </c>
      <c r="S195" t="s">
        <v>65</v>
      </c>
      <c r="W195" t="s">
        <v>66</v>
      </c>
      <c r="Y195">
        <v>29.212999999999965</v>
      </c>
      <c r="AF195">
        <v>10.511000000000024</v>
      </c>
      <c r="AG195">
        <v>8.375</v>
      </c>
      <c r="AH195">
        <v>8.0250000000000909</v>
      </c>
    </row>
    <row r="196" spans="1:34" x14ac:dyDescent="0.25">
      <c r="A196">
        <v>298</v>
      </c>
      <c r="B196" t="s">
        <v>139</v>
      </c>
      <c r="C196" t="s">
        <v>140</v>
      </c>
      <c r="D196">
        <v>2019</v>
      </c>
      <c r="E196">
        <v>42</v>
      </c>
      <c r="F196">
        <v>2</v>
      </c>
      <c r="G196" t="s">
        <v>60</v>
      </c>
      <c r="I196" s="25">
        <v>305</v>
      </c>
      <c r="J196" s="5">
        <v>3.05</v>
      </c>
      <c r="K196" s="5">
        <v>29.3</v>
      </c>
      <c r="L196" s="25">
        <v>0.29299999999999998</v>
      </c>
      <c r="P196">
        <v>3.0360000000000582</v>
      </c>
      <c r="R196" t="s">
        <v>62</v>
      </c>
      <c r="S196" t="s">
        <v>65</v>
      </c>
      <c r="W196" t="s">
        <v>66</v>
      </c>
      <c r="Y196">
        <v>10.744000000000028</v>
      </c>
      <c r="AA196">
        <v>11.595000000000027</v>
      </c>
    </row>
    <row r="197" spans="1:34" x14ac:dyDescent="0.25">
      <c r="A197">
        <v>300</v>
      </c>
      <c r="B197" t="s">
        <v>139</v>
      </c>
      <c r="C197" t="s">
        <v>140</v>
      </c>
      <c r="D197">
        <v>2019</v>
      </c>
      <c r="E197">
        <v>42</v>
      </c>
      <c r="F197">
        <v>4</v>
      </c>
      <c r="G197" t="s">
        <v>60</v>
      </c>
      <c r="I197" s="25">
        <v>305</v>
      </c>
      <c r="J197" s="5">
        <v>3.05</v>
      </c>
      <c r="K197" s="5">
        <v>20.6</v>
      </c>
      <c r="L197" s="25">
        <v>0.20600000000000002</v>
      </c>
      <c r="P197">
        <v>3.6040000000000418</v>
      </c>
      <c r="R197" t="s">
        <v>62</v>
      </c>
      <c r="S197" t="s">
        <v>65</v>
      </c>
      <c r="W197" t="s">
        <v>66</v>
      </c>
      <c r="Y197">
        <v>10.744000000000028</v>
      </c>
      <c r="AB197">
        <v>8.125</v>
      </c>
    </row>
    <row r="198" spans="1:34" x14ac:dyDescent="0.25">
      <c r="A198">
        <v>302</v>
      </c>
      <c r="B198" t="s">
        <v>139</v>
      </c>
      <c r="C198" t="s">
        <v>140</v>
      </c>
      <c r="D198">
        <v>2019</v>
      </c>
      <c r="E198">
        <v>41</v>
      </c>
      <c r="F198">
        <v>1</v>
      </c>
      <c r="G198" t="s">
        <v>60</v>
      </c>
      <c r="I198" s="25">
        <v>305</v>
      </c>
      <c r="J198" s="5">
        <v>3.05</v>
      </c>
      <c r="K198" s="5">
        <v>30.5</v>
      </c>
      <c r="L198" s="25">
        <v>0.30499999999999999</v>
      </c>
      <c r="P198">
        <v>6.1229999999999336</v>
      </c>
      <c r="R198" t="s">
        <v>62</v>
      </c>
      <c r="S198" t="s">
        <v>65</v>
      </c>
      <c r="W198" t="s">
        <v>66</v>
      </c>
    </row>
    <row r="199" spans="1:34" x14ac:dyDescent="0.25">
      <c r="A199">
        <v>303</v>
      </c>
      <c r="B199" t="s">
        <v>139</v>
      </c>
      <c r="C199" t="s">
        <v>140</v>
      </c>
      <c r="D199">
        <v>2019</v>
      </c>
      <c r="E199">
        <v>41</v>
      </c>
      <c r="F199">
        <v>2</v>
      </c>
      <c r="G199" t="s">
        <v>60</v>
      </c>
      <c r="I199" s="25">
        <v>305</v>
      </c>
      <c r="J199" s="5">
        <v>3.05</v>
      </c>
      <c r="K199" s="5">
        <v>28.3</v>
      </c>
      <c r="L199" s="25">
        <v>0.28300000000000003</v>
      </c>
      <c r="P199">
        <v>2.8860000000000809</v>
      </c>
      <c r="R199" t="s">
        <v>62</v>
      </c>
      <c r="S199" t="s">
        <v>67</v>
      </c>
      <c r="T199" t="s">
        <v>61</v>
      </c>
    </row>
    <row r="200" spans="1:34" x14ac:dyDescent="0.25">
      <c r="A200">
        <v>304</v>
      </c>
      <c r="B200" t="s">
        <v>139</v>
      </c>
      <c r="C200" t="s">
        <v>140</v>
      </c>
      <c r="D200">
        <v>2019</v>
      </c>
      <c r="E200">
        <v>41</v>
      </c>
      <c r="F200">
        <v>3</v>
      </c>
      <c r="G200" t="s">
        <v>60</v>
      </c>
      <c r="I200" s="25">
        <v>305</v>
      </c>
      <c r="J200" s="5">
        <v>3.05</v>
      </c>
      <c r="K200" s="5">
        <v>26.7</v>
      </c>
      <c r="L200" s="25">
        <v>0.26700000000000002</v>
      </c>
      <c r="P200">
        <v>3.07000000000005</v>
      </c>
      <c r="R200" t="s">
        <v>62</v>
      </c>
      <c r="S200" t="s">
        <v>67</v>
      </c>
      <c r="T200" t="s">
        <v>61</v>
      </c>
    </row>
    <row r="201" spans="1:34" x14ac:dyDescent="0.25">
      <c r="A201">
        <v>305</v>
      </c>
      <c r="B201" t="s">
        <v>139</v>
      </c>
      <c r="C201" t="s">
        <v>140</v>
      </c>
      <c r="D201">
        <v>2019</v>
      </c>
      <c r="E201">
        <v>41</v>
      </c>
      <c r="F201">
        <v>4</v>
      </c>
      <c r="G201" t="s">
        <v>60</v>
      </c>
      <c r="I201" s="25">
        <v>305</v>
      </c>
      <c r="J201" s="5">
        <v>3.05</v>
      </c>
      <c r="K201" s="5">
        <v>25.2</v>
      </c>
      <c r="L201" s="25">
        <v>0.252</v>
      </c>
      <c r="P201">
        <v>7.7909999999998263</v>
      </c>
      <c r="R201" t="s">
        <v>62</v>
      </c>
      <c r="S201" t="s">
        <v>65</v>
      </c>
      <c r="T201" t="s">
        <v>68</v>
      </c>
    </row>
    <row r="202" spans="1:34" x14ac:dyDescent="0.25">
      <c r="A202">
        <v>315</v>
      </c>
      <c r="B202" t="s">
        <v>139</v>
      </c>
      <c r="C202" t="s">
        <v>140</v>
      </c>
      <c r="D202">
        <v>2019</v>
      </c>
      <c r="E202">
        <v>34</v>
      </c>
      <c r="F202">
        <v>8</v>
      </c>
      <c r="G202" t="s">
        <v>60</v>
      </c>
      <c r="I202" s="25">
        <v>305</v>
      </c>
      <c r="J202" s="5">
        <v>3.05</v>
      </c>
      <c r="K202" s="5">
        <v>26.3</v>
      </c>
      <c r="L202" s="25">
        <v>0.26300000000000001</v>
      </c>
      <c r="P202">
        <v>1.7179999999999609</v>
      </c>
      <c r="R202" t="s">
        <v>63</v>
      </c>
      <c r="S202" t="s">
        <v>67</v>
      </c>
      <c r="T202" t="s">
        <v>61</v>
      </c>
      <c r="Y202">
        <v>17.033000000000015</v>
      </c>
      <c r="AB202">
        <v>10.811000000000035</v>
      </c>
    </row>
    <row r="203" spans="1:34" x14ac:dyDescent="0.25">
      <c r="A203">
        <v>329</v>
      </c>
      <c r="B203" t="s">
        <v>139</v>
      </c>
      <c r="C203" t="s">
        <v>140</v>
      </c>
      <c r="D203">
        <v>2019</v>
      </c>
      <c r="E203">
        <v>39</v>
      </c>
      <c r="F203">
        <v>6</v>
      </c>
      <c r="G203" t="s">
        <v>60</v>
      </c>
      <c r="I203" s="25">
        <v>305</v>
      </c>
      <c r="J203" s="5">
        <v>3.05</v>
      </c>
      <c r="K203" s="5">
        <v>24</v>
      </c>
      <c r="L203" s="25">
        <v>0.24</v>
      </c>
      <c r="P203">
        <v>2.7530000000000427</v>
      </c>
      <c r="R203" t="s">
        <v>62</v>
      </c>
      <c r="S203" t="s">
        <v>67</v>
      </c>
      <c r="T203" t="s">
        <v>61</v>
      </c>
      <c r="Y203">
        <v>18.317999999999984</v>
      </c>
    </row>
    <row r="204" spans="1:34" x14ac:dyDescent="0.25">
      <c r="A204">
        <v>337</v>
      </c>
      <c r="B204" t="s">
        <v>139</v>
      </c>
      <c r="C204" t="s">
        <v>140</v>
      </c>
      <c r="D204">
        <v>2019</v>
      </c>
      <c r="E204">
        <v>75</v>
      </c>
      <c r="F204">
        <v>1</v>
      </c>
      <c r="G204" t="s">
        <v>60</v>
      </c>
      <c r="I204" s="25">
        <v>305</v>
      </c>
      <c r="J204" s="5">
        <v>3.05</v>
      </c>
      <c r="K204" s="5">
        <v>42.2</v>
      </c>
      <c r="L204" s="25">
        <v>0.42200000000000004</v>
      </c>
      <c r="P204">
        <v>14.865000000000123</v>
      </c>
      <c r="R204" t="s">
        <v>62</v>
      </c>
      <c r="S204" t="s">
        <v>65</v>
      </c>
      <c r="W204" t="s">
        <v>66</v>
      </c>
    </row>
    <row r="205" spans="1:34" x14ac:dyDescent="0.25">
      <c r="A205">
        <v>340</v>
      </c>
      <c r="B205" t="s">
        <v>139</v>
      </c>
      <c r="C205" t="s">
        <v>140</v>
      </c>
      <c r="D205">
        <v>2019</v>
      </c>
      <c r="E205">
        <v>75</v>
      </c>
      <c r="F205">
        <v>4</v>
      </c>
      <c r="G205" t="s">
        <v>60</v>
      </c>
      <c r="I205" s="25">
        <v>305</v>
      </c>
      <c r="J205" s="5">
        <v>3.05</v>
      </c>
      <c r="K205" s="5">
        <v>32.6</v>
      </c>
      <c r="L205" s="25">
        <v>0.32600000000000001</v>
      </c>
      <c r="P205">
        <v>5.0049999999998818</v>
      </c>
      <c r="R205" t="s">
        <v>62</v>
      </c>
      <c r="S205" t="s">
        <v>65</v>
      </c>
      <c r="W205" t="s">
        <v>66</v>
      </c>
    </row>
    <row r="206" spans="1:34" x14ac:dyDescent="0.25">
      <c r="A206">
        <v>363</v>
      </c>
      <c r="B206" t="s">
        <v>139</v>
      </c>
      <c r="C206" t="s">
        <v>140</v>
      </c>
      <c r="D206">
        <v>2019</v>
      </c>
      <c r="E206">
        <v>81</v>
      </c>
      <c r="F206">
        <v>4</v>
      </c>
      <c r="G206" t="s">
        <v>60</v>
      </c>
      <c r="I206" s="25">
        <v>305</v>
      </c>
      <c r="J206" s="5">
        <v>3.05</v>
      </c>
      <c r="K206" s="5">
        <v>25.6</v>
      </c>
      <c r="L206" s="25">
        <v>0.25600000000000001</v>
      </c>
      <c r="P206">
        <v>2.1519999999999868</v>
      </c>
      <c r="R206" t="s">
        <v>62</v>
      </c>
      <c r="S206" t="s">
        <v>67</v>
      </c>
      <c r="T206" t="s">
        <v>61</v>
      </c>
    </row>
    <row r="207" spans="1:34" x14ac:dyDescent="0.25">
      <c r="A207">
        <v>368</v>
      </c>
      <c r="B207" t="s">
        <v>139</v>
      </c>
      <c r="C207" t="s">
        <v>140</v>
      </c>
      <c r="D207">
        <v>2019</v>
      </c>
      <c r="E207">
        <v>83</v>
      </c>
      <c r="F207">
        <v>4</v>
      </c>
      <c r="G207" t="s">
        <v>60</v>
      </c>
      <c r="I207" s="25">
        <v>305</v>
      </c>
      <c r="J207" s="5">
        <v>3.05</v>
      </c>
      <c r="K207" s="5">
        <v>17</v>
      </c>
      <c r="L207" s="25">
        <v>0.17</v>
      </c>
      <c r="P207">
        <v>1.9019999999999868</v>
      </c>
      <c r="R207" t="s">
        <v>62</v>
      </c>
      <c r="S207" t="s">
        <v>67</v>
      </c>
      <c r="T207" t="s">
        <v>61</v>
      </c>
    </row>
    <row r="208" spans="1:34" x14ac:dyDescent="0.25">
      <c r="A208">
        <v>370</v>
      </c>
      <c r="B208" t="s">
        <v>139</v>
      </c>
      <c r="C208" t="s">
        <v>140</v>
      </c>
      <c r="D208">
        <v>2019</v>
      </c>
      <c r="E208">
        <v>84</v>
      </c>
      <c r="F208">
        <v>1</v>
      </c>
      <c r="G208" t="s">
        <v>60</v>
      </c>
      <c r="I208" s="25">
        <v>305</v>
      </c>
      <c r="J208" s="5">
        <v>3.05</v>
      </c>
      <c r="K208" s="5">
        <v>24.5</v>
      </c>
      <c r="L208" s="25">
        <v>0.245</v>
      </c>
      <c r="P208">
        <v>2.5380000000000678</v>
      </c>
      <c r="R208" t="s">
        <v>62</v>
      </c>
      <c r="S208" t="s">
        <v>67</v>
      </c>
      <c r="T208" t="s">
        <v>61</v>
      </c>
    </row>
    <row r="209" spans="1:25" x14ac:dyDescent="0.25">
      <c r="A209">
        <v>371</v>
      </c>
      <c r="B209" t="s">
        <v>139</v>
      </c>
      <c r="C209" t="s">
        <v>140</v>
      </c>
      <c r="D209">
        <v>2019</v>
      </c>
      <c r="E209">
        <v>84</v>
      </c>
      <c r="F209">
        <v>2</v>
      </c>
      <c r="G209" t="s">
        <v>60</v>
      </c>
      <c r="I209" s="25">
        <v>305</v>
      </c>
      <c r="J209" s="5">
        <v>3.05</v>
      </c>
      <c r="K209" s="5">
        <v>24.2</v>
      </c>
      <c r="L209" s="25">
        <v>0.24199999999999999</v>
      </c>
      <c r="P209">
        <v>2.15199999999993</v>
      </c>
      <c r="R209" t="s">
        <v>62</v>
      </c>
      <c r="S209" t="s">
        <v>67</v>
      </c>
      <c r="T209" t="s">
        <v>61</v>
      </c>
    </row>
    <row r="210" spans="1:25" x14ac:dyDescent="0.25">
      <c r="A210">
        <v>372</v>
      </c>
      <c r="B210" t="s">
        <v>139</v>
      </c>
      <c r="C210" t="s">
        <v>140</v>
      </c>
      <c r="D210">
        <v>2019</v>
      </c>
      <c r="E210">
        <v>84</v>
      </c>
      <c r="F210">
        <v>3</v>
      </c>
      <c r="G210" t="s">
        <v>60</v>
      </c>
      <c r="I210" s="25">
        <v>305</v>
      </c>
      <c r="J210" s="5">
        <v>3.05</v>
      </c>
      <c r="K210" s="5">
        <v>21.9</v>
      </c>
      <c r="L210" s="25">
        <v>0.21899999999999997</v>
      </c>
      <c r="P210">
        <v>2.3690000000000282</v>
      </c>
      <c r="R210" t="s">
        <v>62</v>
      </c>
      <c r="S210" t="s">
        <v>67</v>
      </c>
      <c r="T210" t="s">
        <v>61</v>
      </c>
    </row>
    <row r="211" spans="1:25" x14ac:dyDescent="0.25">
      <c r="A211">
        <v>373</v>
      </c>
      <c r="B211" t="s">
        <v>139</v>
      </c>
      <c r="C211" t="s">
        <v>140</v>
      </c>
      <c r="D211">
        <v>2019</v>
      </c>
      <c r="E211">
        <v>84</v>
      </c>
      <c r="F211">
        <v>4</v>
      </c>
      <c r="G211" t="s">
        <v>60</v>
      </c>
      <c r="I211" s="25">
        <v>305</v>
      </c>
      <c r="J211" s="5">
        <v>3.05</v>
      </c>
      <c r="K211" s="5">
        <v>20.6</v>
      </c>
      <c r="L211" s="25">
        <v>0.20600000000000002</v>
      </c>
      <c r="P211">
        <v>2.2520000000000664</v>
      </c>
      <c r="R211" t="s">
        <v>62</v>
      </c>
      <c r="S211" t="s">
        <v>67</v>
      </c>
      <c r="T211" t="s">
        <v>61</v>
      </c>
    </row>
    <row r="212" spans="1:25" x14ac:dyDescent="0.25">
      <c r="A212">
        <v>374</v>
      </c>
      <c r="B212" t="s">
        <v>139</v>
      </c>
      <c r="C212" t="s">
        <v>140</v>
      </c>
      <c r="D212">
        <v>2019</v>
      </c>
      <c r="E212">
        <v>84</v>
      </c>
      <c r="F212">
        <v>5</v>
      </c>
      <c r="G212" t="s">
        <v>60</v>
      </c>
      <c r="I212" s="25">
        <v>305</v>
      </c>
      <c r="J212" s="5">
        <v>3.05</v>
      </c>
      <c r="K212" s="5">
        <v>17.8</v>
      </c>
      <c r="L212" s="25">
        <v>0.17800000000000002</v>
      </c>
      <c r="P212">
        <v>1.9689999999999941</v>
      </c>
      <c r="R212" t="s">
        <v>62</v>
      </c>
      <c r="S212" t="s">
        <v>67</v>
      </c>
      <c r="T212" t="s">
        <v>61</v>
      </c>
    </row>
    <row r="213" spans="1:25" x14ac:dyDescent="0.25">
      <c r="A213">
        <v>375</v>
      </c>
      <c r="B213" t="s">
        <v>139</v>
      </c>
      <c r="C213" t="s">
        <v>140</v>
      </c>
      <c r="D213">
        <v>2019</v>
      </c>
      <c r="E213">
        <v>84</v>
      </c>
      <c r="F213">
        <v>6</v>
      </c>
      <c r="G213" t="s">
        <v>60</v>
      </c>
      <c r="I213" s="25">
        <v>305</v>
      </c>
      <c r="J213" s="5">
        <v>3.05</v>
      </c>
      <c r="K213" s="5">
        <v>14.9</v>
      </c>
      <c r="L213" s="25">
        <v>0.14899999999999999</v>
      </c>
      <c r="P213">
        <v>1.785000000000025</v>
      </c>
      <c r="R213" t="s">
        <v>63</v>
      </c>
      <c r="S213" t="s">
        <v>67</v>
      </c>
      <c r="T213" t="s">
        <v>61</v>
      </c>
    </row>
    <row r="214" spans="1:25" x14ac:dyDescent="0.25">
      <c r="A214">
        <v>380</v>
      </c>
      <c r="B214" t="s">
        <v>139</v>
      </c>
      <c r="C214" t="s">
        <v>140</v>
      </c>
      <c r="D214">
        <v>2019</v>
      </c>
      <c r="E214">
        <v>86</v>
      </c>
      <c r="F214">
        <v>2</v>
      </c>
      <c r="G214" t="s">
        <v>60</v>
      </c>
      <c r="I214" s="25">
        <v>305</v>
      </c>
      <c r="J214" s="5">
        <v>3.05</v>
      </c>
      <c r="K214" s="5">
        <v>13</v>
      </c>
      <c r="L214" s="25">
        <v>0.13</v>
      </c>
      <c r="P214">
        <v>1.834999999999809</v>
      </c>
      <c r="R214" t="s">
        <v>62</v>
      </c>
      <c r="S214" t="s">
        <v>67</v>
      </c>
    </row>
    <row r="215" spans="1:25" x14ac:dyDescent="0.25">
      <c r="A215">
        <v>381</v>
      </c>
      <c r="B215" t="s">
        <v>139</v>
      </c>
      <c r="C215" t="s">
        <v>140</v>
      </c>
      <c r="D215">
        <v>2019</v>
      </c>
      <c r="E215">
        <v>89</v>
      </c>
      <c r="F215">
        <v>1</v>
      </c>
      <c r="G215" t="s">
        <v>60</v>
      </c>
      <c r="I215" s="25">
        <v>305</v>
      </c>
      <c r="J215" s="5">
        <v>3.05</v>
      </c>
      <c r="K215" s="5">
        <v>16.3</v>
      </c>
      <c r="L215" s="25">
        <v>0.16300000000000001</v>
      </c>
      <c r="P215">
        <v>2.6859999999999218</v>
      </c>
      <c r="R215" t="s">
        <v>62</v>
      </c>
      <c r="S215" t="s">
        <v>65</v>
      </c>
      <c r="W215" t="s">
        <v>66</v>
      </c>
    </row>
    <row r="216" spans="1:25" x14ac:dyDescent="0.25">
      <c r="A216">
        <v>383</v>
      </c>
      <c r="B216" t="s">
        <v>139</v>
      </c>
      <c r="C216" t="s">
        <v>140</v>
      </c>
      <c r="D216">
        <v>2019</v>
      </c>
      <c r="E216">
        <v>88</v>
      </c>
      <c r="F216">
        <v>1</v>
      </c>
      <c r="G216" t="s">
        <v>60</v>
      </c>
      <c r="I216" s="25">
        <v>305</v>
      </c>
      <c r="J216" s="5">
        <v>3.05</v>
      </c>
      <c r="K216" s="5">
        <v>20.3</v>
      </c>
      <c r="L216" s="25">
        <v>0.20300000000000001</v>
      </c>
      <c r="P216">
        <v>2.6359999999999673</v>
      </c>
      <c r="R216" t="s">
        <v>62</v>
      </c>
      <c r="S216" t="s">
        <v>67</v>
      </c>
      <c r="T216" t="s">
        <v>61</v>
      </c>
    </row>
    <row r="217" spans="1:25" x14ac:dyDescent="0.25">
      <c r="A217">
        <v>384</v>
      </c>
      <c r="B217" t="s">
        <v>139</v>
      </c>
      <c r="C217" t="s">
        <v>140</v>
      </c>
      <c r="D217">
        <v>2019</v>
      </c>
      <c r="E217">
        <v>88</v>
      </c>
      <c r="F217">
        <v>2</v>
      </c>
      <c r="G217" t="s">
        <v>60</v>
      </c>
      <c r="I217" s="25">
        <v>305</v>
      </c>
      <c r="J217" s="5">
        <v>3.05</v>
      </c>
      <c r="K217" s="5">
        <v>18.399999999999999</v>
      </c>
      <c r="L217" s="25">
        <v>0.184</v>
      </c>
      <c r="P217">
        <v>2.6520000000000437</v>
      </c>
      <c r="R217" t="s">
        <v>62</v>
      </c>
      <c r="S217" t="s">
        <v>67</v>
      </c>
      <c r="T217" t="s">
        <v>61</v>
      </c>
    </row>
    <row r="218" spans="1:25" x14ac:dyDescent="0.25">
      <c r="A218">
        <v>385</v>
      </c>
      <c r="B218" t="s">
        <v>139</v>
      </c>
      <c r="C218" t="s">
        <v>140</v>
      </c>
      <c r="D218">
        <v>2019</v>
      </c>
      <c r="E218">
        <v>88</v>
      </c>
      <c r="F218">
        <v>3</v>
      </c>
      <c r="G218" t="s">
        <v>60</v>
      </c>
      <c r="I218" s="25">
        <v>305</v>
      </c>
      <c r="J218" s="5">
        <v>3.05</v>
      </c>
      <c r="K218" s="5">
        <v>14.4</v>
      </c>
      <c r="L218" s="25">
        <v>0.14400000000000002</v>
      </c>
      <c r="P218">
        <v>2.0360000000000582</v>
      </c>
      <c r="R218" t="s">
        <v>63</v>
      </c>
      <c r="S218" t="s">
        <v>67</v>
      </c>
      <c r="T218" t="s">
        <v>61</v>
      </c>
    </row>
    <row r="219" spans="1:25" x14ac:dyDescent="0.25">
      <c r="A219">
        <v>387</v>
      </c>
      <c r="B219" t="s">
        <v>139</v>
      </c>
      <c r="C219" t="s">
        <v>140</v>
      </c>
      <c r="D219">
        <v>2019</v>
      </c>
      <c r="E219">
        <v>90</v>
      </c>
      <c r="F219">
        <v>1</v>
      </c>
      <c r="G219" t="s">
        <v>60</v>
      </c>
      <c r="I219" s="25">
        <v>305</v>
      </c>
      <c r="J219" s="5">
        <v>3.05</v>
      </c>
      <c r="K219" s="5">
        <v>15.7</v>
      </c>
      <c r="L219" s="25">
        <v>0.157</v>
      </c>
      <c r="P219">
        <v>3.1030000000000655</v>
      </c>
      <c r="R219" t="s">
        <v>62</v>
      </c>
      <c r="S219" t="s">
        <v>65</v>
      </c>
      <c r="T219" t="s">
        <v>68</v>
      </c>
      <c r="Y219">
        <v>17.567999999999984</v>
      </c>
    </row>
    <row r="220" spans="1:25" x14ac:dyDescent="0.25">
      <c r="A220">
        <v>397</v>
      </c>
      <c r="B220" t="s">
        <v>139</v>
      </c>
      <c r="C220" t="s">
        <v>140</v>
      </c>
      <c r="D220">
        <v>2019</v>
      </c>
      <c r="E220">
        <v>63</v>
      </c>
      <c r="F220">
        <v>2</v>
      </c>
      <c r="G220" t="s">
        <v>60</v>
      </c>
      <c r="I220" s="25">
        <v>305</v>
      </c>
      <c r="J220" s="5">
        <v>3.05</v>
      </c>
      <c r="K220" s="5">
        <v>25.1</v>
      </c>
      <c r="L220" s="25">
        <v>0.251</v>
      </c>
      <c r="P220">
        <v>3.8039999999999736</v>
      </c>
      <c r="R220" t="s">
        <v>62</v>
      </c>
      <c r="S220" t="s">
        <v>65</v>
      </c>
      <c r="T220" t="s">
        <v>68</v>
      </c>
    </row>
    <row r="221" spans="1:25" x14ac:dyDescent="0.25">
      <c r="A221">
        <v>13</v>
      </c>
      <c r="B221" t="s">
        <v>139</v>
      </c>
      <c r="C221" t="s">
        <v>140</v>
      </c>
      <c r="D221">
        <v>2019</v>
      </c>
      <c r="E221">
        <v>52</v>
      </c>
      <c r="F221">
        <v>1</v>
      </c>
      <c r="G221" t="s">
        <v>60</v>
      </c>
      <c r="I221" s="25">
        <v>304</v>
      </c>
      <c r="J221" s="5">
        <v>3.04</v>
      </c>
      <c r="K221" s="5">
        <v>30.2</v>
      </c>
      <c r="L221" s="25">
        <v>0.30199999999999999</v>
      </c>
      <c r="P221">
        <v>4.5540000000000305</v>
      </c>
      <c r="R221" t="s">
        <v>62</v>
      </c>
      <c r="S221" t="s">
        <v>65</v>
      </c>
      <c r="W221" t="s">
        <v>66</v>
      </c>
    </row>
    <row r="222" spans="1:25" x14ac:dyDescent="0.25">
      <c r="A222">
        <v>14</v>
      </c>
      <c r="B222" t="s">
        <v>139</v>
      </c>
      <c r="C222" t="s">
        <v>140</v>
      </c>
      <c r="D222">
        <v>2019</v>
      </c>
      <c r="E222">
        <v>52</v>
      </c>
      <c r="F222">
        <v>2</v>
      </c>
      <c r="G222" t="s">
        <v>60</v>
      </c>
      <c r="I222" s="25">
        <v>304</v>
      </c>
      <c r="J222" s="5">
        <v>3.04</v>
      </c>
      <c r="K222" s="5">
        <v>26.6</v>
      </c>
      <c r="L222" s="25">
        <v>0.26600000000000001</v>
      </c>
      <c r="P222">
        <v>2.8369999999999891</v>
      </c>
      <c r="R222" t="s">
        <v>62</v>
      </c>
      <c r="S222" t="s">
        <v>67</v>
      </c>
      <c r="T222" t="s">
        <v>61</v>
      </c>
    </row>
    <row r="223" spans="1:25" x14ac:dyDescent="0.25">
      <c r="A223">
        <v>52</v>
      </c>
      <c r="B223" t="s">
        <v>139</v>
      </c>
      <c r="C223" t="s">
        <v>140</v>
      </c>
      <c r="D223">
        <v>2019</v>
      </c>
      <c r="E223">
        <v>8</v>
      </c>
      <c r="F223">
        <v>3</v>
      </c>
      <c r="G223" t="s">
        <v>60</v>
      </c>
      <c r="I223" s="25">
        <v>304</v>
      </c>
      <c r="J223" s="5">
        <v>3.04</v>
      </c>
      <c r="K223" s="5">
        <v>17.600000000000001</v>
      </c>
      <c r="L223" s="25">
        <v>0.17600000000000002</v>
      </c>
      <c r="P223">
        <v>2.1019999999999897</v>
      </c>
      <c r="R223" t="s">
        <v>62</v>
      </c>
      <c r="S223" t="s">
        <v>67</v>
      </c>
      <c r="T223" t="s">
        <v>61</v>
      </c>
    </row>
    <row r="224" spans="1:25" x14ac:dyDescent="0.25">
      <c r="A224">
        <v>62</v>
      </c>
      <c r="B224" t="s">
        <v>139</v>
      </c>
      <c r="C224" t="s">
        <v>140</v>
      </c>
      <c r="D224">
        <v>2019</v>
      </c>
      <c r="E224">
        <v>7</v>
      </c>
      <c r="F224">
        <v>3</v>
      </c>
      <c r="G224" t="s">
        <v>60</v>
      </c>
      <c r="I224" s="25">
        <v>304</v>
      </c>
      <c r="J224" s="5">
        <v>3.04</v>
      </c>
      <c r="K224" s="5">
        <v>26.2</v>
      </c>
      <c r="L224" s="25">
        <v>0.26200000000000001</v>
      </c>
      <c r="P224">
        <v>7.7749999999999773</v>
      </c>
      <c r="R224" t="s">
        <v>62</v>
      </c>
      <c r="S224" t="s">
        <v>65</v>
      </c>
      <c r="W224" t="s">
        <v>66</v>
      </c>
    </row>
    <row r="225" spans="1:26" x14ac:dyDescent="0.25">
      <c r="A225">
        <v>63</v>
      </c>
      <c r="B225" t="s">
        <v>139</v>
      </c>
      <c r="C225" t="s">
        <v>140</v>
      </c>
      <c r="D225">
        <v>2019</v>
      </c>
      <c r="E225">
        <v>7</v>
      </c>
      <c r="F225">
        <v>4</v>
      </c>
      <c r="G225" t="s">
        <v>60</v>
      </c>
      <c r="I225" s="25">
        <v>304</v>
      </c>
      <c r="J225" s="5">
        <v>3.04</v>
      </c>
      <c r="K225" s="5">
        <v>24.8</v>
      </c>
      <c r="L225" s="25">
        <v>0.248</v>
      </c>
      <c r="P225">
        <v>2.7360000000000468</v>
      </c>
      <c r="R225" t="s">
        <v>62</v>
      </c>
      <c r="S225" t="s">
        <v>67</v>
      </c>
    </row>
    <row r="226" spans="1:26" x14ac:dyDescent="0.25">
      <c r="A226">
        <v>119</v>
      </c>
      <c r="B226" t="s">
        <v>139</v>
      </c>
      <c r="C226" t="s">
        <v>140</v>
      </c>
      <c r="D226">
        <v>2019</v>
      </c>
      <c r="E226">
        <v>23</v>
      </c>
      <c r="F226">
        <v>5</v>
      </c>
      <c r="G226" t="s">
        <v>60</v>
      </c>
      <c r="I226" s="25">
        <v>304</v>
      </c>
      <c r="J226" s="5">
        <v>3.04</v>
      </c>
      <c r="K226" s="5">
        <v>24.03</v>
      </c>
      <c r="L226" s="25">
        <v>0.24030000000000001</v>
      </c>
      <c r="P226">
        <v>2.5029999999999291</v>
      </c>
      <c r="R226" t="s">
        <v>63</v>
      </c>
      <c r="S226" t="s">
        <v>67</v>
      </c>
      <c r="T226" t="s">
        <v>61</v>
      </c>
    </row>
    <row r="227" spans="1:26" x14ac:dyDescent="0.25">
      <c r="A227">
        <v>133</v>
      </c>
      <c r="B227" t="s">
        <v>139</v>
      </c>
      <c r="C227" t="s">
        <v>140</v>
      </c>
      <c r="D227">
        <v>2019</v>
      </c>
      <c r="E227">
        <v>19</v>
      </c>
      <c r="F227">
        <v>3</v>
      </c>
      <c r="G227" t="s">
        <v>60</v>
      </c>
      <c r="I227" s="25">
        <v>304</v>
      </c>
      <c r="J227" s="5">
        <v>3.04</v>
      </c>
      <c r="K227" s="5">
        <v>20.2</v>
      </c>
      <c r="L227" s="25">
        <v>0.20199999999999999</v>
      </c>
      <c r="P227">
        <v>2.1349999999999909</v>
      </c>
      <c r="R227" t="s">
        <v>62</v>
      </c>
      <c r="S227" t="s">
        <v>67</v>
      </c>
      <c r="T227" t="s">
        <v>61</v>
      </c>
    </row>
    <row r="228" spans="1:26" x14ac:dyDescent="0.25">
      <c r="A228">
        <v>167</v>
      </c>
      <c r="B228" t="s">
        <v>139</v>
      </c>
      <c r="C228" t="s">
        <v>140</v>
      </c>
      <c r="D228">
        <v>2019</v>
      </c>
      <c r="E228">
        <v>24</v>
      </c>
      <c r="F228">
        <v>4</v>
      </c>
      <c r="G228" t="s">
        <v>60</v>
      </c>
      <c r="I228" s="25">
        <v>304</v>
      </c>
      <c r="J228" s="5">
        <v>3.04</v>
      </c>
      <c r="K228" s="5">
        <v>30.3</v>
      </c>
      <c r="L228" s="25">
        <v>0.30299999999999999</v>
      </c>
      <c r="P228">
        <v>9.3599999999999852</v>
      </c>
      <c r="R228" t="s">
        <v>62</v>
      </c>
      <c r="S228" t="s">
        <v>65</v>
      </c>
      <c r="T228" t="s">
        <v>68</v>
      </c>
      <c r="Y228">
        <v>10.877999999999986</v>
      </c>
    </row>
    <row r="229" spans="1:26" x14ac:dyDescent="0.25">
      <c r="A229">
        <v>168</v>
      </c>
      <c r="B229" t="s">
        <v>139</v>
      </c>
      <c r="C229" t="s">
        <v>140</v>
      </c>
      <c r="D229">
        <v>2019</v>
      </c>
      <c r="E229">
        <v>31</v>
      </c>
      <c r="F229">
        <v>1</v>
      </c>
      <c r="G229" t="s">
        <v>60</v>
      </c>
      <c r="I229" s="25">
        <v>304</v>
      </c>
      <c r="J229" s="5">
        <v>3.04</v>
      </c>
      <c r="K229" s="5">
        <v>35.4</v>
      </c>
      <c r="L229" s="25">
        <v>0.35399999999999998</v>
      </c>
      <c r="P229">
        <v>3.6529999999999632</v>
      </c>
      <c r="R229" t="s">
        <v>62</v>
      </c>
      <c r="S229" t="s">
        <v>67</v>
      </c>
    </row>
    <row r="230" spans="1:26" x14ac:dyDescent="0.25">
      <c r="A230">
        <v>256</v>
      </c>
      <c r="B230" t="s">
        <v>139</v>
      </c>
      <c r="C230" t="s">
        <v>140</v>
      </c>
      <c r="D230">
        <v>2019</v>
      </c>
      <c r="E230">
        <v>72</v>
      </c>
      <c r="F230">
        <v>2</v>
      </c>
      <c r="G230" t="s">
        <v>60</v>
      </c>
      <c r="I230" s="25">
        <v>304</v>
      </c>
      <c r="J230" s="5">
        <v>3.04</v>
      </c>
      <c r="K230" s="5">
        <v>15</v>
      </c>
      <c r="L230" s="25">
        <v>0.15</v>
      </c>
      <c r="P230">
        <v>1.81899999999996</v>
      </c>
      <c r="R230" t="s">
        <v>62</v>
      </c>
      <c r="S230" t="s">
        <v>67</v>
      </c>
      <c r="T230" t="s">
        <v>61</v>
      </c>
    </row>
    <row r="231" spans="1:26" x14ac:dyDescent="0.25">
      <c r="A231">
        <v>257</v>
      </c>
      <c r="B231" t="s">
        <v>139</v>
      </c>
      <c r="C231" t="s">
        <v>140</v>
      </c>
      <c r="D231">
        <v>2019</v>
      </c>
      <c r="E231">
        <v>72</v>
      </c>
      <c r="F231">
        <v>3</v>
      </c>
      <c r="G231" t="s">
        <v>60</v>
      </c>
      <c r="I231" s="25">
        <v>304</v>
      </c>
      <c r="J231" s="5">
        <v>3.04</v>
      </c>
      <c r="K231" s="5">
        <v>13</v>
      </c>
      <c r="L231" s="25">
        <v>0.13</v>
      </c>
      <c r="P231">
        <v>1.8680000000001655</v>
      </c>
      <c r="R231" t="s">
        <v>62</v>
      </c>
      <c r="S231" t="s">
        <v>67</v>
      </c>
      <c r="T231" t="s">
        <v>61</v>
      </c>
    </row>
    <row r="232" spans="1:26" x14ac:dyDescent="0.25">
      <c r="A232">
        <v>280</v>
      </c>
      <c r="B232" t="s">
        <v>139</v>
      </c>
      <c r="C232" t="s">
        <v>140</v>
      </c>
      <c r="D232">
        <v>2019</v>
      </c>
      <c r="E232">
        <v>45</v>
      </c>
      <c r="F232">
        <v>3</v>
      </c>
      <c r="G232" t="s">
        <v>60</v>
      </c>
      <c r="I232" s="25">
        <v>304</v>
      </c>
      <c r="J232" s="5">
        <v>3.04</v>
      </c>
      <c r="K232" s="5">
        <v>17.8</v>
      </c>
      <c r="L232" s="25">
        <v>0.17800000000000002</v>
      </c>
      <c r="P232">
        <v>2.1020000000000039</v>
      </c>
      <c r="R232" t="s">
        <v>62</v>
      </c>
      <c r="S232" t="s">
        <v>67</v>
      </c>
      <c r="T232" t="s">
        <v>61</v>
      </c>
    </row>
    <row r="233" spans="1:26" x14ac:dyDescent="0.25">
      <c r="A233">
        <v>284</v>
      </c>
      <c r="B233" t="s">
        <v>139</v>
      </c>
      <c r="C233" t="s">
        <v>140</v>
      </c>
      <c r="D233">
        <v>2019</v>
      </c>
      <c r="E233">
        <v>44</v>
      </c>
      <c r="F233">
        <v>3</v>
      </c>
      <c r="G233" t="s">
        <v>60</v>
      </c>
      <c r="I233" s="25">
        <v>304</v>
      </c>
      <c r="J233" s="5">
        <v>3.04</v>
      </c>
      <c r="K233" s="5">
        <v>23.3</v>
      </c>
      <c r="L233" s="25">
        <v>0.23300000000000001</v>
      </c>
      <c r="P233">
        <v>2.3690000000000282</v>
      </c>
      <c r="R233" t="s">
        <v>62</v>
      </c>
      <c r="S233" t="s">
        <v>67</v>
      </c>
    </row>
    <row r="234" spans="1:26" x14ac:dyDescent="0.25">
      <c r="A234">
        <v>287</v>
      </c>
      <c r="B234" t="s">
        <v>139</v>
      </c>
      <c r="C234" t="s">
        <v>140</v>
      </c>
      <c r="D234">
        <v>2019</v>
      </c>
      <c r="E234">
        <v>73</v>
      </c>
      <c r="F234">
        <v>1</v>
      </c>
      <c r="G234" t="s">
        <v>60</v>
      </c>
      <c r="I234" s="25">
        <v>304</v>
      </c>
      <c r="J234" s="5">
        <v>3.04</v>
      </c>
      <c r="K234" s="5">
        <v>50.3</v>
      </c>
      <c r="L234" s="25">
        <v>0.503</v>
      </c>
      <c r="P234">
        <v>7.0909999999999513</v>
      </c>
      <c r="R234" t="s">
        <v>62</v>
      </c>
      <c r="S234" t="s">
        <v>65</v>
      </c>
      <c r="W234" t="s">
        <v>66</v>
      </c>
      <c r="Y234">
        <v>29.212999999999965</v>
      </c>
      <c r="Z234">
        <v>9.0920000000000414</v>
      </c>
    </row>
    <row r="235" spans="1:26" x14ac:dyDescent="0.25">
      <c r="A235">
        <v>348</v>
      </c>
      <c r="B235" t="s">
        <v>139</v>
      </c>
      <c r="C235" t="s">
        <v>140</v>
      </c>
      <c r="D235">
        <v>2019</v>
      </c>
      <c r="E235">
        <v>77</v>
      </c>
      <c r="F235">
        <v>2</v>
      </c>
      <c r="G235" t="s">
        <v>60</v>
      </c>
      <c r="I235" s="25">
        <v>304</v>
      </c>
      <c r="J235" s="5">
        <v>3.04</v>
      </c>
      <c r="K235" s="5">
        <v>20.3</v>
      </c>
      <c r="L235" s="25">
        <v>0.20300000000000001</v>
      </c>
      <c r="P235">
        <v>2.1689999999999996</v>
      </c>
      <c r="R235" t="s">
        <v>62</v>
      </c>
      <c r="S235" t="s">
        <v>67</v>
      </c>
    </row>
    <row r="236" spans="1:26" x14ac:dyDescent="0.25">
      <c r="A236">
        <v>389</v>
      </c>
      <c r="B236" t="s">
        <v>139</v>
      </c>
      <c r="C236" t="s">
        <v>140</v>
      </c>
      <c r="D236">
        <v>2019</v>
      </c>
      <c r="E236">
        <v>85</v>
      </c>
      <c r="F236">
        <v>2</v>
      </c>
      <c r="G236" t="s">
        <v>60</v>
      </c>
      <c r="I236" s="25">
        <v>304</v>
      </c>
      <c r="J236" s="5">
        <v>3.04</v>
      </c>
      <c r="K236" s="5">
        <v>41.5</v>
      </c>
      <c r="L236" s="25">
        <v>0.41499999999999998</v>
      </c>
      <c r="P236">
        <v>10.677000000000021</v>
      </c>
      <c r="R236" t="s">
        <v>62</v>
      </c>
      <c r="S236" t="s">
        <v>65</v>
      </c>
      <c r="T236" t="s">
        <v>68</v>
      </c>
      <c r="W236" t="s">
        <v>66</v>
      </c>
    </row>
    <row r="237" spans="1:26" x14ac:dyDescent="0.25">
      <c r="A237">
        <v>390</v>
      </c>
      <c r="B237" t="s">
        <v>139</v>
      </c>
      <c r="C237" t="s">
        <v>140</v>
      </c>
      <c r="D237">
        <v>2019</v>
      </c>
      <c r="E237">
        <v>85</v>
      </c>
      <c r="F237">
        <v>3</v>
      </c>
      <c r="G237" t="s">
        <v>60</v>
      </c>
      <c r="I237" s="25">
        <v>304</v>
      </c>
      <c r="J237" s="5">
        <v>3.04</v>
      </c>
      <c r="K237" s="5">
        <v>39.200000000000003</v>
      </c>
      <c r="L237" s="25">
        <v>0.39200000000000002</v>
      </c>
      <c r="P237">
        <v>8.9920000000000186</v>
      </c>
      <c r="R237" t="s">
        <v>62</v>
      </c>
      <c r="S237" t="s">
        <v>65</v>
      </c>
      <c r="T237" t="s">
        <v>68</v>
      </c>
      <c r="W237" t="s">
        <v>66</v>
      </c>
    </row>
    <row r="238" spans="1:26" x14ac:dyDescent="0.25">
      <c r="A238">
        <v>395</v>
      </c>
      <c r="B238" t="s">
        <v>139</v>
      </c>
      <c r="C238" t="s">
        <v>140</v>
      </c>
      <c r="D238">
        <v>2019</v>
      </c>
      <c r="E238">
        <v>82</v>
      </c>
      <c r="F238">
        <v>3</v>
      </c>
      <c r="G238" t="s">
        <v>60</v>
      </c>
      <c r="I238" s="25">
        <v>304</v>
      </c>
      <c r="J238" s="5">
        <v>3.04</v>
      </c>
      <c r="K238" s="5">
        <v>15.6</v>
      </c>
      <c r="L238" s="25">
        <v>0.156</v>
      </c>
      <c r="P238">
        <v>1.8020000000000778</v>
      </c>
      <c r="R238" t="s">
        <v>62</v>
      </c>
      <c r="S238" t="s">
        <v>67</v>
      </c>
      <c r="T238" t="s">
        <v>61</v>
      </c>
    </row>
    <row r="239" spans="1:26" x14ac:dyDescent="0.25">
      <c r="A239">
        <v>29</v>
      </c>
      <c r="B239" t="s">
        <v>139</v>
      </c>
      <c r="C239" t="s">
        <v>140</v>
      </c>
      <c r="D239">
        <v>2019</v>
      </c>
      <c r="E239">
        <v>13</v>
      </c>
      <c r="F239">
        <v>2</v>
      </c>
      <c r="G239" t="s">
        <v>60</v>
      </c>
      <c r="I239" s="25">
        <v>303</v>
      </c>
      <c r="J239" s="5">
        <v>3.03</v>
      </c>
      <c r="K239" s="5">
        <v>16.8</v>
      </c>
      <c r="L239" s="25">
        <v>0.16800000000000001</v>
      </c>
      <c r="P239">
        <v>2.1349999999999909</v>
      </c>
      <c r="R239" t="s">
        <v>62</v>
      </c>
      <c r="S239" t="s">
        <v>67</v>
      </c>
      <c r="T239" t="s">
        <v>61</v>
      </c>
    </row>
    <row r="240" spans="1:26" x14ac:dyDescent="0.25">
      <c r="A240">
        <v>31</v>
      </c>
      <c r="B240" t="s">
        <v>139</v>
      </c>
      <c r="C240" t="s">
        <v>140</v>
      </c>
      <c r="D240">
        <v>2019</v>
      </c>
      <c r="E240">
        <v>13</v>
      </c>
      <c r="F240">
        <v>4</v>
      </c>
      <c r="G240" t="s">
        <v>60</v>
      </c>
      <c r="I240" s="25">
        <v>303</v>
      </c>
      <c r="J240" s="26">
        <v>3.03</v>
      </c>
      <c r="K240" s="26">
        <v>13.4</v>
      </c>
      <c r="L240" s="25">
        <v>0.13400000000000001</v>
      </c>
      <c r="P240">
        <v>1.8179999999999836</v>
      </c>
      <c r="R240" t="s">
        <v>63</v>
      </c>
      <c r="S240" t="s">
        <v>67</v>
      </c>
    </row>
    <row r="241" spans="1:23" x14ac:dyDescent="0.25">
      <c r="A241">
        <v>32</v>
      </c>
      <c r="B241" t="s">
        <v>139</v>
      </c>
      <c r="C241" t="s">
        <v>140</v>
      </c>
      <c r="D241">
        <v>2019</v>
      </c>
      <c r="E241">
        <v>13</v>
      </c>
      <c r="F241">
        <v>5</v>
      </c>
      <c r="G241" t="s">
        <v>60</v>
      </c>
      <c r="I241" s="25">
        <v>303</v>
      </c>
      <c r="J241" s="26">
        <v>3.03</v>
      </c>
      <c r="K241" s="26">
        <v>11.6</v>
      </c>
      <c r="L241" s="25">
        <v>0.11599999999999999</v>
      </c>
      <c r="P241">
        <v>1.6350000000001046</v>
      </c>
      <c r="R241" t="s">
        <v>63</v>
      </c>
      <c r="S241" t="s">
        <v>67</v>
      </c>
    </row>
    <row r="242" spans="1:23" x14ac:dyDescent="0.25">
      <c r="A242">
        <v>39</v>
      </c>
      <c r="B242" t="s">
        <v>139</v>
      </c>
      <c r="C242" t="s">
        <v>140</v>
      </c>
      <c r="D242">
        <v>2019</v>
      </c>
      <c r="E242">
        <v>15</v>
      </c>
      <c r="F242">
        <v>3</v>
      </c>
      <c r="G242" t="s">
        <v>60</v>
      </c>
      <c r="I242" s="25">
        <v>303</v>
      </c>
      <c r="J242" s="5">
        <v>3.03</v>
      </c>
      <c r="K242" s="5">
        <v>16.8</v>
      </c>
      <c r="L242" s="25">
        <v>0.16800000000000001</v>
      </c>
      <c r="P242">
        <v>2.1530000000002474</v>
      </c>
      <c r="R242" t="s">
        <v>62</v>
      </c>
      <c r="S242" t="s">
        <v>67</v>
      </c>
      <c r="T242" t="s">
        <v>61</v>
      </c>
    </row>
    <row r="243" spans="1:23" x14ac:dyDescent="0.25">
      <c r="A243">
        <v>66</v>
      </c>
      <c r="B243" t="s">
        <v>139</v>
      </c>
      <c r="C243" t="s">
        <v>140</v>
      </c>
      <c r="D243">
        <v>2019</v>
      </c>
      <c r="E243">
        <v>5</v>
      </c>
      <c r="F243">
        <v>2</v>
      </c>
      <c r="G243" t="s">
        <v>60</v>
      </c>
      <c r="I243" s="25">
        <v>303</v>
      </c>
      <c r="J243" s="5">
        <v>3.03</v>
      </c>
      <c r="K243" s="5">
        <v>25.6</v>
      </c>
      <c r="L243" s="25">
        <v>0.25600000000000001</v>
      </c>
      <c r="P243">
        <v>4.8220000000000027</v>
      </c>
      <c r="R243" t="s">
        <v>62</v>
      </c>
      <c r="S243" t="s">
        <v>65</v>
      </c>
      <c r="W243" t="s">
        <v>66</v>
      </c>
    </row>
    <row r="244" spans="1:23" x14ac:dyDescent="0.25">
      <c r="A244">
        <v>67</v>
      </c>
      <c r="B244" t="s">
        <v>139</v>
      </c>
      <c r="C244" t="s">
        <v>140</v>
      </c>
      <c r="D244">
        <v>2019</v>
      </c>
      <c r="E244">
        <v>5</v>
      </c>
      <c r="F244">
        <v>3</v>
      </c>
      <c r="G244" t="s">
        <v>60</v>
      </c>
      <c r="I244" s="25">
        <v>303</v>
      </c>
      <c r="J244" s="5">
        <v>3.03</v>
      </c>
      <c r="K244" s="5">
        <v>25</v>
      </c>
      <c r="L244" s="25">
        <v>0.25</v>
      </c>
      <c r="P244">
        <v>2.4019999999999868</v>
      </c>
      <c r="R244" t="s">
        <v>62</v>
      </c>
      <c r="S244" t="s">
        <v>67</v>
      </c>
    </row>
    <row r="245" spans="1:23" x14ac:dyDescent="0.25">
      <c r="A245">
        <v>69</v>
      </c>
      <c r="B245" t="s">
        <v>139</v>
      </c>
      <c r="C245" t="s">
        <v>140</v>
      </c>
      <c r="D245">
        <v>2019</v>
      </c>
      <c r="E245">
        <v>5</v>
      </c>
      <c r="F245">
        <v>5</v>
      </c>
      <c r="G245" t="s">
        <v>60</v>
      </c>
      <c r="I245" s="25">
        <v>303</v>
      </c>
      <c r="J245" s="5">
        <v>3.03</v>
      </c>
      <c r="K245" s="5">
        <v>21.6</v>
      </c>
      <c r="L245" s="25">
        <v>0.21600000000000003</v>
      </c>
      <c r="P245">
        <v>2.6359999999999673</v>
      </c>
      <c r="R245" t="s">
        <v>63</v>
      </c>
      <c r="S245" t="s">
        <v>67</v>
      </c>
    </row>
    <row r="246" spans="1:23" x14ac:dyDescent="0.25">
      <c r="A246">
        <v>70</v>
      </c>
      <c r="B246" t="s">
        <v>139</v>
      </c>
      <c r="C246" t="s">
        <v>140</v>
      </c>
      <c r="D246">
        <v>2019</v>
      </c>
      <c r="E246">
        <v>5</v>
      </c>
      <c r="F246">
        <v>6</v>
      </c>
      <c r="G246" t="s">
        <v>60</v>
      </c>
      <c r="I246" s="25">
        <v>303</v>
      </c>
      <c r="J246" s="5">
        <v>3.03</v>
      </c>
      <c r="K246" s="5">
        <v>17.3</v>
      </c>
      <c r="L246" s="25">
        <v>0.17300000000000001</v>
      </c>
      <c r="P246">
        <v>2.3520000000000323</v>
      </c>
      <c r="R246" t="s">
        <v>63</v>
      </c>
      <c r="S246" t="s">
        <v>67</v>
      </c>
    </row>
    <row r="247" spans="1:23" x14ac:dyDescent="0.25">
      <c r="A247">
        <v>77</v>
      </c>
      <c r="B247" t="s">
        <v>139</v>
      </c>
      <c r="C247" t="s">
        <v>140</v>
      </c>
      <c r="D247">
        <v>2019</v>
      </c>
      <c r="E247">
        <v>6</v>
      </c>
      <c r="F247">
        <v>2</v>
      </c>
      <c r="G247" t="s">
        <v>60</v>
      </c>
      <c r="I247" s="25">
        <v>303</v>
      </c>
      <c r="J247" s="5">
        <v>3.03</v>
      </c>
      <c r="K247" s="5">
        <v>29.1</v>
      </c>
      <c r="L247" s="25">
        <v>0.29100000000000004</v>
      </c>
      <c r="P247">
        <v>3.6369999999999436</v>
      </c>
      <c r="R247" t="s">
        <v>62</v>
      </c>
      <c r="S247" t="s">
        <v>67</v>
      </c>
      <c r="T247" t="s">
        <v>61</v>
      </c>
    </row>
    <row r="248" spans="1:23" x14ac:dyDescent="0.25">
      <c r="A248">
        <v>83</v>
      </c>
      <c r="B248" t="s">
        <v>139</v>
      </c>
      <c r="C248" t="s">
        <v>140</v>
      </c>
      <c r="D248">
        <v>2019</v>
      </c>
      <c r="E248">
        <v>4</v>
      </c>
      <c r="F248">
        <v>2</v>
      </c>
      <c r="G248" t="s">
        <v>60</v>
      </c>
      <c r="I248" s="25">
        <v>303</v>
      </c>
      <c r="J248" s="5">
        <v>3.03</v>
      </c>
      <c r="K248" s="5">
        <v>29.9</v>
      </c>
      <c r="L248" s="25">
        <v>0.29899999999999999</v>
      </c>
      <c r="P248">
        <v>6.3570000000000846</v>
      </c>
      <c r="R248" t="s">
        <v>62</v>
      </c>
      <c r="S248" t="s">
        <v>65</v>
      </c>
      <c r="U248" t="s">
        <v>69</v>
      </c>
    </row>
    <row r="249" spans="1:23" x14ac:dyDescent="0.25">
      <c r="A249">
        <v>85</v>
      </c>
      <c r="B249" t="s">
        <v>139</v>
      </c>
      <c r="C249" t="s">
        <v>140</v>
      </c>
      <c r="D249">
        <v>2019</v>
      </c>
      <c r="E249">
        <v>4</v>
      </c>
      <c r="F249">
        <v>4</v>
      </c>
      <c r="G249" t="s">
        <v>60</v>
      </c>
      <c r="I249" s="25">
        <v>303</v>
      </c>
      <c r="J249" s="5">
        <v>3.03</v>
      </c>
      <c r="K249" s="5">
        <v>17.5</v>
      </c>
      <c r="L249" s="25">
        <v>0.17499999999999999</v>
      </c>
      <c r="P249">
        <v>2.3360000000000127</v>
      </c>
      <c r="R249" t="s">
        <v>63</v>
      </c>
      <c r="S249" t="s">
        <v>67</v>
      </c>
    </row>
    <row r="250" spans="1:23" x14ac:dyDescent="0.25">
      <c r="A250">
        <v>86</v>
      </c>
      <c r="B250" t="s">
        <v>139</v>
      </c>
      <c r="C250" t="s">
        <v>140</v>
      </c>
      <c r="D250">
        <v>2019</v>
      </c>
      <c r="E250">
        <v>4</v>
      </c>
      <c r="F250">
        <v>5</v>
      </c>
      <c r="G250" t="s">
        <v>60</v>
      </c>
      <c r="I250" s="25">
        <v>303</v>
      </c>
      <c r="J250" s="5">
        <v>3.03</v>
      </c>
      <c r="K250" s="5">
        <v>15.8</v>
      </c>
      <c r="L250" s="25">
        <v>0.158</v>
      </c>
      <c r="P250">
        <v>2.1689999999997553</v>
      </c>
      <c r="R250" t="s">
        <v>63</v>
      </c>
      <c r="S250" t="s">
        <v>67</v>
      </c>
    </row>
    <row r="251" spans="1:23" x14ac:dyDescent="0.25">
      <c r="A251">
        <v>87</v>
      </c>
      <c r="B251" t="s">
        <v>139</v>
      </c>
      <c r="C251" t="s">
        <v>140</v>
      </c>
      <c r="D251">
        <v>2019</v>
      </c>
      <c r="E251">
        <v>4</v>
      </c>
      <c r="F251">
        <v>6</v>
      </c>
      <c r="G251" t="s">
        <v>60</v>
      </c>
      <c r="I251" s="25">
        <v>303</v>
      </c>
      <c r="J251" s="5">
        <v>3.03</v>
      </c>
      <c r="K251" s="5">
        <v>13.9</v>
      </c>
      <c r="L251" s="25">
        <v>0.13900000000000001</v>
      </c>
      <c r="P251">
        <v>1.8350000000000364</v>
      </c>
      <c r="R251" t="s">
        <v>63</v>
      </c>
      <c r="S251" t="s">
        <v>67</v>
      </c>
    </row>
    <row r="252" spans="1:23" x14ac:dyDescent="0.25">
      <c r="A252">
        <v>88</v>
      </c>
      <c r="B252" t="s">
        <v>139</v>
      </c>
      <c r="C252" t="s">
        <v>140</v>
      </c>
      <c r="D252">
        <v>2019</v>
      </c>
      <c r="E252">
        <v>3</v>
      </c>
      <c r="F252">
        <v>1</v>
      </c>
      <c r="G252" t="s">
        <v>60</v>
      </c>
      <c r="I252" s="25">
        <v>303</v>
      </c>
      <c r="J252" s="5">
        <v>3.03</v>
      </c>
      <c r="K252" s="5">
        <v>30.1</v>
      </c>
      <c r="L252" s="25">
        <v>0.30099999999999999</v>
      </c>
      <c r="P252">
        <v>7.8910000000000764</v>
      </c>
      <c r="R252" t="s">
        <v>62</v>
      </c>
      <c r="S252" t="s">
        <v>65</v>
      </c>
      <c r="W252" t="s">
        <v>66</v>
      </c>
    </row>
    <row r="253" spans="1:23" x14ac:dyDescent="0.25">
      <c r="A253">
        <v>89</v>
      </c>
      <c r="B253" t="s">
        <v>139</v>
      </c>
      <c r="C253" t="s">
        <v>140</v>
      </c>
      <c r="D253">
        <v>2019</v>
      </c>
      <c r="E253">
        <v>3</v>
      </c>
      <c r="F253">
        <v>2</v>
      </c>
      <c r="G253" t="s">
        <v>60</v>
      </c>
      <c r="I253" s="25">
        <v>303</v>
      </c>
      <c r="J253" s="5">
        <v>3.03</v>
      </c>
      <c r="K253" s="5">
        <v>27.2</v>
      </c>
      <c r="L253" s="25">
        <v>0.27200000000000002</v>
      </c>
      <c r="P253">
        <v>3.7369999999999663</v>
      </c>
      <c r="R253" t="s">
        <v>62</v>
      </c>
      <c r="S253" t="s">
        <v>67</v>
      </c>
    </row>
    <row r="254" spans="1:23" x14ac:dyDescent="0.25">
      <c r="A254">
        <v>90</v>
      </c>
      <c r="B254" t="s">
        <v>139</v>
      </c>
      <c r="C254" t="s">
        <v>140</v>
      </c>
      <c r="D254">
        <v>2019</v>
      </c>
      <c r="E254">
        <v>3</v>
      </c>
      <c r="F254">
        <v>3</v>
      </c>
      <c r="G254" t="s">
        <v>60</v>
      </c>
      <c r="I254" s="25">
        <v>303</v>
      </c>
      <c r="J254" s="5">
        <v>3.03</v>
      </c>
      <c r="K254" s="5">
        <v>24.4</v>
      </c>
      <c r="L254" s="25">
        <v>0.24399999999999999</v>
      </c>
      <c r="P254">
        <v>2.9030000000001337</v>
      </c>
      <c r="R254" t="s">
        <v>62</v>
      </c>
      <c r="S254" t="s">
        <v>67</v>
      </c>
    </row>
    <row r="255" spans="1:23" x14ac:dyDescent="0.25">
      <c r="A255">
        <v>95</v>
      </c>
      <c r="B255" t="s">
        <v>139</v>
      </c>
      <c r="C255" t="s">
        <v>140</v>
      </c>
      <c r="D255">
        <v>2019</v>
      </c>
      <c r="E255">
        <v>2</v>
      </c>
      <c r="F255">
        <v>2</v>
      </c>
      <c r="G255" t="s">
        <v>60</v>
      </c>
      <c r="I255" s="25">
        <v>303</v>
      </c>
      <c r="J255" s="5">
        <v>3.03</v>
      </c>
      <c r="K255" s="5">
        <v>30.3</v>
      </c>
      <c r="L255" s="25">
        <v>0.30299999999999999</v>
      </c>
      <c r="P255">
        <v>3.7539999999999942</v>
      </c>
      <c r="R255" t="s">
        <v>62</v>
      </c>
      <c r="S255" t="s">
        <v>67</v>
      </c>
      <c r="T255" t="s">
        <v>61</v>
      </c>
    </row>
    <row r="256" spans="1:23" x14ac:dyDescent="0.25">
      <c r="A256">
        <v>108</v>
      </c>
      <c r="B256" t="s">
        <v>139</v>
      </c>
      <c r="C256" t="s">
        <v>140</v>
      </c>
      <c r="D256">
        <v>2019</v>
      </c>
      <c r="E256">
        <v>1</v>
      </c>
      <c r="F256">
        <v>3</v>
      </c>
      <c r="G256" t="s">
        <v>60</v>
      </c>
      <c r="I256" s="25">
        <v>303</v>
      </c>
      <c r="J256" s="5">
        <v>3.03</v>
      </c>
      <c r="K256" s="5">
        <v>20.6</v>
      </c>
      <c r="L256" s="25">
        <v>0.20600000000000002</v>
      </c>
      <c r="P256">
        <v>2.4689999999999941</v>
      </c>
      <c r="R256" t="s">
        <v>62</v>
      </c>
      <c r="S256" t="s">
        <v>67</v>
      </c>
      <c r="T256" t="s">
        <v>61</v>
      </c>
    </row>
    <row r="257" spans="1:26" x14ac:dyDescent="0.25">
      <c r="A257">
        <v>124</v>
      </c>
      <c r="B257" t="s">
        <v>139</v>
      </c>
      <c r="C257" t="s">
        <v>140</v>
      </c>
      <c r="D257">
        <v>2019</v>
      </c>
      <c r="E257">
        <v>21</v>
      </c>
      <c r="F257">
        <v>4</v>
      </c>
      <c r="G257" t="s">
        <v>60</v>
      </c>
      <c r="I257" s="25">
        <v>303</v>
      </c>
      <c r="J257" s="5">
        <v>3.03</v>
      </c>
      <c r="K257" s="5">
        <v>13.2</v>
      </c>
      <c r="L257" s="25">
        <v>0.13200000000000001</v>
      </c>
      <c r="P257">
        <v>2.7690000000000055</v>
      </c>
      <c r="R257" t="s">
        <v>63</v>
      </c>
      <c r="S257" t="s">
        <v>67</v>
      </c>
    </row>
    <row r="258" spans="1:26" x14ac:dyDescent="0.25">
      <c r="A258">
        <v>135</v>
      </c>
      <c r="B258" t="s">
        <v>139</v>
      </c>
      <c r="C258" t="s">
        <v>140</v>
      </c>
      <c r="D258">
        <v>2019</v>
      </c>
      <c r="E258">
        <v>19</v>
      </c>
      <c r="F258">
        <v>5</v>
      </c>
      <c r="G258" t="s">
        <v>60</v>
      </c>
      <c r="I258" s="25">
        <v>303</v>
      </c>
      <c r="J258" s="5">
        <v>3.03</v>
      </c>
      <c r="K258" s="5">
        <v>17.3</v>
      </c>
      <c r="L258" s="25">
        <v>0.17300000000000001</v>
      </c>
      <c r="P258">
        <v>2.3519999999999754</v>
      </c>
      <c r="R258" t="s">
        <v>63</v>
      </c>
      <c r="S258" t="s">
        <v>67</v>
      </c>
    </row>
    <row r="259" spans="1:26" x14ac:dyDescent="0.25">
      <c r="A259">
        <v>136</v>
      </c>
      <c r="B259" t="s">
        <v>139</v>
      </c>
      <c r="C259" t="s">
        <v>140</v>
      </c>
      <c r="D259">
        <v>2019</v>
      </c>
      <c r="E259">
        <v>19</v>
      </c>
      <c r="F259">
        <v>6</v>
      </c>
      <c r="G259" t="s">
        <v>60</v>
      </c>
      <c r="I259" s="25">
        <v>303</v>
      </c>
      <c r="J259" s="5">
        <v>3.03</v>
      </c>
      <c r="K259" s="5">
        <v>14</v>
      </c>
      <c r="L259" s="25">
        <v>0.14000000000000001</v>
      </c>
      <c r="P259">
        <v>1.7849999999999682</v>
      </c>
      <c r="R259" t="s">
        <v>63</v>
      </c>
      <c r="S259" t="s">
        <v>67</v>
      </c>
    </row>
    <row r="260" spans="1:26" x14ac:dyDescent="0.25">
      <c r="A260">
        <v>138</v>
      </c>
      <c r="B260" t="s">
        <v>139</v>
      </c>
      <c r="C260" t="s">
        <v>140</v>
      </c>
      <c r="D260">
        <v>2019</v>
      </c>
      <c r="E260">
        <v>20</v>
      </c>
      <c r="F260">
        <v>2</v>
      </c>
      <c r="G260" t="s">
        <v>60</v>
      </c>
      <c r="I260" s="25">
        <v>303</v>
      </c>
      <c r="J260" s="5">
        <v>3.03</v>
      </c>
      <c r="K260" s="5">
        <v>24.4</v>
      </c>
      <c r="L260" s="25">
        <v>0.24399999999999999</v>
      </c>
      <c r="P260">
        <v>2.3190000000000737</v>
      </c>
      <c r="R260" t="s">
        <v>62</v>
      </c>
      <c r="S260" t="s">
        <v>67</v>
      </c>
    </row>
    <row r="261" spans="1:26" x14ac:dyDescent="0.25">
      <c r="A261">
        <v>142</v>
      </c>
      <c r="B261" t="s">
        <v>139</v>
      </c>
      <c r="C261" t="s">
        <v>140</v>
      </c>
      <c r="D261">
        <v>2019</v>
      </c>
      <c r="E261">
        <v>20</v>
      </c>
      <c r="F261">
        <v>6</v>
      </c>
      <c r="G261" t="s">
        <v>60</v>
      </c>
      <c r="I261" s="25">
        <v>303</v>
      </c>
      <c r="J261" s="5">
        <v>3.03</v>
      </c>
      <c r="K261" s="5">
        <v>17.100000000000001</v>
      </c>
      <c r="L261" s="25">
        <v>0.17100000000000001</v>
      </c>
      <c r="P261">
        <v>2.0020000000002938</v>
      </c>
      <c r="R261" t="s">
        <v>63</v>
      </c>
      <c r="S261" t="s">
        <v>67</v>
      </c>
    </row>
    <row r="262" spans="1:26" x14ac:dyDescent="0.25">
      <c r="A262">
        <v>149</v>
      </c>
      <c r="B262" t="s">
        <v>139</v>
      </c>
      <c r="C262" t="s">
        <v>140</v>
      </c>
      <c r="D262">
        <v>2019</v>
      </c>
      <c r="E262">
        <v>22</v>
      </c>
      <c r="F262">
        <v>3</v>
      </c>
      <c r="G262" t="s">
        <v>60</v>
      </c>
      <c r="I262" s="25">
        <v>303</v>
      </c>
      <c r="J262" s="5">
        <v>3.03</v>
      </c>
      <c r="K262" s="5">
        <v>21.8</v>
      </c>
      <c r="L262" s="25">
        <v>0.218</v>
      </c>
      <c r="P262">
        <v>2.4189999999997553</v>
      </c>
      <c r="R262" t="s">
        <v>62</v>
      </c>
      <c r="S262" t="s">
        <v>67</v>
      </c>
      <c r="T262" t="s">
        <v>61</v>
      </c>
      <c r="Y262">
        <v>11.278000000000134</v>
      </c>
    </row>
    <row r="263" spans="1:26" x14ac:dyDescent="0.25">
      <c r="A263">
        <v>152</v>
      </c>
      <c r="B263" t="s">
        <v>139</v>
      </c>
      <c r="C263" t="s">
        <v>140</v>
      </c>
      <c r="D263">
        <v>2019</v>
      </c>
      <c r="E263">
        <v>32</v>
      </c>
      <c r="F263">
        <v>2</v>
      </c>
      <c r="G263" t="s">
        <v>60</v>
      </c>
      <c r="I263" s="25">
        <v>303</v>
      </c>
      <c r="J263" s="5">
        <v>3.03</v>
      </c>
      <c r="K263" s="5">
        <v>30.3</v>
      </c>
      <c r="L263" s="25">
        <v>0.30299999999999999</v>
      </c>
      <c r="P263">
        <v>3.3699999999998909</v>
      </c>
      <c r="R263" t="s">
        <v>62</v>
      </c>
      <c r="S263" t="s">
        <v>67</v>
      </c>
      <c r="T263" t="s">
        <v>61</v>
      </c>
    </row>
    <row r="264" spans="1:26" x14ac:dyDescent="0.25">
      <c r="A264">
        <v>153</v>
      </c>
      <c r="B264" t="s">
        <v>139</v>
      </c>
      <c r="C264" t="s">
        <v>140</v>
      </c>
      <c r="D264">
        <v>2019</v>
      </c>
      <c r="E264">
        <v>32</v>
      </c>
      <c r="F264">
        <v>3</v>
      </c>
      <c r="G264" t="s">
        <v>60</v>
      </c>
      <c r="I264" s="25">
        <v>303</v>
      </c>
      <c r="J264" s="5">
        <v>3.03</v>
      </c>
      <c r="K264" s="5">
        <v>26.6</v>
      </c>
      <c r="L264" s="25">
        <v>0.26600000000000001</v>
      </c>
      <c r="P264">
        <v>2.2520000000001801</v>
      </c>
      <c r="R264" t="s">
        <v>62</v>
      </c>
      <c r="S264" t="s">
        <v>67</v>
      </c>
      <c r="T264" t="s">
        <v>61</v>
      </c>
    </row>
    <row r="265" spans="1:26" x14ac:dyDescent="0.25">
      <c r="A265">
        <v>154</v>
      </c>
      <c r="B265" t="s">
        <v>139</v>
      </c>
      <c r="C265" t="s">
        <v>140</v>
      </c>
      <c r="D265">
        <v>2019</v>
      </c>
      <c r="E265">
        <v>32</v>
      </c>
      <c r="F265">
        <v>4</v>
      </c>
      <c r="G265" t="s">
        <v>60</v>
      </c>
      <c r="I265" s="25">
        <v>303</v>
      </c>
      <c r="J265" s="5">
        <v>3.03</v>
      </c>
      <c r="K265" s="5">
        <v>23.8</v>
      </c>
      <c r="L265" s="25">
        <v>0.23800000000000002</v>
      </c>
      <c r="P265">
        <v>2.1189999999999145</v>
      </c>
      <c r="R265" t="s">
        <v>62</v>
      </c>
      <c r="S265" t="s">
        <v>67</v>
      </c>
      <c r="T265" t="s">
        <v>61</v>
      </c>
    </row>
    <row r="266" spans="1:26" x14ac:dyDescent="0.25">
      <c r="A266">
        <v>160</v>
      </c>
      <c r="B266" t="s">
        <v>139</v>
      </c>
      <c r="C266" t="s">
        <v>140</v>
      </c>
      <c r="D266">
        <v>2019</v>
      </c>
      <c r="E266">
        <v>33</v>
      </c>
      <c r="F266">
        <v>3</v>
      </c>
      <c r="G266" t="s">
        <v>60</v>
      </c>
      <c r="I266" s="25">
        <v>303</v>
      </c>
      <c r="J266" s="5">
        <v>3.03</v>
      </c>
      <c r="K266" s="5">
        <v>23.1</v>
      </c>
      <c r="L266" s="25">
        <v>0.23100000000000001</v>
      </c>
      <c r="P266">
        <v>2.6689999999999996</v>
      </c>
      <c r="R266" t="s">
        <v>62</v>
      </c>
      <c r="S266" t="s">
        <v>67</v>
      </c>
      <c r="T266" t="s">
        <v>61</v>
      </c>
    </row>
    <row r="267" spans="1:26" x14ac:dyDescent="0.25">
      <c r="A267">
        <v>163</v>
      </c>
      <c r="B267" t="s">
        <v>139</v>
      </c>
      <c r="C267" t="s">
        <v>140</v>
      </c>
      <c r="D267">
        <v>2019</v>
      </c>
      <c r="E267">
        <v>33</v>
      </c>
      <c r="F267">
        <v>6</v>
      </c>
      <c r="G267" t="s">
        <v>60</v>
      </c>
      <c r="I267" s="25">
        <v>303</v>
      </c>
      <c r="J267" s="5">
        <v>3.03</v>
      </c>
      <c r="K267" s="5">
        <v>16</v>
      </c>
      <c r="L267" s="25">
        <v>0.16</v>
      </c>
      <c r="P267">
        <v>2.2350000000000012</v>
      </c>
      <c r="R267" t="s">
        <v>63</v>
      </c>
      <c r="S267" t="s">
        <v>67</v>
      </c>
    </row>
    <row r="268" spans="1:26" x14ac:dyDescent="0.25">
      <c r="A268">
        <v>165</v>
      </c>
      <c r="B268" t="s">
        <v>139</v>
      </c>
      <c r="C268" t="s">
        <v>140</v>
      </c>
      <c r="D268">
        <v>2019</v>
      </c>
      <c r="E268">
        <v>24</v>
      </c>
      <c r="F268">
        <v>2</v>
      </c>
      <c r="G268" t="s">
        <v>60</v>
      </c>
      <c r="I268" s="25">
        <v>303</v>
      </c>
      <c r="J268" s="5">
        <v>3.03</v>
      </c>
      <c r="K268" s="5">
        <v>37.1</v>
      </c>
      <c r="L268" s="25">
        <v>0.371</v>
      </c>
      <c r="P268">
        <v>7.8250000000000313</v>
      </c>
      <c r="R268" t="s">
        <v>62</v>
      </c>
      <c r="S268" t="s">
        <v>65</v>
      </c>
      <c r="W268" t="s">
        <v>66</v>
      </c>
    </row>
    <row r="269" spans="1:26" x14ac:dyDescent="0.25">
      <c r="A269">
        <v>170</v>
      </c>
      <c r="B269" t="s">
        <v>139</v>
      </c>
      <c r="C269" t="s">
        <v>140</v>
      </c>
      <c r="D269">
        <v>2019</v>
      </c>
      <c r="E269">
        <v>31</v>
      </c>
      <c r="F269">
        <v>3</v>
      </c>
      <c r="G269" t="s">
        <v>60</v>
      </c>
      <c r="I269" s="25">
        <v>303</v>
      </c>
      <c r="J269" s="5">
        <v>3.03</v>
      </c>
      <c r="K269" s="5">
        <v>28</v>
      </c>
      <c r="L269" s="25">
        <v>0.28000000000000003</v>
      </c>
      <c r="P269">
        <v>4.6379999999999768</v>
      </c>
      <c r="R269" t="s">
        <v>62</v>
      </c>
      <c r="S269" t="s">
        <v>65</v>
      </c>
      <c r="W269" t="s">
        <v>66</v>
      </c>
    </row>
    <row r="270" spans="1:26" x14ac:dyDescent="0.25">
      <c r="A270">
        <v>186</v>
      </c>
      <c r="B270" t="s">
        <v>139</v>
      </c>
      <c r="C270" t="s">
        <v>140</v>
      </c>
      <c r="D270">
        <v>2019</v>
      </c>
      <c r="E270">
        <v>28</v>
      </c>
      <c r="F270">
        <v>5</v>
      </c>
      <c r="G270" t="s">
        <v>60</v>
      </c>
      <c r="I270" s="25">
        <v>303</v>
      </c>
      <c r="J270" s="5">
        <v>3.03</v>
      </c>
      <c r="K270" s="5">
        <v>19.399999999999999</v>
      </c>
      <c r="L270" s="25">
        <v>0.19399999999999998</v>
      </c>
      <c r="P270">
        <v>2.15199999999993</v>
      </c>
      <c r="R270" t="s">
        <v>63</v>
      </c>
      <c r="S270" t="s">
        <v>67</v>
      </c>
      <c r="Y270">
        <v>15.064999999999827</v>
      </c>
      <c r="Z270">
        <v>8.9420000000000073</v>
      </c>
    </row>
    <row r="271" spans="1:26" x14ac:dyDescent="0.25">
      <c r="A271">
        <v>200</v>
      </c>
      <c r="B271" t="s">
        <v>139</v>
      </c>
      <c r="C271" t="s">
        <v>140</v>
      </c>
      <c r="D271">
        <v>2019</v>
      </c>
      <c r="E271">
        <v>54</v>
      </c>
      <c r="F271">
        <v>3</v>
      </c>
      <c r="G271" t="s">
        <v>60</v>
      </c>
      <c r="I271" s="25">
        <v>303</v>
      </c>
      <c r="J271" s="5">
        <v>3.03</v>
      </c>
      <c r="K271" s="5">
        <v>23.7</v>
      </c>
      <c r="L271" s="25">
        <v>0.23699999999999999</v>
      </c>
      <c r="P271">
        <v>2.5859999999999843</v>
      </c>
      <c r="R271" t="s">
        <v>62</v>
      </c>
      <c r="S271" t="s">
        <v>67</v>
      </c>
    </row>
    <row r="272" spans="1:26" x14ac:dyDescent="0.25">
      <c r="A272">
        <v>201</v>
      </c>
      <c r="B272" t="s">
        <v>139</v>
      </c>
      <c r="C272" t="s">
        <v>140</v>
      </c>
      <c r="D272">
        <v>2019</v>
      </c>
      <c r="E272">
        <v>54</v>
      </c>
      <c r="F272">
        <v>4</v>
      </c>
      <c r="G272" t="s">
        <v>60</v>
      </c>
      <c r="I272" s="25">
        <v>303</v>
      </c>
      <c r="J272" s="5">
        <v>3.03</v>
      </c>
      <c r="K272" s="5">
        <v>22.9</v>
      </c>
      <c r="L272" s="25">
        <v>0.22899999999999998</v>
      </c>
      <c r="P272">
        <v>2.3530000000000371</v>
      </c>
      <c r="R272" t="s">
        <v>62</v>
      </c>
      <c r="S272" t="s">
        <v>67</v>
      </c>
    </row>
    <row r="273" spans="1:33" x14ac:dyDescent="0.25">
      <c r="A273">
        <v>210</v>
      </c>
      <c r="B273" t="s">
        <v>139</v>
      </c>
      <c r="C273" t="s">
        <v>140</v>
      </c>
      <c r="D273">
        <v>2019</v>
      </c>
      <c r="E273">
        <v>57</v>
      </c>
      <c r="F273">
        <v>3</v>
      </c>
      <c r="G273" t="s">
        <v>60</v>
      </c>
      <c r="I273" s="25">
        <v>303</v>
      </c>
      <c r="J273" s="5">
        <v>3.03</v>
      </c>
      <c r="K273" s="5">
        <v>17.2</v>
      </c>
      <c r="L273" s="25">
        <v>0.17199999999999999</v>
      </c>
      <c r="P273">
        <v>2.31899999999996</v>
      </c>
      <c r="R273" t="s">
        <v>62</v>
      </c>
      <c r="S273" t="s">
        <v>67</v>
      </c>
      <c r="T273" t="s">
        <v>61</v>
      </c>
    </row>
    <row r="274" spans="1:33" x14ac:dyDescent="0.25">
      <c r="A274">
        <v>214</v>
      </c>
      <c r="B274" t="s">
        <v>139</v>
      </c>
      <c r="C274" t="s">
        <v>140</v>
      </c>
      <c r="D274">
        <v>2019</v>
      </c>
      <c r="E274">
        <v>61</v>
      </c>
      <c r="F274">
        <v>2</v>
      </c>
      <c r="G274" t="s">
        <v>60</v>
      </c>
      <c r="I274" s="25">
        <v>303</v>
      </c>
      <c r="J274" s="5">
        <v>3.03</v>
      </c>
      <c r="K274" s="5">
        <v>28.4</v>
      </c>
      <c r="L274" s="25">
        <v>0.28399999999999997</v>
      </c>
      <c r="P274">
        <v>2.8529999999999518</v>
      </c>
      <c r="R274" t="s">
        <v>62</v>
      </c>
      <c r="S274" t="s">
        <v>67</v>
      </c>
    </row>
    <row r="275" spans="1:33" x14ac:dyDescent="0.25">
      <c r="A275">
        <v>215</v>
      </c>
      <c r="B275" t="s">
        <v>139</v>
      </c>
      <c r="C275" t="s">
        <v>140</v>
      </c>
      <c r="D275">
        <v>2019</v>
      </c>
      <c r="E275">
        <v>61</v>
      </c>
      <c r="F275">
        <v>3</v>
      </c>
      <c r="G275" t="s">
        <v>60</v>
      </c>
      <c r="I275" s="25">
        <v>303</v>
      </c>
      <c r="J275" s="5">
        <v>3.03</v>
      </c>
      <c r="K275" s="5">
        <v>26.2</v>
      </c>
      <c r="L275" s="25">
        <v>0.26200000000000001</v>
      </c>
      <c r="P275">
        <v>2.8029999999999973</v>
      </c>
      <c r="R275" t="s">
        <v>62</v>
      </c>
      <c r="S275" t="s">
        <v>67</v>
      </c>
      <c r="T275" t="s">
        <v>61</v>
      </c>
    </row>
    <row r="276" spans="1:33" x14ac:dyDescent="0.25">
      <c r="A276">
        <v>221</v>
      </c>
      <c r="B276" t="s">
        <v>139</v>
      </c>
      <c r="C276" t="s">
        <v>140</v>
      </c>
      <c r="D276">
        <v>2019</v>
      </c>
      <c r="E276">
        <v>62</v>
      </c>
      <c r="F276">
        <v>4</v>
      </c>
      <c r="G276" t="s">
        <v>60</v>
      </c>
      <c r="I276" s="25">
        <v>303</v>
      </c>
      <c r="J276" s="5">
        <v>3.03</v>
      </c>
      <c r="K276" s="5">
        <v>14.4</v>
      </c>
      <c r="L276" s="25">
        <v>0.14400000000000002</v>
      </c>
      <c r="P276">
        <v>2.4020000000001573</v>
      </c>
      <c r="R276" t="s">
        <v>63</v>
      </c>
      <c r="S276" t="s">
        <v>67</v>
      </c>
      <c r="T276" t="s">
        <v>61</v>
      </c>
    </row>
    <row r="277" spans="1:33" x14ac:dyDescent="0.25">
      <c r="A277">
        <v>229</v>
      </c>
      <c r="B277" t="s">
        <v>139</v>
      </c>
      <c r="C277" t="s">
        <v>140</v>
      </c>
      <c r="D277">
        <v>2019</v>
      </c>
      <c r="E277">
        <v>67</v>
      </c>
      <c r="F277">
        <v>2</v>
      </c>
      <c r="G277" t="s">
        <v>60</v>
      </c>
      <c r="I277" s="25">
        <v>303</v>
      </c>
      <c r="J277" s="5">
        <v>3.03</v>
      </c>
      <c r="K277" s="5">
        <v>18.5</v>
      </c>
      <c r="L277" s="25">
        <v>0.185</v>
      </c>
      <c r="P277">
        <v>2.0360000000000582</v>
      </c>
      <c r="R277" t="s">
        <v>62</v>
      </c>
      <c r="S277" t="s">
        <v>67</v>
      </c>
    </row>
    <row r="278" spans="1:33" x14ac:dyDescent="0.25">
      <c r="A278">
        <v>247</v>
      </c>
      <c r="B278" t="s">
        <v>139</v>
      </c>
      <c r="C278" t="s">
        <v>140</v>
      </c>
      <c r="D278">
        <v>2019</v>
      </c>
      <c r="E278">
        <v>69</v>
      </c>
      <c r="F278">
        <v>4</v>
      </c>
      <c r="G278" t="s">
        <v>60</v>
      </c>
      <c r="I278" s="25">
        <v>303</v>
      </c>
      <c r="J278" s="5">
        <v>3.03</v>
      </c>
      <c r="K278" s="5">
        <v>24.3</v>
      </c>
      <c r="L278" s="25">
        <v>0.24299999999999999</v>
      </c>
      <c r="P278">
        <v>5.0210000000000719</v>
      </c>
      <c r="R278" t="s">
        <v>63</v>
      </c>
      <c r="S278" t="s">
        <v>65</v>
      </c>
      <c r="W278" t="s">
        <v>66</v>
      </c>
    </row>
    <row r="279" spans="1:33" x14ac:dyDescent="0.25">
      <c r="A279">
        <v>248</v>
      </c>
      <c r="B279" t="s">
        <v>139</v>
      </c>
      <c r="C279" t="s">
        <v>140</v>
      </c>
      <c r="D279">
        <v>2019</v>
      </c>
      <c r="E279">
        <v>69</v>
      </c>
      <c r="F279">
        <v>5</v>
      </c>
      <c r="G279" t="s">
        <v>60</v>
      </c>
      <c r="I279" s="25">
        <v>303</v>
      </c>
      <c r="J279" s="5">
        <v>3.03</v>
      </c>
      <c r="K279" s="5">
        <v>15.1</v>
      </c>
      <c r="L279" s="25">
        <v>0.151</v>
      </c>
      <c r="P279">
        <v>2.001999999999839</v>
      </c>
      <c r="R279" t="s">
        <v>63</v>
      </c>
      <c r="S279" t="s">
        <v>67</v>
      </c>
    </row>
    <row r="280" spans="1:33" x14ac:dyDescent="0.25">
      <c r="A280">
        <v>260</v>
      </c>
      <c r="B280" t="s">
        <v>139</v>
      </c>
      <c r="C280" t="s">
        <v>140</v>
      </c>
      <c r="D280">
        <v>2019</v>
      </c>
      <c r="E280">
        <v>71</v>
      </c>
      <c r="F280">
        <v>3</v>
      </c>
      <c r="G280" t="s">
        <v>60</v>
      </c>
      <c r="I280" s="25">
        <v>303</v>
      </c>
      <c r="J280" s="5">
        <v>3.03</v>
      </c>
      <c r="K280" s="5">
        <v>32</v>
      </c>
      <c r="L280" s="25">
        <v>0.32</v>
      </c>
      <c r="P280">
        <v>8.3920000000000528</v>
      </c>
      <c r="R280" t="s">
        <v>62</v>
      </c>
      <c r="S280" t="s">
        <v>65</v>
      </c>
      <c r="W280" t="s">
        <v>66</v>
      </c>
    </row>
    <row r="281" spans="1:33" x14ac:dyDescent="0.25">
      <c r="A281">
        <v>295</v>
      </c>
      <c r="B281" t="s">
        <v>139</v>
      </c>
      <c r="C281" t="s">
        <v>140</v>
      </c>
      <c r="D281">
        <v>2019</v>
      </c>
      <c r="E281">
        <v>73</v>
      </c>
      <c r="F281">
        <v>9</v>
      </c>
      <c r="G281" t="s">
        <v>60</v>
      </c>
      <c r="I281" s="25">
        <v>303</v>
      </c>
      <c r="J281" s="5">
        <v>3.03</v>
      </c>
      <c r="K281" s="5">
        <v>16</v>
      </c>
      <c r="L281" s="25">
        <v>0.16</v>
      </c>
      <c r="P281">
        <v>1.8850000000000477</v>
      </c>
      <c r="R281" t="s">
        <v>63</v>
      </c>
      <c r="S281" t="s">
        <v>67</v>
      </c>
      <c r="Y281">
        <v>29.212999999999965</v>
      </c>
      <c r="AF281">
        <v>10.511000000000024</v>
      </c>
      <c r="AG281">
        <v>8.375</v>
      </c>
    </row>
    <row r="282" spans="1:33" x14ac:dyDescent="0.25">
      <c r="A282">
        <v>323</v>
      </c>
      <c r="B282" t="s">
        <v>139</v>
      </c>
      <c r="C282" t="s">
        <v>140</v>
      </c>
      <c r="D282">
        <v>2019</v>
      </c>
      <c r="E282">
        <v>35</v>
      </c>
      <c r="F282">
        <v>3</v>
      </c>
      <c r="G282" t="s">
        <v>60</v>
      </c>
      <c r="I282" s="25">
        <v>303</v>
      </c>
      <c r="J282" s="5">
        <v>3.03</v>
      </c>
      <c r="K282" s="5">
        <v>32.700000000000003</v>
      </c>
      <c r="L282" s="25">
        <v>0.32700000000000001</v>
      </c>
      <c r="P282">
        <v>7.1069999999999993</v>
      </c>
      <c r="R282" t="s">
        <v>62</v>
      </c>
      <c r="S282" t="s">
        <v>65</v>
      </c>
      <c r="W282" t="s">
        <v>66</v>
      </c>
      <c r="Y282">
        <v>19.47</v>
      </c>
    </row>
    <row r="283" spans="1:33" x14ac:dyDescent="0.25">
      <c r="A283">
        <v>326</v>
      </c>
      <c r="B283" t="s">
        <v>139</v>
      </c>
      <c r="C283" t="s">
        <v>140</v>
      </c>
      <c r="D283">
        <v>2019</v>
      </c>
      <c r="E283">
        <v>40</v>
      </c>
      <c r="F283">
        <v>2</v>
      </c>
      <c r="G283" t="s">
        <v>60</v>
      </c>
      <c r="I283" s="25">
        <v>303</v>
      </c>
      <c r="J283" s="5">
        <v>3.03</v>
      </c>
      <c r="K283" s="5">
        <v>13.3</v>
      </c>
      <c r="L283" s="25">
        <v>0.13300000000000001</v>
      </c>
      <c r="P283">
        <v>1.8009999999999877</v>
      </c>
      <c r="R283" t="s">
        <v>62</v>
      </c>
      <c r="S283" t="s">
        <v>67</v>
      </c>
    </row>
    <row r="284" spans="1:33" x14ac:dyDescent="0.25">
      <c r="A284">
        <v>339</v>
      </c>
      <c r="B284" t="s">
        <v>139</v>
      </c>
      <c r="C284" t="s">
        <v>140</v>
      </c>
      <c r="D284">
        <v>2019</v>
      </c>
      <c r="E284">
        <v>75</v>
      </c>
      <c r="F284">
        <v>3</v>
      </c>
      <c r="G284" t="s">
        <v>60</v>
      </c>
      <c r="I284" s="25">
        <v>303</v>
      </c>
      <c r="J284" s="5">
        <v>3.03</v>
      </c>
      <c r="K284" s="5">
        <v>35.9</v>
      </c>
      <c r="L284" s="25">
        <v>0.35899999999999999</v>
      </c>
      <c r="P284">
        <v>5.289000000000101</v>
      </c>
      <c r="R284" t="s">
        <v>62</v>
      </c>
      <c r="S284" t="s">
        <v>65</v>
      </c>
      <c r="W284" t="s">
        <v>66</v>
      </c>
    </row>
    <row r="285" spans="1:33" x14ac:dyDescent="0.25">
      <c r="A285">
        <v>344</v>
      </c>
      <c r="B285" t="s">
        <v>139</v>
      </c>
      <c r="C285" t="s">
        <v>140</v>
      </c>
      <c r="D285">
        <v>2019</v>
      </c>
      <c r="E285">
        <v>76</v>
      </c>
      <c r="F285">
        <v>4</v>
      </c>
      <c r="G285" t="s">
        <v>60</v>
      </c>
      <c r="I285" s="25">
        <v>303</v>
      </c>
      <c r="J285" s="5">
        <v>3.03</v>
      </c>
      <c r="K285" s="5">
        <v>24.3</v>
      </c>
      <c r="L285" s="25">
        <v>0.24299999999999999</v>
      </c>
      <c r="P285">
        <v>2.2520000000001801</v>
      </c>
      <c r="R285" t="s">
        <v>62</v>
      </c>
      <c r="S285" t="s">
        <v>67</v>
      </c>
      <c r="T285" t="s">
        <v>61</v>
      </c>
    </row>
    <row r="286" spans="1:33" x14ac:dyDescent="0.25">
      <c r="A286">
        <v>352</v>
      </c>
      <c r="B286" t="s">
        <v>139</v>
      </c>
      <c r="C286" t="s">
        <v>140</v>
      </c>
      <c r="D286">
        <v>2019</v>
      </c>
      <c r="E286">
        <v>79</v>
      </c>
      <c r="F286">
        <v>3</v>
      </c>
      <c r="G286" t="s">
        <v>60</v>
      </c>
      <c r="I286" s="25">
        <v>303</v>
      </c>
      <c r="J286" s="5">
        <v>3.03</v>
      </c>
      <c r="K286" s="5">
        <v>27.6</v>
      </c>
      <c r="L286" s="25">
        <v>0.27600000000000002</v>
      </c>
      <c r="P286">
        <v>4.5879999999999939</v>
      </c>
      <c r="R286" t="s">
        <v>62</v>
      </c>
      <c r="S286" t="s">
        <v>65</v>
      </c>
      <c r="W286" t="s">
        <v>66</v>
      </c>
    </row>
    <row r="287" spans="1:33" x14ac:dyDescent="0.25">
      <c r="A287">
        <v>357</v>
      </c>
      <c r="B287" t="s">
        <v>139</v>
      </c>
      <c r="C287" t="s">
        <v>140</v>
      </c>
      <c r="D287">
        <v>2019</v>
      </c>
      <c r="E287">
        <v>80</v>
      </c>
      <c r="F287">
        <v>3</v>
      </c>
      <c r="G287" t="s">
        <v>60</v>
      </c>
      <c r="I287" s="25">
        <v>303</v>
      </c>
      <c r="J287" s="5">
        <v>3.03</v>
      </c>
      <c r="K287" s="5">
        <v>24.4</v>
      </c>
      <c r="L287" s="25">
        <v>0.24399999999999999</v>
      </c>
      <c r="P287">
        <v>2.620000000000033</v>
      </c>
      <c r="R287" t="s">
        <v>62</v>
      </c>
      <c r="S287" t="s">
        <v>67</v>
      </c>
      <c r="T287" t="s">
        <v>61</v>
      </c>
    </row>
    <row r="288" spans="1:33" x14ac:dyDescent="0.25">
      <c r="A288">
        <v>359</v>
      </c>
      <c r="B288" t="s">
        <v>139</v>
      </c>
      <c r="C288" t="s">
        <v>140</v>
      </c>
      <c r="D288">
        <v>2019</v>
      </c>
      <c r="E288">
        <v>80</v>
      </c>
      <c r="F288">
        <v>5</v>
      </c>
      <c r="G288" t="s">
        <v>60</v>
      </c>
      <c r="I288" s="25">
        <v>303</v>
      </c>
      <c r="J288" s="5">
        <v>3.03</v>
      </c>
      <c r="K288" s="5">
        <v>19.8</v>
      </c>
      <c r="L288" s="25">
        <v>0.19800000000000001</v>
      </c>
      <c r="P288">
        <v>2.3700000000000045</v>
      </c>
      <c r="R288" t="s">
        <v>62</v>
      </c>
      <c r="S288" t="s">
        <v>67</v>
      </c>
      <c r="T288" t="s">
        <v>61</v>
      </c>
    </row>
    <row r="289" spans="1:27" x14ac:dyDescent="0.25">
      <c r="A289">
        <v>361</v>
      </c>
      <c r="B289" t="s">
        <v>139</v>
      </c>
      <c r="C289" t="s">
        <v>140</v>
      </c>
      <c r="D289">
        <v>2019</v>
      </c>
      <c r="E289">
        <v>81</v>
      </c>
      <c r="F289">
        <v>2</v>
      </c>
      <c r="G289" t="s">
        <v>60</v>
      </c>
      <c r="I289" s="25">
        <v>303</v>
      </c>
      <c r="J289" s="5">
        <v>3.03</v>
      </c>
      <c r="K289" s="5">
        <v>29.5</v>
      </c>
      <c r="L289" s="25">
        <v>0.29499999999999998</v>
      </c>
      <c r="P289">
        <v>2.8029999999999973</v>
      </c>
      <c r="R289" t="s">
        <v>62</v>
      </c>
      <c r="S289" t="s">
        <v>67</v>
      </c>
    </row>
    <row r="290" spans="1:27" x14ac:dyDescent="0.25">
      <c r="A290">
        <v>362</v>
      </c>
      <c r="B290" t="s">
        <v>139</v>
      </c>
      <c r="C290" t="s">
        <v>140</v>
      </c>
      <c r="D290">
        <v>2019</v>
      </c>
      <c r="E290">
        <v>81</v>
      </c>
      <c r="F290">
        <v>3</v>
      </c>
      <c r="G290" t="s">
        <v>60</v>
      </c>
      <c r="I290" s="25">
        <v>303</v>
      </c>
      <c r="J290" s="5">
        <v>3.03</v>
      </c>
      <c r="K290" s="5">
        <v>27.1</v>
      </c>
      <c r="L290" s="25">
        <v>0.27100000000000002</v>
      </c>
      <c r="P290">
        <v>3.1700000000000159</v>
      </c>
      <c r="R290" t="s">
        <v>62</v>
      </c>
      <c r="S290" t="s">
        <v>65</v>
      </c>
      <c r="W290" t="s">
        <v>66</v>
      </c>
    </row>
    <row r="291" spans="1:27" x14ac:dyDescent="0.25">
      <c r="A291">
        <v>364</v>
      </c>
      <c r="B291" t="s">
        <v>139</v>
      </c>
      <c r="C291" t="s">
        <v>140</v>
      </c>
      <c r="D291">
        <v>2019</v>
      </c>
      <c r="E291">
        <v>81</v>
      </c>
      <c r="F291">
        <v>5</v>
      </c>
      <c r="G291" t="s">
        <v>60</v>
      </c>
      <c r="I291" s="25">
        <v>303</v>
      </c>
      <c r="J291" s="5">
        <v>3.03</v>
      </c>
      <c r="K291" s="5">
        <v>22.7</v>
      </c>
      <c r="L291" s="25">
        <v>0.22699999999999998</v>
      </c>
      <c r="P291">
        <v>8.6589999999999918</v>
      </c>
      <c r="R291" t="s">
        <v>63</v>
      </c>
      <c r="S291" t="s">
        <v>65</v>
      </c>
      <c r="T291" t="s">
        <v>68</v>
      </c>
    </row>
    <row r="292" spans="1:27" x14ac:dyDescent="0.25">
      <c r="A292">
        <v>367</v>
      </c>
      <c r="B292" t="s">
        <v>139</v>
      </c>
      <c r="C292" t="s">
        <v>140</v>
      </c>
      <c r="D292">
        <v>2019</v>
      </c>
      <c r="E292">
        <v>83</v>
      </c>
      <c r="F292">
        <v>3</v>
      </c>
      <c r="G292" t="s">
        <v>60</v>
      </c>
      <c r="I292" s="25">
        <v>303</v>
      </c>
      <c r="J292" s="5">
        <v>3.03</v>
      </c>
      <c r="K292" s="5">
        <v>18.5</v>
      </c>
      <c r="L292" s="25">
        <v>0.185</v>
      </c>
      <c r="P292">
        <v>2.0020000000000095</v>
      </c>
      <c r="R292" t="s">
        <v>62</v>
      </c>
      <c r="S292" t="s">
        <v>67</v>
      </c>
      <c r="T292" t="s">
        <v>61</v>
      </c>
    </row>
    <row r="293" spans="1:27" x14ac:dyDescent="0.25">
      <c r="A293">
        <v>382</v>
      </c>
      <c r="B293" t="s">
        <v>139</v>
      </c>
      <c r="C293" t="s">
        <v>140</v>
      </c>
      <c r="D293">
        <v>2019</v>
      </c>
      <c r="E293">
        <v>89</v>
      </c>
      <c r="F293">
        <v>2</v>
      </c>
      <c r="G293" t="s">
        <v>60</v>
      </c>
      <c r="I293" s="25">
        <v>303</v>
      </c>
      <c r="J293" s="5">
        <v>3.03</v>
      </c>
      <c r="K293" s="5">
        <v>14</v>
      </c>
      <c r="L293" s="25">
        <v>0.14000000000000001</v>
      </c>
      <c r="P293">
        <v>2.0850000000000364</v>
      </c>
      <c r="R293" t="s">
        <v>62</v>
      </c>
      <c r="S293" t="s">
        <v>67</v>
      </c>
      <c r="T293" t="s">
        <v>61</v>
      </c>
    </row>
    <row r="294" spans="1:27" x14ac:dyDescent="0.25">
      <c r="A294">
        <v>386</v>
      </c>
      <c r="B294" t="s">
        <v>139</v>
      </c>
      <c r="C294" t="s">
        <v>140</v>
      </c>
      <c r="D294">
        <v>2019</v>
      </c>
      <c r="E294">
        <v>88</v>
      </c>
      <c r="F294">
        <v>4</v>
      </c>
      <c r="G294" t="s">
        <v>60</v>
      </c>
      <c r="I294" s="25">
        <v>303</v>
      </c>
      <c r="J294" s="5">
        <v>3.03</v>
      </c>
      <c r="K294" s="5">
        <v>12.5</v>
      </c>
      <c r="L294" s="25">
        <v>0.125</v>
      </c>
      <c r="P294">
        <v>1.8679999999999382</v>
      </c>
      <c r="R294" t="s">
        <v>63</v>
      </c>
      <c r="S294" t="s">
        <v>67</v>
      </c>
      <c r="T294" t="s">
        <v>61</v>
      </c>
    </row>
    <row r="295" spans="1:27" x14ac:dyDescent="0.25">
      <c r="A295">
        <v>396</v>
      </c>
      <c r="B295" t="s">
        <v>139</v>
      </c>
      <c r="C295" t="s">
        <v>140</v>
      </c>
      <c r="D295">
        <v>2019</v>
      </c>
      <c r="E295">
        <v>63</v>
      </c>
      <c r="F295">
        <v>1</v>
      </c>
      <c r="G295" t="s">
        <v>60</v>
      </c>
      <c r="I295" s="25">
        <v>303</v>
      </c>
      <c r="J295" s="5">
        <v>3.03</v>
      </c>
      <c r="K295" s="5">
        <v>29</v>
      </c>
      <c r="L295" s="25">
        <v>0.28999999999999998</v>
      </c>
      <c r="P295">
        <v>3.1200000000000045</v>
      </c>
      <c r="R295" t="s">
        <v>62</v>
      </c>
      <c r="S295" t="s">
        <v>67</v>
      </c>
      <c r="T295" t="s">
        <v>61</v>
      </c>
    </row>
    <row r="296" spans="1:27" x14ac:dyDescent="0.25">
      <c r="A296">
        <v>400</v>
      </c>
      <c r="B296" t="s">
        <v>139</v>
      </c>
      <c r="C296" t="s">
        <v>140</v>
      </c>
      <c r="D296">
        <v>2019</v>
      </c>
      <c r="E296">
        <v>59</v>
      </c>
      <c r="F296">
        <v>2</v>
      </c>
      <c r="G296" t="s">
        <v>60</v>
      </c>
      <c r="I296" s="25">
        <v>303</v>
      </c>
      <c r="J296" s="5">
        <v>3.03</v>
      </c>
      <c r="K296" s="5">
        <v>24.4</v>
      </c>
      <c r="L296" s="25">
        <v>0.24399999999999999</v>
      </c>
      <c r="P296">
        <v>2.4030000000001337</v>
      </c>
      <c r="R296" t="s">
        <v>62</v>
      </c>
      <c r="S296" t="s">
        <v>67</v>
      </c>
      <c r="T296" t="s">
        <v>61</v>
      </c>
    </row>
    <row r="297" spans="1:27" x14ac:dyDescent="0.25">
      <c r="A297">
        <v>405</v>
      </c>
      <c r="B297" t="s">
        <v>139</v>
      </c>
      <c r="C297" t="s">
        <v>140</v>
      </c>
      <c r="D297">
        <v>2019</v>
      </c>
      <c r="E297">
        <v>58</v>
      </c>
      <c r="F297">
        <v>3</v>
      </c>
      <c r="G297" t="s">
        <v>60</v>
      </c>
      <c r="I297" s="25">
        <v>303</v>
      </c>
      <c r="J297" s="5">
        <v>3.03</v>
      </c>
      <c r="K297" s="5">
        <v>21.8</v>
      </c>
      <c r="L297" s="25">
        <v>0.218</v>
      </c>
      <c r="M297" s="4"/>
      <c r="P297">
        <v>2.7359999999997626</v>
      </c>
      <c r="R297" t="s">
        <v>62</v>
      </c>
      <c r="S297" t="s">
        <v>67</v>
      </c>
      <c r="T297" t="s">
        <v>61</v>
      </c>
      <c r="Y297">
        <v>17.951000000000136</v>
      </c>
    </row>
    <row r="298" spans="1:27" x14ac:dyDescent="0.25">
      <c r="A298">
        <v>12</v>
      </c>
      <c r="B298" t="s">
        <v>139</v>
      </c>
      <c r="C298" t="s">
        <v>140</v>
      </c>
      <c r="D298">
        <v>2019</v>
      </c>
      <c r="E298">
        <v>51</v>
      </c>
      <c r="F298">
        <v>5</v>
      </c>
      <c r="G298" t="s">
        <v>60</v>
      </c>
      <c r="I298" s="25">
        <v>302</v>
      </c>
      <c r="J298" s="5">
        <v>3.02</v>
      </c>
      <c r="K298" s="5">
        <v>16.399999999999999</v>
      </c>
      <c r="L298" s="25">
        <v>0.16399999999999998</v>
      </c>
      <c r="P298">
        <v>4.0209999999999013</v>
      </c>
      <c r="R298" t="s">
        <v>63</v>
      </c>
      <c r="S298" t="s">
        <v>65</v>
      </c>
      <c r="W298" t="s">
        <v>66</v>
      </c>
      <c r="Y298">
        <v>5.9560000000000173</v>
      </c>
    </row>
    <row r="299" spans="1:27" x14ac:dyDescent="0.25">
      <c r="A299">
        <v>17</v>
      </c>
      <c r="B299" t="s">
        <v>139</v>
      </c>
      <c r="C299" t="s">
        <v>140</v>
      </c>
      <c r="D299">
        <v>2019</v>
      </c>
      <c r="E299">
        <v>49</v>
      </c>
      <c r="F299">
        <v>1</v>
      </c>
      <c r="G299" t="s">
        <v>60</v>
      </c>
      <c r="I299" s="25">
        <v>302</v>
      </c>
      <c r="J299" s="5">
        <v>3.02</v>
      </c>
      <c r="K299" s="5">
        <v>36.6</v>
      </c>
      <c r="L299" s="25">
        <v>0.36599999999999999</v>
      </c>
      <c r="P299">
        <v>10.394000000000005</v>
      </c>
      <c r="R299" t="s">
        <v>62</v>
      </c>
      <c r="S299" t="s">
        <v>65</v>
      </c>
      <c r="U299" t="s">
        <v>69</v>
      </c>
      <c r="W299" t="s">
        <v>66</v>
      </c>
      <c r="AA299">
        <v>4.3709999999999809</v>
      </c>
    </row>
    <row r="300" spans="1:27" x14ac:dyDescent="0.25">
      <c r="A300">
        <v>18</v>
      </c>
      <c r="B300" t="s">
        <v>139</v>
      </c>
      <c r="C300" t="s">
        <v>140</v>
      </c>
      <c r="D300">
        <v>2019</v>
      </c>
      <c r="E300">
        <v>49</v>
      </c>
      <c r="F300">
        <v>2</v>
      </c>
      <c r="G300" t="s">
        <v>60</v>
      </c>
      <c r="I300" s="25">
        <v>302</v>
      </c>
      <c r="J300" s="5">
        <v>3.02</v>
      </c>
      <c r="K300" s="5">
        <v>31</v>
      </c>
      <c r="L300" s="25">
        <v>0.31</v>
      </c>
      <c r="P300">
        <v>4.1039999999999281</v>
      </c>
      <c r="R300" t="s">
        <v>62</v>
      </c>
      <c r="S300" t="s">
        <v>65</v>
      </c>
      <c r="W300" t="s">
        <v>66</v>
      </c>
    </row>
    <row r="301" spans="1:27" x14ac:dyDescent="0.25">
      <c r="A301">
        <v>25</v>
      </c>
      <c r="B301" t="s">
        <v>139</v>
      </c>
      <c r="C301" t="s">
        <v>140</v>
      </c>
      <c r="D301">
        <v>2019</v>
      </c>
      <c r="E301">
        <v>12</v>
      </c>
      <c r="F301">
        <v>2</v>
      </c>
      <c r="G301" t="s">
        <v>60</v>
      </c>
      <c r="I301" s="25">
        <v>302</v>
      </c>
      <c r="J301" s="5">
        <v>3.02</v>
      </c>
      <c r="K301" s="5">
        <v>16.100000000000001</v>
      </c>
      <c r="L301" s="25">
        <v>0.161</v>
      </c>
      <c r="P301">
        <v>2.7360000000001037</v>
      </c>
      <c r="R301" t="s">
        <v>62</v>
      </c>
      <c r="S301" t="s">
        <v>67</v>
      </c>
      <c r="T301" t="s">
        <v>61</v>
      </c>
    </row>
    <row r="302" spans="1:27" x14ac:dyDescent="0.25">
      <c r="A302">
        <v>43</v>
      </c>
      <c r="B302" t="s">
        <v>139</v>
      </c>
      <c r="C302" t="s">
        <v>140</v>
      </c>
      <c r="D302">
        <v>2019</v>
      </c>
      <c r="E302">
        <v>16</v>
      </c>
      <c r="F302">
        <v>2</v>
      </c>
      <c r="G302" t="s">
        <v>60</v>
      </c>
      <c r="I302" s="25">
        <v>302</v>
      </c>
      <c r="J302" s="5">
        <v>3.02</v>
      </c>
      <c r="K302" s="5">
        <v>29.5</v>
      </c>
      <c r="L302" s="25">
        <v>0.29499999999999998</v>
      </c>
      <c r="P302">
        <v>4.4540000000002919</v>
      </c>
      <c r="R302" t="s">
        <v>62</v>
      </c>
      <c r="S302" t="s">
        <v>67</v>
      </c>
      <c r="T302" t="s">
        <v>61</v>
      </c>
    </row>
    <row r="303" spans="1:27" x14ac:dyDescent="0.25">
      <c r="A303">
        <v>44</v>
      </c>
      <c r="B303" t="s">
        <v>139</v>
      </c>
      <c r="C303" t="s">
        <v>140</v>
      </c>
      <c r="D303">
        <v>2019</v>
      </c>
      <c r="E303">
        <v>16</v>
      </c>
      <c r="F303">
        <v>3</v>
      </c>
      <c r="G303" t="s">
        <v>60</v>
      </c>
      <c r="I303" s="25">
        <v>302</v>
      </c>
      <c r="J303" s="5">
        <v>3.02</v>
      </c>
      <c r="K303" s="5">
        <v>28.3</v>
      </c>
      <c r="L303" s="25">
        <v>0.28300000000000003</v>
      </c>
      <c r="P303">
        <v>8.7429999999998245</v>
      </c>
      <c r="R303" t="s">
        <v>63</v>
      </c>
      <c r="S303" t="s">
        <v>65</v>
      </c>
      <c r="T303" t="s">
        <v>68</v>
      </c>
    </row>
    <row r="304" spans="1:27" x14ac:dyDescent="0.25">
      <c r="A304">
        <v>54</v>
      </c>
      <c r="B304" t="s">
        <v>139</v>
      </c>
      <c r="C304" t="s">
        <v>140</v>
      </c>
      <c r="D304">
        <v>2019</v>
      </c>
      <c r="E304">
        <v>8</v>
      </c>
      <c r="F304">
        <v>5</v>
      </c>
      <c r="G304" t="s">
        <v>60</v>
      </c>
      <c r="I304" s="25">
        <v>302</v>
      </c>
      <c r="J304" s="5">
        <v>3.02</v>
      </c>
      <c r="K304" s="5">
        <v>13.8</v>
      </c>
      <c r="L304" s="25">
        <v>0.13800000000000001</v>
      </c>
      <c r="P304">
        <v>4.6879999999999882</v>
      </c>
      <c r="R304" t="s">
        <v>63</v>
      </c>
      <c r="S304" t="s">
        <v>65</v>
      </c>
      <c r="T304" t="s">
        <v>68</v>
      </c>
    </row>
    <row r="305" spans="1:27" x14ac:dyDescent="0.25">
      <c r="A305">
        <v>56</v>
      </c>
      <c r="B305" t="s">
        <v>139</v>
      </c>
      <c r="C305" t="s">
        <v>140</v>
      </c>
      <c r="D305">
        <v>2019</v>
      </c>
      <c r="E305">
        <v>17</v>
      </c>
      <c r="F305">
        <v>2</v>
      </c>
      <c r="G305" t="s">
        <v>60</v>
      </c>
      <c r="I305" s="25">
        <v>302</v>
      </c>
      <c r="J305" s="5">
        <v>3.02</v>
      </c>
      <c r="K305" s="5">
        <v>21.1</v>
      </c>
      <c r="L305" s="25">
        <v>0.21100000000000002</v>
      </c>
      <c r="P305">
        <v>2.1850000000000023</v>
      </c>
      <c r="R305" t="s">
        <v>62</v>
      </c>
      <c r="S305" t="s">
        <v>67</v>
      </c>
      <c r="T305" t="s">
        <v>61</v>
      </c>
    </row>
    <row r="306" spans="1:27" x14ac:dyDescent="0.25">
      <c r="A306">
        <v>61</v>
      </c>
      <c r="B306" t="s">
        <v>139</v>
      </c>
      <c r="C306" t="s">
        <v>140</v>
      </c>
      <c r="D306">
        <v>2019</v>
      </c>
      <c r="E306">
        <v>7</v>
      </c>
      <c r="F306">
        <v>2</v>
      </c>
      <c r="G306" t="s">
        <v>60</v>
      </c>
      <c r="I306" s="25">
        <v>302</v>
      </c>
      <c r="J306" s="5">
        <v>3.02</v>
      </c>
      <c r="K306" s="5">
        <v>28.3</v>
      </c>
      <c r="L306" s="25">
        <v>0.28300000000000003</v>
      </c>
      <c r="P306">
        <v>3.9029999999999632</v>
      </c>
      <c r="R306" t="s">
        <v>62</v>
      </c>
      <c r="S306" t="s">
        <v>67</v>
      </c>
    </row>
    <row r="307" spans="1:27" x14ac:dyDescent="0.25">
      <c r="A307">
        <v>64</v>
      </c>
      <c r="B307" t="s">
        <v>139</v>
      </c>
      <c r="C307" t="s">
        <v>140</v>
      </c>
      <c r="D307">
        <v>2019</v>
      </c>
      <c r="E307">
        <v>7</v>
      </c>
      <c r="F307">
        <v>5</v>
      </c>
      <c r="G307" t="s">
        <v>60</v>
      </c>
      <c r="I307" s="25">
        <v>302</v>
      </c>
      <c r="J307" s="5">
        <v>3.02</v>
      </c>
      <c r="K307" s="5">
        <v>21.9</v>
      </c>
      <c r="L307" s="25">
        <v>0.21899999999999997</v>
      </c>
      <c r="P307">
        <v>2.90300000000002</v>
      </c>
      <c r="R307" t="s">
        <v>63</v>
      </c>
      <c r="S307" t="s">
        <v>67</v>
      </c>
    </row>
    <row r="308" spans="1:27" x14ac:dyDescent="0.25">
      <c r="A308">
        <v>178</v>
      </c>
      <c r="B308" t="s">
        <v>139</v>
      </c>
      <c r="C308" t="s">
        <v>140</v>
      </c>
      <c r="D308">
        <v>2019</v>
      </c>
      <c r="E308">
        <v>27</v>
      </c>
      <c r="F308">
        <v>5</v>
      </c>
      <c r="G308" t="s">
        <v>60</v>
      </c>
      <c r="I308" s="25">
        <v>302</v>
      </c>
      <c r="J308" s="5">
        <v>3.02</v>
      </c>
      <c r="K308" s="5">
        <v>21.9</v>
      </c>
      <c r="L308" s="25">
        <v>0.21899999999999997</v>
      </c>
      <c r="P308">
        <v>2.56899999999996</v>
      </c>
      <c r="R308" t="s">
        <v>63</v>
      </c>
      <c r="S308" t="s">
        <v>67</v>
      </c>
    </row>
    <row r="309" spans="1:27" x14ac:dyDescent="0.25">
      <c r="A309">
        <v>179</v>
      </c>
      <c r="B309" t="s">
        <v>139</v>
      </c>
      <c r="C309" t="s">
        <v>140</v>
      </c>
      <c r="D309">
        <v>2019</v>
      </c>
      <c r="E309">
        <v>27</v>
      </c>
      <c r="F309">
        <v>6</v>
      </c>
      <c r="G309" t="s">
        <v>60</v>
      </c>
      <c r="I309" s="25">
        <v>302</v>
      </c>
      <c r="J309" s="5">
        <v>3.02</v>
      </c>
      <c r="K309" s="5">
        <v>20.399999999999999</v>
      </c>
      <c r="L309" s="25">
        <v>0.20399999999999999</v>
      </c>
      <c r="P309">
        <v>4.7050000000000409</v>
      </c>
      <c r="R309" t="s">
        <v>63</v>
      </c>
      <c r="S309" t="s">
        <v>65</v>
      </c>
      <c r="U309" t="s">
        <v>69</v>
      </c>
    </row>
    <row r="310" spans="1:27" x14ac:dyDescent="0.25">
      <c r="A310">
        <v>235</v>
      </c>
      <c r="B310" t="s">
        <v>139</v>
      </c>
      <c r="C310" t="s">
        <v>140</v>
      </c>
      <c r="D310">
        <v>2019</v>
      </c>
      <c r="E310">
        <v>64</v>
      </c>
      <c r="F310">
        <v>3</v>
      </c>
      <c r="G310" t="s">
        <v>60</v>
      </c>
      <c r="I310" s="25">
        <v>302</v>
      </c>
      <c r="J310" s="5">
        <v>3.02</v>
      </c>
      <c r="K310" s="5">
        <v>25.4</v>
      </c>
      <c r="L310" s="25">
        <v>0.254</v>
      </c>
      <c r="P310">
        <v>2.7030000000002019</v>
      </c>
      <c r="R310" t="s">
        <v>62</v>
      </c>
      <c r="S310" t="s">
        <v>67</v>
      </c>
    </row>
    <row r="311" spans="1:27" x14ac:dyDescent="0.25">
      <c r="A311">
        <v>237</v>
      </c>
      <c r="B311" t="s">
        <v>139</v>
      </c>
      <c r="C311" t="s">
        <v>140</v>
      </c>
      <c r="D311">
        <v>2019</v>
      </c>
      <c r="E311">
        <v>64</v>
      </c>
      <c r="F311">
        <v>5</v>
      </c>
      <c r="G311" t="s">
        <v>60</v>
      </c>
      <c r="I311" s="25">
        <v>302</v>
      </c>
      <c r="J311" s="5">
        <v>3.02</v>
      </c>
      <c r="K311" s="5">
        <v>18.2</v>
      </c>
      <c r="L311" s="25">
        <v>0.182</v>
      </c>
      <c r="P311">
        <v>4.1369999999999436</v>
      </c>
      <c r="R311" t="s">
        <v>63</v>
      </c>
      <c r="S311" t="s">
        <v>65</v>
      </c>
      <c r="T311" t="s">
        <v>68</v>
      </c>
      <c r="Y311">
        <v>6.1219999999999573</v>
      </c>
    </row>
    <row r="312" spans="1:27" x14ac:dyDescent="0.25">
      <c r="A312">
        <v>238</v>
      </c>
      <c r="B312" t="s">
        <v>139</v>
      </c>
      <c r="C312" t="s">
        <v>140</v>
      </c>
      <c r="D312">
        <v>2019</v>
      </c>
      <c r="E312">
        <v>64</v>
      </c>
      <c r="F312">
        <v>6</v>
      </c>
      <c r="G312" t="s">
        <v>60</v>
      </c>
      <c r="I312" s="25">
        <v>302</v>
      </c>
      <c r="J312" s="5">
        <v>3.02</v>
      </c>
      <c r="K312" s="5">
        <v>17</v>
      </c>
      <c r="L312" s="25">
        <v>0.17</v>
      </c>
      <c r="P312">
        <v>3.2869999999999209</v>
      </c>
      <c r="R312" t="s">
        <v>63</v>
      </c>
      <c r="S312" t="s">
        <v>65</v>
      </c>
      <c r="T312" t="s">
        <v>68</v>
      </c>
      <c r="Y312">
        <v>6.1219999999999573</v>
      </c>
    </row>
    <row r="313" spans="1:27" x14ac:dyDescent="0.25">
      <c r="A313">
        <v>299</v>
      </c>
      <c r="B313" t="s">
        <v>139</v>
      </c>
      <c r="C313" t="s">
        <v>140</v>
      </c>
      <c r="D313">
        <v>2019</v>
      </c>
      <c r="E313">
        <v>42</v>
      </c>
      <c r="F313">
        <v>3</v>
      </c>
      <c r="G313" t="s">
        <v>60</v>
      </c>
      <c r="I313" s="25">
        <v>302</v>
      </c>
      <c r="J313" s="5">
        <v>3.02</v>
      </c>
      <c r="K313" s="5">
        <v>28.2</v>
      </c>
      <c r="L313" s="25">
        <v>0.28199999999999997</v>
      </c>
      <c r="P313">
        <v>5.3389999999999418</v>
      </c>
      <c r="R313" t="s">
        <v>62</v>
      </c>
      <c r="S313" t="s">
        <v>65</v>
      </c>
      <c r="U313" t="s">
        <v>69</v>
      </c>
      <c r="Y313">
        <v>10.744000000000028</v>
      </c>
      <c r="AA313">
        <v>11.595000000000027</v>
      </c>
    </row>
    <row r="314" spans="1:27" x14ac:dyDescent="0.25">
      <c r="A314">
        <v>255</v>
      </c>
      <c r="B314" t="s">
        <v>139</v>
      </c>
      <c r="C314" t="s">
        <v>140</v>
      </c>
      <c r="D314">
        <v>2019</v>
      </c>
      <c r="E314">
        <v>72</v>
      </c>
      <c r="F314">
        <v>1</v>
      </c>
      <c r="G314" t="s">
        <v>60</v>
      </c>
      <c r="I314" s="25">
        <v>301</v>
      </c>
      <c r="J314" s="5">
        <v>3.01</v>
      </c>
      <c r="K314" s="5">
        <v>17.399999999999999</v>
      </c>
      <c r="L314" s="25">
        <v>0.17399999999999999</v>
      </c>
      <c r="P314">
        <v>3.2029999999999745</v>
      </c>
      <c r="R314" t="s">
        <v>62</v>
      </c>
      <c r="S314" t="s">
        <v>65</v>
      </c>
      <c r="W314" t="s">
        <v>66</v>
      </c>
    </row>
    <row r="315" spans="1:27" x14ac:dyDescent="0.25">
      <c r="A315">
        <v>406</v>
      </c>
      <c r="B315" t="s">
        <v>139</v>
      </c>
      <c r="C315" t="s">
        <v>140</v>
      </c>
      <c r="D315">
        <v>2019</v>
      </c>
      <c r="E315">
        <v>58</v>
      </c>
      <c r="F315">
        <v>4</v>
      </c>
      <c r="G315" t="s">
        <v>60</v>
      </c>
      <c r="I315" s="25">
        <v>301</v>
      </c>
      <c r="J315" s="5">
        <v>3.01</v>
      </c>
      <c r="K315" s="5">
        <v>20.399999999999999</v>
      </c>
      <c r="L315" s="25">
        <v>0.20399999999999999</v>
      </c>
      <c r="M315" s="4"/>
      <c r="P315">
        <v>2.4690000000001646</v>
      </c>
      <c r="R315" t="s">
        <v>63</v>
      </c>
      <c r="S315" t="s">
        <v>67</v>
      </c>
      <c r="T315" t="s">
        <v>61</v>
      </c>
      <c r="Y315">
        <v>17.951000000000136</v>
      </c>
    </row>
    <row r="316" spans="1:27" x14ac:dyDescent="0.25">
      <c r="A316">
        <v>2</v>
      </c>
      <c r="B316" t="s">
        <v>139</v>
      </c>
      <c r="C316" t="s">
        <v>140</v>
      </c>
      <c r="D316">
        <v>2019</v>
      </c>
      <c r="E316">
        <v>50</v>
      </c>
      <c r="F316">
        <v>2</v>
      </c>
      <c r="G316" t="s">
        <v>60</v>
      </c>
      <c r="I316" s="25">
        <v>300</v>
      </c>
      <c r="J316" s="5">
        <v>3</v>
      </c>
      <c r="K316" s="5">
        <v>17.8</v>
      </c>
      <c r="L316" s="25">
        <v>0.17800000000000002</v>
      </c>
      <c r="P316">
        <v>2.2190000000000012</v>
      </c>
      <c r="R316" t="s">
        <v>62</v>
      </c>
      <c r="S316" t="s">
        <v>67</v>
      </c>
      <c r="T316" t="s">
        <v>61</v>
      </c>
    </row>
    <row r="317" spans="1:27" x14ac:dyDescent="0.25">
      <c r="A317">
        <v>3</v>
      </c>
      <c r="B317" t="s">
        <v>139</v>
      </c>
      <c r="C317" t="s">
        <v>140</v>
      </c>
      <c r="D317">
        <v>2019</v>
      </c>
      <c r="E317">
        <v>50</v>
      </c>
      <c r="F317">
        <v>3</v>
      </c>
      <c r="G317" t="s">
        <v>60</v>
      </c>
      <c r="I317" s="25">
        <v>300</v>
      </c>
      <c r="J317" s="5">
        <v>3</v>
      </c>
      <c r="K317" s="5">
        <v>16.100000000000001</v>
      </c>
      <c r="L317" s="25">
        <v>0.161</v>
      </c>
      <c r="P317">
        <v>2.1350000000000051</v>
      </c>
      <c r="R317" t="s">
        <v>62</v>
      </c>
      <c r="S317" t="s">
        <v>67</v>
      </c>
      <c r="T317" t="s">
        <v>61</v>
      </c>
    </row>
    <row r="318" spans="1:27" x14ac:dyDescent="0.25">
      <c r="A318">
        <v>4</v>
      </c>
      <c r="B318" t="s">
        <v>139</v>
      </c>
      <c r="C318" t="s">
        <v>140</v>
      </c>
      <c r="D318">
        <v>2019</v>
      </c>
      <c r="E318">
        <v>50</v>
      </c>
      <c r="F318">
        <v>4</v>
      </c>
      <c r="G318" t="s">
        <v>60</v>
      </c>
      <c r="I318" s="25">
        <v>300</v>
      </c>
      <c r="J318" s="5">
        <v>3</v>
      </c>
      <c r="K318" s="5">
        <v>13.4</v>
      </c>
      <c r="L318" s="25">
        <v>0.13400000000000001</v>
      </c>
      <c r="P318">
        <v>1.8850000000000051</v>
      </c>
      <c r="R318" t="s">
        <v>63</v>
      </c>
      <c r="S318" t="s">
        <v>67</v>
      </c>
      <c r="T318" t="s">
        <v>61</v>
      </c>
    </row>
    <row r="319" spans="1:27" x14ac:dyDescent="0.25">
      <c r="A319">
        <v>6</v>
      </c>
      <c r="B319" t="s">
        <v>139</v>
      </c>
      <c r="C319" t="s">
        <v>140</v>
      </c>
      <c r="D319">
        <v>2019</v>
      </c>
      <c r="E319">
        <v>53</v>
      </c>
      <c r="F319">
        <v>2</v>
      </c>
      <c r="G319" t="s">
        <v>60</v>
      </c>
      <c r="I319" s="25">
        <v>300</v>
      </c>
      <c r="J319" s="5">
        <v>3</v>
      </c>
      <c r="K319" s="5">
        <v>24.5</v>
      </c>
      <c r="L319" s="25">
        <v>0.245</v>
      </c>
      <c r="P319">
        <v>2.5199999999999818</v>
      </c>
      <c r="R319" t="s">
        <v>62</v>
      </c>
      <c r="S319" t="s">
        <v>67</v>
      </c>
      <c r="T319" t="s">
        <v>61</v>
      </c>
    </row>
    <row r="320" spans="1:27" x14ac:dyDescent="0.25">
      <c r="A320">
        <v>7</v>
      </c>
      <c r="B320" t="s">
        <v>139</v>
      </c>
      <c r="C320" t="s">
        <v>140</v>
      </c>
      <c r="D320">
        <v>2019</v>
      </c>
      <c r="E320">
        <v>53</v>
      </c>
      <c r="F320">
        <v>3</v>
      </c>
      <c r="G320" t="s">
        <v>60</v>
      </c>
      <c r="I320" s="25">
        <v>300</v>
      </c>
      <c r="J320" s="5">
        <v>3</v>
      </c>
      <c r="K320" s="5">
        <v>22.2</v>
      </c>
      <c r="L320" s="25">
        <v>0.222</v>
      </c>
      <c r="P320">
        <v>5.6050000000000182</v>
      </c>
      <c r="R320" t="s">
        <v>63</v>
      </c>
      <c r="S320" t="s">
        <v>65</v>
      </c>
      <c r="T320" t="s">
        <v>68</v>
      </c>
    </row>
    <row r="321" spans="1:26" x14ac:dyDescent="0.25">
      <c r="A321">
        <v>9</v>
      </c>
      <c r="B321" t="s">
        <v>139</v>
      </c>
      <c r="C321" t="s">
        <v>140</v>
      </c>
      <c r="D321">
        <v>2019</v>
      </c>
      <c r="E321">
        <v>51</v>
      </c>
      <c r="F321">
        <v>2</v>
      </c>
      <c r="G321" t="s">
        <v>60</v>
      </c>
      <c r="I321" s="25">
        <v>300</v>
      </c>
      <c r="J321" s="5">
        <v>3</v>
      </c>
      <c r="K321" s="5">
        <v>34.4</v>
      </c>
      <c r="L321" s="25">
        <v>0.34399999999999997</v>
      </c>
      <c r="P321">
        <v>11.161000000000001</v>
      </c>
      <c r="R321" t="s">
        <v>62</v>
      </c>
      <c r="S321" t="s">
        <v>65</v>
      </c>
      <c r="T321" t="s">
        <v>68</v>
      </c>
      <c r="W321" t="s">
        <v>66</v>
      </c>
    </row>
    <row r="322" spans="1:26" x14ac:dyDescent="0.25">
      <c r="A322">
        <v>10</v>
      </c>
      <c r="B322" t="s">
        <v>139</v>
      </c>
      <c r="C322" t="s">
        <v>140</v>
      </c>
      <c r="D322">
        <v>2019</v>
      </c>
      <c r="E322">
        <v>51</v>
      </c>
      <c r="F322">
        <v>3</v>
      </c>
      <c r="G322" t="s">
        <v>60</v>
      </c>
      <c r="I322" s="25">
        <v>300</v>
      </c>
      <c r="J322" s="5">
        <v>3</v>
      </c>
      <c r="K322" s="5">
        <v>25.6</v>
      </c>
      <c r="L322" s="25">
        <v>0.25600000000000001</v>
      </c>
      <c r="P322">
        <v>12.579000000000008</v>
      </c>
      <c r="R322" t="s">
        <v>63</v>
      </c>
      <c r="S322" t="s">
        <v>65</v>
      </c>
      <c r="T322" t="s">
        <v>68</v>
      </c>
      <c r="W322" t="s">
        <v>66</v>
      </c>
    </row>
    <row r="323" spans="1:26" x14ac:dyDescent="0.25">
      <c r="A323">
        <v>27</v>
      </c>
      <c r="B323" t="s">
        <v>139</v>
      </c>
      <c r="C323" t="s">
        <v>140</v>
      </c>
      <c r="D323">
        <v>2019</v>
      </c>
      <c r="E323">
        <v>12</v>
      </c>
      <c r="F323">
        <v>4</v>
      </c>
      <c r="G323" t="s">
        <v>60</v>
      </c>
      <c r="I323" s="25">
        <v>300</v>
      </c>
      <c r="J323" s="5">
        <v>3</v>
      </c>
      <c r="K323" s="5">
        <v>12.4</v>
      </c>
      <c r="L323" s="25">
        <v>0.124</v>
      </c>
      <c r="P323">
        <v>2.2360000000001037</v>
      </c>
      <c r="R323" t="s">
        <v>63</v>
      </c>
      <c r="S323" t="s">
        <v>67</v>
      </c>
      <c r="T323" t="s">
        <v>61</v>
      </c>
    </row>
    <row r="324" spans="1:26" x14ac:dyDescent="0.25">
      <c r="A324">
        <v>41</v>
      </c>
      <c r="B324" t="s">
        <v>139</v>
      </c>
      <c r="C324" t="s">
        <v>140</v>
      </c>
      <c r="D324">
        <v>2019</v>
      </c>
      <c r="E324">
        <v>15</v>
      </c>
      <c r="F324">
        <v>5</v>
      </c>
      <c r="G324" t="s">
        <v>60</v>
      </c>
      <c r="I324" s="25">
        <v>300</v>
      </c>
      <c r="J324" s="5">
        <v>3</v>
      </c>
      <c r="K324" s="5">
        <v>11.4</v>
      </c>
      <c r="L324" s="25">
        <v>0.114</v>
      </c>
      <c r="P324">
        <v>1.98599999999999</v>
      </c>
      <c r="R324" t="s">
        <v>63</v>
      </c>
      <c r="S324" t="s">
        <v>67</v>
      </c>
      <c r="T324" t="s">
        <v>61</v>
      </c>
    </row>
    <row r="325" spans="1:26" x14ac:dyDescent="0.25">
      <c r="A325">
        <v>107</v>
      </c>
      <c r="B325" t="s">
        <v>139</v>
      </c>
      <c r="C325" t="s">
        <v>140</v>
      </c>
      <c r="D325">
        <v>2019</v>
      </c>
      <c r="E325">
        <v>1</v>
      </c>
      <c r="F325">
        <v>2</v>
      </c>
      <c r="G325" t="s">
        <v>60</v>
      </c>
      <c r="I325" s="25">
        <v>300</v>
      </c>
      <c r="J325" s="5">
        <v>3</v>
      </c>
      <c r="K325" s="5">
        <v>22.5</v>
      </c>
      <c r="L325" s="25">
        <v>0.22500000000000001</v>
      </c>
      <c r="P325">
        <v>2.4689999999999941</v>
      </c>
      <c r="R325" t="s">
        <v>62</v>
      </c>
      <c r="S325" t="s">
        <v>67</v>
      </c>
      <c r="T325" t="s">
        <v>61</v>
      </c>
    </row>
    <row r="326" spans="1:26" x14ac:dyDescent="0.25">
      <c r="A326">
        <v>187</v>
      </c>
      <c r="B326" t="s">
        <v>139</v>
      </c>
      <c r="C326" t="s">
        <v>140</v>
      </c>
      <c r="D326">
        <v>2019</v>
      </c>
      <c r="E326">
        <v>38</v>
      </c>
      <c r="F326">
        <v>1</v>
      </c>
      <c r="G326" t="s">
        <v>60</v>
      </c>
      <c r="I326" s="25">
        <v>300</v>
      </c>
      <c r="J326" s="5">
        <v>3</v>
      </c>
      <c r="K326" s="5">
        <v>30.3</v>
      </c>
      <c r="L326" s="25">
        <v>0.30299999999999999</v>
      </c>
      <c r="P326">
        <v>3.5039999999999907</v>
      </c>
      <c r="R326" t="s">
        <v>62</v>
      </c>
      <c r="S326" t="s">
        <v>65</v>
      </c>
      <c r="W326" t="s">
        <v>66</v>
      </c>
    </row>
    <row r="327" spans="1:26" x14ac:dyDescent="0.25">
      <c r="A327">
        <v>188</v>
      </c>
      <c r="B327" t="s">
        <v>139</v>
      </c>
      <c r="C327" t="s">
        <v>140</v>
      </c>
      <c r="D327">
        <v>2019</v>
      </c>
      <c r="E327">
        <v>38</v>
      </c>
      <c r="F327">
        <v>2</v>
      </c>
      <c r="G327" t="s">
        <v>60</v>
      </c>
      <c r="I327" s="25">
        <v>300</v>
      </c>
      <c r="J327" s="5">
        <v>3</v>
      </c>
      <c r="K327" s="5">
        <v>28.4</v>
      </c>
      <c r="L327" s="25">
        <v>0.28399999999999997</v>
      </c>
      <c r="P327">
        <v>2.6690000000000111</v>
      </c>
      <c r="R327" t="s">
        <v>62</v>
      </c>
      <c r="S327" t="s">
        <v>67</v>
      </c>
    </row>
    <row r="328" spans="1:26" x14ac:dyDescent="0.25">
      <c r="A328">
        <v>189</v>
      </c>
      <c r="B328" t="s">
        <v>139</v>
      </c>
      <c r="C328" t="s">
        <v>140</v>
      </c>
      <c r="D328">
        <v>2019</v>
      </c>
      <c r="E328">
        <v>38</v>
      </c>
      <c r="F328">
        <v>3</v>
      </c>
      <c r="G328" t="s">
        <v>60</v>
      </c>
      <c r="I328" s="25">
        <v>300</v>
      </c>
      <c r="J328" s="5">
        <v>3</v>
      </c>
      <c r="K328" s="5">
        <v>26</v>
      </c>
      <c r="L328" s="25">
        <v>0.26</v>
      </c>
      <c r="P328">
        <v>2.6189999999999998</v>
      </c>
      <c r="R328" t="s">
        <v>62</v>
      </c>
      <c r="S328" t="s">
        <v>67</v>
      </c>
      <c r="T328" t="s">
        <v>61</v>
      </c>
    </row>
    <row r="329" spans="1:26" x14ac:dyDescent="0.25">
      <c r="A329">
        <v>190</v>
      </c>
      <c r="B329" t="s">
        <v>139</v>
      </c>
      <c r="C329" t="s">
        <v>140</v>
      </c>
      <c r="D329">
        <v>2019</v>
      </c>
      <c r="E329">
        <v>38</v>
      </c>
      <c r="F329">
        <v>4</v>
      </c>
      <c r="G329" t="s">
        <v>60</v>
      </c>
      <c r="I329" s="25">
        <v>300</v>
      </c>
      <c r="J329" s="5">
        <v>3</v>
      </c>
      <c r="K329" s="5">
        <v>25</v>
      </c>
      <c r="L329" s="25">
        <v>0.25</v>
      </c>
      <c r="P329">
        <v>2.2859999999999872</v>
      </c>
      <c r="R329" t="s">
        <v>62</v>
      </c>
      <c r="S329" t="s">
        <v>67</v>
      </c>
      <c r="T329" t="s">
        <v>61</v>
      </c>
    </row>
    <row r="330" spans="1:26" x14ac:dyDescent="0.25">
      <c r="A330">
        <v>191</v>
      </c>
      <c r="B330" t="s">
        <v>139</v>
      </c>
      <c r="C330" t="s">
        <v>140</v>
      </c>
      <c r="D330">
        <v>2019</v>
      </c>
      <c r="E330">
        <v>38</v>
      </c>
      <c r="F330">
        <v>5</v>
      </c>
      <c r="G330" t="s">
        <v>60</v>
      </c>
      <c r="I330" s="25">
        <v>300</v>
      </c>
      <c r="J330" s="5">
        <v>3</v>
      </c>
      <c r="K330" s="5">
        <v>23.7</v>
      </c>
      <c r="L330" s="25">
        <v>0.23699999999999999</v>
      </c>
      <c r="P330">
        <v>3.853999999999985</v>
      </c>
      <c r="R330" t="s">
        <v>63</v>
      </c>
      <c r="S330" t="s">
        <v>65</v>
      </c>
      <c r="T330" t="s">
        <v>68</v>
      </c>
    </row>
    <row r="331" spans="1:26" x14ac:dyDescent="0.25">
      <c r="A331">
        <v>192</v>
      </c>
      <c r="B331" t="s">
        <v>139</v>
      </c>
      <c r="C331" t="s">
        <v>140</v>
      </c>
      <c r="D331">
        <v>2019</v>
      </c>
      <c r="E331">
        <v>38</v>
      </c>
      <c r="F331">
        <v>6</v>
      </c>
      <c r="G331" t="s">
        <v>60</v>
      </c>
      <c r="I331" s="25">
        <v>300</v>
      </c>
      <c r="J331" s="5">
        <v>3</v>
      </c>
      <c r="K331" s="5">
        <v>20.3</v>
      </c>
      <c r="L331" s="25">
        <v>0.20300000000000001</v>
      </c>
      <c r="P331">
        <v>3.2199999999999989</v>
      </c>
      <c r="R331" t="s">
        <v>63</v>
      </c>
      <c r="S331" t="s">
        <v>67</v>
      </c>
      <c r="T331" t="s">
        <v>61</v>
      </c>
    </row>
    <row r="332" spans="1:26" x14ac:dyDescent="0.25">
      <c r="A332">
        <v>193</v>
      </c>
      <c r="B332" t="s">
        <v>139</v>
      </c>
      <c r="C332" t="s">
        <v>140</v>
      </c>
      <c r="D332">
        <v>2019</v>
      </c>
      <c r="E332">
        <v>38</v>
      </c>
      <c r="F332">
        <v>7</v>
      </c>
      <c r="G332" t="s">
        <v>60</v>
      </c>
      <c r="I332" s="25">
        <v>300</v>
      </c>
      <c r="J332" s="5">
        <v>3</v>
      </c>
      <c r="K332" s="5">
        <v>18.3</v>
      </c>
      <c r="L332" s="25">
        <v>0.183</v>
      </c>
      <c r="P332">
        <v>1.8680000000000092</v>
      </c>
      <c r="R332" t="s">
        <v>63</v>
      </c>
      <c r="S332" t="s">
        <v>67</v>
      </c>
      <c r="T332" t="s">
        <v>61</v>
      </c>
    </row>
    <row r="333" spans="1:26" x14ac:dyDescent="0.25">
      <c r="A333">
        <v>199</v>
      </c>
      <c r="B333" t="s">
        <v>139</v>
      </c>
      <c r="C333" t="s">
        <v>140</v>
      </c>
      <c r="D333">
        <v>2019</v>
      </c>
      <c r="E333">
        <v>54</v>
      </c>
      <c r="F333">
        <v>2</v>
      </c>
      <c r="G333" t="s">
        <v>60</v>
      </c>
      <c r="I333" s="25">
        <v>300</v>
      </c>
      <c r="J333" s="5">
        <v>3</v>
      </c>
      <c r="K333" s="5">
        <v>25.2</v>
      </c>
      <c r="L333" s="25">
        <v>0.252</v>
      </c>
      <c r="P333">
        <v>2.2349999999999852</v>
      </c>
      <c r="R333" t="s">
        <v>62</v>
      </c>
      <c r="S333" t="s">
        <v>67</v>
      </c>
    </row>
    <row r="334" spans="1:26" x14ac:dyDescent="0.25">
      <c r="A334">
        <v>240</v>
      </c>
      <c r="B334" t="s">
        <v>139</v>
      </c>
      <c r="C334" t="s">
        <v>140</v>
      </c>
      <c r="D334">
        <v>2019</v>
      </c>
      <c r="E334">
        <v>68</v>
      </c>
      <c r="F334">
        <v>2</v>
      </c>
      <c r="G334" t="s">
        <v>60</v>
      </c>
      <c r="I334" s="25">
        <v>300</v>
      </c>
      <c r="J334" s="5">
        <v>3</v>
      </c>
      <c r="K334" s="5">
        <v>23.3</v>
      </c>
      <c r="L334" s="25">
        <v>0.23300000000000001</v>
      </c>
      <c r="P334">
        <v>2.9029999999999063</v>
      </c>
      <c r="R334" t="s">
        <v>62</v>
      </c>
      <c r="S334" t="s">
        <v>67</v>
      </c>
      <c r="T334" t="s">
        <v>61</v>
      </c>
    </row>
    <row r="335" spans="1:26" x14ac:dyDescent="0.25">
      <c r="A335">
        <v>243</v>
      </c>
      <c r="B335" t="s">
        <v>139</v>
      </c>
      <c r="C335" t="s">
        <v>140</v>
      </c>
      <c r="D335">
        <v>2019</v>
      </c>
      <c r="E335">
        <v>68</v>
      </c>
      <c r="F335">
        <v>5</v>
      </c>
      <c r="G335" t="s">
        <v>60</v>
      </c>
      <c r="I335" s="25">
        <v>300</v>
      </c>
      <c r="J335" s="5">
        <v>3</v>
      </c>
      <c r="K335" s="5">
        <v>18.899999999999999</v>
      </c>
      <c r="L335" s="25">
        <v>0.18899999999999997</v>
      </c>
      <c r="P335">
        <v>2.3190000000000737</v>
      </c>
      <c r="R335" t="s">
        <v>63</v>
      </c>
      <c r="S335" t="s">
        <v>67</v>
      </c>
    </row>
    <row r="336" spans="1:26" x14ac:dyDescent="0.25">
      <c r="A336">
        <v>254</v>
      </c>
      <c r="B336" t="s">
        <v>139</v>
      </c>
      <c r="C336" t="s">
        <v>140</v>
      </c>
      <c r="D336">
        <v>2019</v>
      </c>
      <c r="E336">
        <v>70</v>
      </c>
      <c r="F336">
        <v>6</v>
      </c>
      <c r="G336" t="s">
        <v>60</v>
      </c>
      <c r="I336" s="25">
        <v>300</v>
      </c>
      <c r="J336" s="5">
        <v>3</v>
      </c>
      <c r="K336" s="5">
        <v>16</v>
      </c>
      <c r="L336" s="25">
        <v>0.16</v>
      </c>
      <c r="P336">
        <v>2.0850000000002638</v>
      </c>
      <c r="R336" t="s">
        <v>63</v>
      </c>
      <c r="S336" t="s">
        <v>67</v>
      </c>
      <c r="Y336">
        <v>7.6580000000000155</v>
      </c>
      <c r="Z336">
        <v>15.531999999999925</v>
      </c>
    </row>
    <row r="337" spans="1:32" x14ac:dyDescent="0.25">
      <c r="A337">
        <v>259</v>
      </c>
      <c r="B337" t="s">
        <v>139</v>
      </c>
      <c r="C337" t="s">
        <v>140</v>
      </c>
      <c r="D337">
        <v>2019</v>
      </c>
      <c r="E337">
        <v>71</v>
      </c>
      <c r="F337">
        <v>2</v>
      </c>
      <c r="G337" t="s">
        <v>60</v>
      </c>
      <c r="I337" s="25">
        <v>300</v>
      </c>
      <c r="J337" s="5">
        <v>3</v>
      </c>
      <c r="K337" s="5">
        <v>35.1</v>
      </c>
      <c r="L337" s="25">
        <v>0.35100000000000003</v>
      </c>
      <c r="P337">
        <v>7.9239999999999782</v>
      </c>
      <c r="R337" t="s">
        <v>62</v>
      </c>
      <c r="S337" t="s">
        <v>65</v>
      </c>
      <c r="T337" t="s">
        <v>68</v>
      </c>
      <c r="W337" t="s">
        <v>66</v>
      </c>
    </row>
    <row r="338" spans="1:32" x14ac:dyDescent="0.25">
      <c r="A338">
        <v>262</v>
      </c>
      <c r="B338" t="s">
        <v>139</v>
      </c>
      <c r="C338" t="s">
        <v>140</v>
      </c>
      <c r="D338">
        <v>2019</v>
      </c>
      <c r="E338">
        <v>71</v>
      </c>
      <c r="F338">
        <v>5</v>
      </c>
      <c r="G338" t="s">
        <v>60</v>
      </c>
      <c r="I338" s="25">
        <v>300</v>
      </c>
      <c r="J338" s="5">
        <v>3</v>
      </c>
      <c r="K338" s="5">
        <v>25.6</v>
      </c>
      <c r="L338" s="25">
        <v>0.25600000000000001</v>
      </c>
      <c r="P338">
        <v>3.4360000000000355</v>
      </c>
      <c r="R338" t="s">
        <v>63</v>
      </c>
      <c r="S338" t="s">
        <v>67</v>
      </c>
    </row>
    <row r="339" spans="1:32" x14ac:dyDescent="0.25">
      <c r="A339">
        <v>289</v>
      </c>
      <c r="B339" t="s">
        <v>139</v>
      </c>
      <c r="C339" t="s">
        <v>140</v>
      </c>
      <c r="D339">
        <v>2019</v>
      </c>
      <c r="E339">
        <v>73</v>
      </c>
      <c r="F339">
        <v>3</v>
      </c>
      <c r="G339" t="s">
        <v>60</v>
      </c>
      <c r="I339" s="25">
        <v>300</v>
      </c>
      <c r="J339" s="5">
        <v>3</v>
      </c>
      <c r="K339" s="5">
        <v>35.299999999999997</v>
      </c>
      <c r="L339" s="25">
        <v>0.35299999999999998</v>
      </c>
      <c r="P339">
        <v>7.6070000000000277</v>
      </c>
      <c r="R339" t="s">
        <v>62</v>
      </c>
      <c r="S339" t="s">
        <v>65</v>
      </c>
      <c r="W339" t="s">
        <v>66</v>
      </c>
      <c r="Y339">
        <v>29.212999999999965</v>
      </c>
      <c r="AA339">
        <v>10.226999999999975</v>
      </c>
    </row>
    <row r="340" spans="1:32" x14ac:dyDescent="0.25">
      <c r="A340">
        <v>290</v>
      </c>
      <c r="B340" t="s">
        <v>139</v>
      </c>
      <c r="C340" t="s">
        <v>140</v>
      </c>
      <c r="D340">
        <v>2019</v>
      </c>
      <c r="E340">
        <v>73</v>
      </c>
      <c r="F340">
        <v>4</v>
      </c>
      <c r="G340" t="s">
        <v>60</v>
      </c>
      <c r="I340" s="25">
        <v>300</v>
      </c>
      <c r="J340" s="5">
        <v>3</v>
      </c>
      <c r="K340" s="5">
        <v>34</v>
      </c>
      <c r="L340" s="25">
        <v>0.34</v>
      </c>
      <c r="P340">
        <v>7.45799999999997</v>
      </c>
      <c r="R340" t="s">
        <v>62</v>
      </c>
      <c r="S340" t="s">
        <v>65</v>
      </c>
      <c r="T340" t="s">
        <v>68</v>
      </c>
      <c r="W340" t="s">
        <v>66</v>
      </c>
      <c r="Y340">
        <v>29.212999999999965</v>
      </c>
      <c r="AA340">
        <v>10.226999999999975</v>
      </c>
    </row>
    <row r="341" spans="1:32" x14ac:dyDescent="0.25">
      <c r="A341">
        <v>291</v>
      </c>
      <c r="B341" t="s">
        <v>139</v>
      </c>
      <c r="C341" t="s">
        <v>140</v>
      </c>
      <c r="D341">
        <v>2019</v>
      </c>
      <c r="E341">
        <v>73</v>
      </c>
      <c r="F341">
        <v>5</v>
      </c>
      <c r="G341" t="s">
        <v>60</v>
      </c>
      <c r="I341" s="25">
        <v>300</v>
      </c>
      <c r="J341" s="5">
        <v>3</v>
      </c>
      <c r="K341" s="5">
        <v>29.7</v>
      </c>
      <c r="L341" s="25">
        <v>0.29699999999999999</v>
      </c>
      <c r="P341">
        <v>5.8720000000000141</v>
      </c>
      <c r="R341" t="s">
        <v>63</v>
      </c>
      <c r="S341" t="s">
        <v>65</v>
      </c>
      <c r="T341" t="s">
        <v>68</v>
      </c>
      <c r="Y341">
        <v>29.212999999999965</v>
      </c>
      <c r="AA341">
        <v>10.226999999999975</v>
      </c>
      <c r="AB341">
        <v>9.1430000000000291</v>
      </c>
      <c r="AC341">
        <v>6.2059999999999604</v>
      </c>
      <c r="AD341">
        <v>6.4230000000000587</v>
      </c>
      <c r="AE341">
        <v>5.6389999999999532</v>
      </c>
    </row>
    <row r="342" spans="1:32" x14ac:dyDescent="0.25">
      <c r="A342">
        <v>292</v>
      </c>
      <c r="B342" t="s">
        <v>139</v>
      </c>
      <c r="C342" t="s">
        <v>140</v>
      </c>
      <c r="D342">
        <v>2019</v>
      </c>
      <c r="E342">
        <v>73</v>
      </c>
      <c r="F342">
        <v>6</v>
      </c>
      <c r="G342" t="s">
        <v>60</v>
      </c>
      <c r="I342" s="25">
        <v>300</v>
      </c>
      <c r="J342" s="5">
        <v>3</v>
      </c>
      <c r="K342" s="5">
        <v>35.4</v>
      </c>
      <c r="L342" s="25">
        <v>0.35399999999999998</v>
      </c>
      <c r="P342">
        <v>6.8899999999999864</v>
      </c>
      <c r="R342" t="s">
        <v>62</v>
      </c>
      <c r="S342" t="s">
        <v>65</v>
      </c>
      <c r="W342" t="s">
        <v>66</v>
      </c>
      <c r="Y342">
        <v>29.212999999999965</v>
      </c>
      <c r="AF342">
        <v>10.511000000000024</v>
      </c>
    </row>
    <row r="343" spans="1:32" x14ac:dyDescent="0.25">
      <c r="A343">
        <v>306</v>
      </c>
      <c r="B343" t="s">
        <v>139</v>
      </c>
      <c r="C343" t="s">
        <v>140</v>
      </c>
      <c r="D343">
        <v>2019</v>
      </c>
      <c r="E343">
        <v>41</v>
      </c>
      <c r="F343">
        <v>5</v>
      </c>
      <c r="G343" t="s">
        <v>60</v>
      </c>
      <c r="I343" s="25">
        <v>300</v>
      </c>
      <c r="J343" s="5">
        <v>3</v>
      </c>
      <c r="K343" s="5">
        <v>19.5</v>
      </c>
      <c r="L343" s="25">
        <v>0.19500000000000001</v>
      </c>
      <c r="P343">
        <v>4.1539999999998827</v>
      </c>
      <c r="R343" t="s">
        <v>63</v>
      </c>
      <c r="S343" t="s">
        <v>65</v>
      </c>
      <c r="T343" t="s">
        <v>68</v>
      </c>
      <c r="Y343">
        <v>8.2410000000000991</v>
      </c>
    </row>
    <row r="344" spans="1:32" x14ac:dyDescent="0.25">
      <c r="A344">
        <v>307</v>
      </c>
      <c r="B344" t="s">
        <v>139</v>
      </c>
      <c r="C344" t="s">
        <v>140</v>
      </c>
      <c r="D344">
        <v>2019</v>
      </c>
      <c r="E344">
        <v>41</v>
      </c>
      <c r="F344">
        <v>6</v>
      </c>
      <c r="G344" t="s">
        <v>60</v>
      </c>
      <c r="I344" s="25">
        <v>300</v>
      </c>
      <c r="J344" s="5">
        <v>3</v>
      </c>
      <c r="K344" s="5">
        <v>14.5</v>
      </c>
      <c r="L344" s="25">
        <v>0.14499999999999999</v>
      </c>
      <c r="P344">
        <v>3.7870000000001482</v>
      </c>
      <c r="R344" t="s">
        <v>63</v>
      </c>
      <c r="S344" t="s">
        <v>65</v>
      </c>
      <c r="T344" t="s">
        <v>68</v>
      </c>
      <c r="Y344">
        <v>8.2410000000000991</v>
      </c>
    </row>
    <row r="345" spans="1:32" x14ac:dyDescent="0.25">
      <c r="A345">
        <v>351</v>
      </c>
      <c r="B345" t="s">
        <v>139</v>
      </c>
      <c r="C345" t="s">
        <v>140</v>
      </c>
      <c r="D345">
        <v>2019</v>
      </c>
      <c r="E345">
        <v>79</v>
      </c>
      <c r="F345">
        <v>2</v>
      </c>
      <c r="G345" t="s">
        <v>60</v>
      </c>
      <c r="I345" s="25">
        <v>300</v>
      </c>
      <c r="J345" s="5">
        <v>3</v>
      </c>
      <c r="K345" s="5">
        <v>29.2</v>
      </c>
      <c r="L345" s="25">
        <v>0.29199999999999998</v>
      </c>
      <c r="P345">
        <v>6.5739999999999839</v>
      </c>
      <c r="R345" t="s">
        <v>62</v>
      </c>
      <c r="S345" t="s">
        <v>65</v>
      </c>
      <c r="W345" t="s">
        <v>66</v>
      </c>
    </row>
    <row r="346" spans="1:32" x14ac:dyDescent="0.25">
      <c r="A346">
        <v>354</v>
      </c>
      <c r="B346" t="s">
        <v>139</v>
      </c>
      <c r="C346" t="s">
        <v>140</v>
      </c>
      <c r="D346">
        <v>2019</v>
      </c>
      <c r="E346">
        <v>79</v>
      </c>
      <c r="F346">
        <v>5</v>
      </c>
      <c r="G346" t="s">
        <v>60</v>
      </c>
      <c r="I346" s="25">
        <v>300</v>
      </c>
      <c r="J346" s="5">
        <v>3</v>
      </c>
      <c r="K346" s="5">
        <v>22.2</v>
      </c>
      <c r="L346" s="25">
        <v>0.222</v>
      </c>
      <c r="P346">
        <v>7.4910000000000139</v>
      </c>
      <c r="R346" t="s">
        <v>63</v>
      </c>
      <c r="S346" t="s">
        <v>65</v>
      </c>
      <c r="T346" t="s">
        <v>68</v>
      </c>
      <c r="Y346">
        <v>18.03400000000002</v>
      </c>
    </row>
    <row r="347" spans="1:32" x14ac:dyDescent="0.25">
      <c r="A347">
        <v>356</v>
      </c>
      <c r="B347" t="s">
        <v>139</v>
      </c>
      <c r="C347" t="s">
        <v>140</v>
      </c>
      <c r="D347">
        <v>2019</v>
      </c>
      <c r="E347">
        <v>80</v>
      </c>
      <c r="F347">
        <v>2</v>
      </c>
      <c r="G347" t="s">
        <v>60</v>
      </c>
      <c r="I347" s="25">
        <v>300</v>
      </c>
      <c r="J347" s="5">
        <v>3</v>
      </c>
      <c r="K347" s="5">
        <v>25.8</v>
      </c>
      <c r="L347" s="25">
        <v>0.25800000000000001</v>
      </c>
      <c r="P347">
        <v>2.73599999999999</v>
      </c>
      <c r="R347" t="s">
        <v>62</v>
      </c>
      <c r="S347" t="s">
        <v>67</v>
      </c>
      <c r="T347" t="s">
        <v>61</v>
      </c>
    </row>
    <row r="348" spans="1:32" x14ac:dyDescent="0.25">
      <c r="A348">
        <v>378</v>
      </c>
      <c r="B348" t="s">
        <v>139</v>
      </c>
      <c r="C348" t="s">
        <v>140</v>
      </c>
      <c r="D348">
        <v>2019</v>
      </c>
      <c r="E348">
        <v>87</v>
      </c>
      <c r="F348">
        <v>2</v>
      </c>
      <c r="G348" t="s">
        <v>60</v>
      </c>
      <c r="I348" s="25">
        <v>300</v>
      </c>
      <c r="J348" s="5">
        <v>3</v>
      </c>
      <c r="K348" s="5">
        <v>15.6</v>
      </c>
      <c r="L348" s="25">
        <v>0.156</v>
      </c>
      <c r="P348">
        <v>1.6690000000000964</v>
      </c>
      <c r="R348" t="s">
        <v>62</v>
      </c>
      <c r="S348" t="s">
        <v>67</v>
      </c>
      <c r="T348" t="s">
        <v>61</v>
      </c>
    </row>
    <row r="349" spans="1:32" x14ac:dyDescent="0.25">
      <c r="A349">
        <v>258</v>
      </c>
      <c r="B349" t="s">
        <v>139</v>
      </c>
      <c r="C349" t="s">
        <v>140</v>
      </c>
      <c r="D349">
        <v>2019</v>
      </c>
      <c r="E349">
        <v>71</v>
      </c>
      <c r="F349">
        <v>1</v>
      </c>
      <c r="G349" t="s">
        <v>60</v>
      </c>
      <c r="I349" s="25">
        <v>299</v>
      </c>
      <c r="J349" s="5">
        <v>2.99</v>
      </c>
      <c r="K349" s="5">
        <v>40.4</v>
      </c>
      <c r="L349" s="25">
        <v>0.40399999999999997</v>
      </c>
      <c r="P349">
        <v>9.4260000000000446</v>
      </c>
      <c r="R349" t="s">
        <v>62</v>
      </c>
      <c r="S349" t="s">
        <v>65</v>
      </c>
      <c r="T349" t="s">
        <v>68</v>
      </c>
      <c r="W349" t="s">
        <v>66</v>
      </c>
    </row>
    <row r="350" spans="1:32" x14ac:dyDescent="0.25">
      <c r="A350">
        <v>346</v>
      </c>
      <c r="B350" t="s">
        <v>139</v>
      </c>
      <c r="C350" t="s">
        <v>140</v>
      </c>
      <c r="D350">
        <v>2019</v>
      </c>
      <c r="E350">
        <v>76</v>
      </c>
      <c r="F350">
        <v>6</v>
      </c>
      <c r="G350" t="s">
        <v>60</v>
      </c>
      <c r="I350" s="25">
        <v>299</v>
      </c>
      <c r="J350" s="5">
        <v>2.99</v>
      </c>
      <c r="K350" s="5">
        <v>18.5</v>
      </c>
      <c r="L350" s="25">
        <v>0.185</v>
      </c>
      <c r="P350">
        <v>2.2850000000000819</v>
      </c>
      <c r="R350" t="s">
        <v>63</v>
      </c>
      <c r="S350" t="s">
        <v>67</v>
      </c>
      <c r="T350" t="s">
        <v>61</v>
      </c>
    </row>
    <row r="351" spans="1:32" x14ac:dyDescent="0.25">
      <c r="A351">
        <v>99</v>
      </c>
      <c r="B351" t="s">
        <v>139</v>
      </c>
      <c r="C351" t="s">
        <v>140</v>
      </c>
      <c r="D351">
        <v>2019</v>
      </c>
      <c r="E351">
        <v>2</v>
      </c>
      <c r="F351">
        <v>6</v>
      </c>
      <c r="G351" t="s">
        <v>60</v>
      </c>
      <c r="I351" s="25">
        <v>298</v>
      </c>
      <c r="J351" s="5">
        <v>2.98</v>
      </c>
      <c r="K351" s="5">
        <v>20.7</v>
      </c>
      <c r="L351" s="25">
        <v>0.20699999999999999</v>
      </c>
      <c r="P351">
        <v>2.6360000000000028</v>
      </c>
      <c r="R351" t="s">
        <v>63</v>
      </c>
      <c r="S351" t="s">
        <v>67</v>
      </c>
      <c r="T351" t="s">
        <v>61</v>
      </c>
    </row>
    <row r="352" spans="1:32" x14ac:dyDescent="0.25">
      <c r="A352">
        <v>162</v>
      </c>
      <c r="B352" t="s">
        <v>139</v>
      </c>
      <c r="C352" t="s">
        <v>140</v>
      </c>
      <c r="D352">
        <v>2019</v>
      </c>
      <c r="E352">
        <v>33</v>
      </c>
      <c r="F352">
        <v>5</v>
      </c>
      <c r="G352" t="s">
        <v>60</v>
      </c>
      <c r="I352" s="25">
        <v>298</v>
      </c>
      <c r="J352" s="5">
        <v>2.98</v>
      </c>
      <c r="K352" s="5">
        <v>19.100000000000001</v>
      </c>
      <c r="L352" s="25">
        <v>0.191</v>
      </c>
      <c r="P352">
        <v>3.2030000000000012</v>
      </c>
      <c r="R352" t="s">
        <v>63</v>
      </c>
      <c r="S352" t="s">
        <v>65</v>
      </c>
      <c r="T352" t="s">
        <v>68</v>
      </c>
    </row>
    <row r="353" spans="1:31" x14ac:dyDescent="0.25">
      <c r="A353">
        <v>171</v>
      </c>
      <c r="B353" t="s">
        <v>139</v>
      </c>
      <c r="C353" t="s">
        <v>140</v>
      </c>
      <c r="D353">
        <v>2019</v>
      </c>
      <c r="E353">
        <v>31</v>
      </c>
      <c r="F353">
        <v>4</v>
      </c>
      <c r="G353" t="s">
        <v>60</v>
      </c>
      <c r="I353" s="25">
        <v>298</v>
      </c>
      <c r="J353" s="5">
        <v>2.98</v>
      </c>
      <c r="K353" s="5">
        <v>23.8</v>
      </c>
      <c r="L353" s="25">
        <v>0.23800000000000002</v>
      </c>
      <c r="P353">
        <v>11.712000000000046</v>
      </c>
      <c r="R353" t="s">
        <v>63</v>
      </c>
      <c r="S353" t="s">
        <v>65</v>
      </c>
      <c r="T353" t="s">
        <v>68</v>
      </c>
      <c r="Y353">
        <v>5.9220000000000255</v>
      </c>
    </row>
    <row r="354" spans="1:31" x14ac:dyDescent="0.25">
      <c r="A354">
        <v>197</v>
      </c>
      <c r="B354" t="s">
        <v>139</v>
      </c>
      <c r="C354" t="s">
        <v>140</v>
      </c>
      <c r="D354">
        <v>2019</v>
      </c>
      <c r="E354">
        <v>36</v>
      </c>
      <c r="F354">
        <v>4</v>
      </c>
      <c r="G354" t="s">
        <v>60</v>
      </c>
      <c r="I354" s="25">
        <v>298</v>
      </c>
      <c r="J354" s="5">
        <v>2.98</v>
      </c>
      <c r="K354" s="5">
        <v>16.2</v>
      </c>
      <c r="L354" s="25">
        <v>0.16200000000000001</v>
      </c>
      <c r="P354">
        <v>2.0199999999999818</v>
      </c>
      <c r="R354" t="s">
        <v>63</v>
      </c>
      <c r="S354" t="s">
        <v>67</v>
      </c>
    </row>
    <row r="355" spans="1:31" x14ac:dyDescent="0.25">
      <c r="A355">
        <v>322</v>
      </c>
      <c r="B355" t="s">
        <v>139</v>
      </c>
      <c r="C355" t="s">
        <v>140</v>
      </c>
      <c r="D355">
        <v>2019</v>
      </c>
      <c r="E355">
        <v>35</v>
      </c>
      <c r="F355">
        <v>2</v>
      </c>
      <c r="G355" t="s">
        <v>60</v>
      </c>
      <c r="I355" s="25">
        <v>298</v>
      </c>
      <c r="J355" s="5">
        <v>2.98</v>
      </c>
      <c r="K355" s="5">
        <v>33</v>
      </c>
      <c r="L355" s="25">
        <v>0.33</v>
      </c>
      <c r="P355">
        <v>7.3739999999999952</v>
      </c>
      <c r="R355" t="s">
        <v>62</v>
      </c>
      <c r="S355" t="s">
        <v>65</v>
      </c>
      <c r="W355" t="s">
        <v>66</v>
      </c>
      <c r="Y355">
        <v>19.47</v>
      </c>
    </row>
    <row r="356" spans="1:31" x14ac:dyDescent="0.25">
      <c r="A356">
        <v>328</v>
      </c>
      <c r="B356" t="s">
        <v>139</v>
      </c>
      <c r="C356" t="s">
        <v>140</v>
      </c>
      <c r="D356">
        <v>2019</v>
      </c>
      <c r="E356">
        <v>40</v>
      </c>
      <c r="F356">
        <v>4</v>
      </c>
      <c r="G356" t="s">
        <v>60</v>
      </c>
      <c r="I356" s="25">
        <v>298</v>
      </c>
      <c r="J356" s="5">
        <v>2.98</v>
      </c>
      <c r="K356" s="5">
        <v>12</v>
      </c>
      <c r="L356" s="25">
        <v>0.12</v>
      </c>
      <c r="P356">
        <v>2.0180000000000007</v>
      </c>
      <c r="R356" t="s">
        <v>63</v>
      </c>
      <c r="S356" t="s">
        <v>67</v>
      </c>
      <c r="T356" t="s">
        <v>61</v>
      </c>
    </row>
    <row r="357" spans="1:31" x14ac:dyDescent="0.25">
      <c r="A357">
        <v>335</v>
      </c>
      <c r="B357" t="s">
        <v>139</v>
      </c>
      <c r="C357" t="s">
        <v>140</v>
      </c>
      <c r="D357">
        <v>2019</v>
      </c>
      <c r="E357">
        <v>39</v>
      </c>
      <c r="F357">
        <v>2</v>
      </c>
      <c r="G357" t="s">
        <v>60</v>
      </c>
      <c r="I357" s="25">
        <v>298</v>
      </c>
      <c r="J357" s="5">
        <v>2.98</v>
      </c>
      <c r="K357" s="5">
        <v>46.1</v>
      </c>
      <c r="L357" s="25">
        <v>0.46100000000000002</v>
      </c>
      <c r="P357">
        <v>10.843999999999937</v>
      </c>
      <c r="R357" t="s">
        <v>62</v>
      </c>
      <c r="S357" t="s">
        <v>65</v>
      </c>
      <c r="W357" t="s">
        <v>66</v>
      </c>
      <c r="AB357">
        <v>31.115000000000009</v>
      </c>
      <c r="AD357">
        <v>12.680000000000064</v>
      </c>
    </row>
    <row r="358" spans="1:31" x14ac:dyDescent="0.25">
      <c r="A358">
        <v>338</v>
      </c>
      <c r="B358" t="s">
        <v>139</v>
      </c>
      <c r="C358" t="s">
        <v>140</v>
      </c>
      <c r="D358">
        <v>2019</v>
      </c>
      <c r="E358">
        <v>75</v>
      </c>
      <c r="F358">
        <v>2</v>
      </c>
      <c r="G358" t="s">
        <v>60</v>
      </c>
      <c r="I358" s="25">
        <v>298</v>
      </c>
      <c r="J358" s="5">
        <v>2.98</v>
      </c>
      <c r="K358" s="5">
        <v>36.6</v>
      </c>
      <c r="L358" s="25">
        <v>0.36599999999999999</v>
      </c>
      <c r="P358">
        <v>6.5729999999998654</v>
      </c>
      <c r="R358" t="s">
        <v>62</v>
      </c>
      <c r="S358" t="s">
        <v>65</v>
      </c>
      <c r="W358" t="s">
        <v>66</v>
      </c>
    </row>
    <row r="359" spans="1:31" x14ac:dyDescent="0.25">
      <c r="A359">
        <v>246</v>
      </c>
      <c r="B359" t="s">
        <v>139</v>
      </c>
      <c r="C359" t="s">
        <v>140</v>
      </c>
      <c r="D359">
        <v>2019</v>
      </c>
      <c r="E359">
        <v>69</v>
      </c>
      <c r="F359">
        <v>3</v>
      </c>
      <c r="G359" t="s">
        <v>60</v>
      </c>
      <c r="I359" s="25">
        <v>297</v>
      </c>
      <c r="J359" s="5">
        <v>2.97</v>
      </c>
      <c r="K359" s="5">
        <v>26.1</v>
      </c>
      <c r="L359" s="25">
        <v>0.26100000000000001</v>
      </c>
      <c r="P359">
        <v>4.0880000000000791</v>
      </c>
      <c r="R359" t="s">
        <v>62</v>
      </c>
      <c r="S359" t="s">
        <v>65</v>
      </c>
      <c r="W359" t="s">
        <v>66</v>
      </c>
    </row>
    <row r="360" spans="1:31" x14ac:dyDescent="0.25">
      <c r="A360">
        <v>263</v>
      </c>
      <c r="B360" t="s">
        <v>139</v>
      </c>
      <c r="C360" t="s">
        <v>140</v>
      </c>
      <c r="D360">
        <v>2019</v>
      </c>
      <c r="E360">
        <v>71</v>
      </c>
      <c r="F360">
        <v>6</v>
      </c>
      <c r="G360" t="s">
        <v>60</v>
      </c>
      <c r="I360" s="25">
        <v>297</v>
      </c>
      <c r="J360" s="5">
        <v>2.97</v>
      </c>
      <c r="K360" s="5">
        <v>22.4</v>
      </c>
      <c r="L360" s="25">
        <v>0.22399999999999998</v>
      </c>
      <c r="P360">
        <v>5.0720000000000027</v>
      </c>
      <c r="R360" t="s">
        <v>63</v>
      </c>
      <c r="S360" t="s">
        <v>65</v>
      </c>
      <c r="U360" t="s">
        <v>69</v>
      </c>
      <c r="Y360">
        <v>6.3059999999999263</v>
      </c>
    </row>
    <row r="361" spans="1:31" x14ac:dyDescent="0.25">
      <c r="A361">
        <v>401</v>
      </c>
      <c r="B361" t="s">
        <v>139</v>
      </c>
      <c r="C361" t="s">
        <v>140</v>
      </c>
      <c r="D361">
        <v>2019</v>
      </c>
      <c r="E361">
        <v>59</v>
      </c>
      <c r="F361">
        <v>3</v>
      </c>
      <c r="G361" t="s">
        <v>60</v>
      </c>
      <c r="I361" s="25">
        <v>297</v>
      </c>
      <c r="J361" s="5">
        <v>2.97</v>
      </c>
      <c r="K361" s="5">
        <v>21.3</v>
      </c>
      <c r="L361" s="25">
        <v>0.21299999999999999</v>
      </c>
      <c r="P361">
        <v>2.4519999999998845</v>
      </c>
      <c r="R361" t="s">
        <v>62</v>
      </c>
      <c r="S361" t="s">
        <v>67</v>
      </c>
      <c r="T361" t="s">
        <v>61</v>
      </c>
    </row>
    <row r="362" spans="1:31" x14ac:dyDescent="0.25">
      <c r="A362">
        <v>19</v>
      </c>
      <c r="B362" t="s">
        <v>139</v>
      </c>
      <c r="C362" t="s">
        <v>140</v>
      </c>
      <c r="D362">
        <v>2019</v>
      </c>
      <c r="E362">
        <v>49</v>
      </c>
      <c r="F362">
        <v>3</v>
      </c>
      <c r="G362" t="s">
        <v>60</v>
      </c>
      <c r="I362" s="25">
        <v>295</v>
      </c>
      <c r="J362" s="5">
        <v>2.95</v>
      </c>
      <c r="K362" s="5">
        <v>29.3</v>
      </c>
      <c r="L362" s="25">
        <v>0.29299999999999998</v>
      </c>
      <c r="P362">
        <v>7.2740000000000009</v>
      </c>
      <c r="R362" t="s">
        <v>62</v>
      </c>
      <c r="S362" t="s">
        <v>65</v>
      </c>
      <c r="W362" t="s">
        <v>66</v>
      </c>
    </row>
    <row r="363" spans="1:31" x14ac:dyDescent="0.25">
      <c r="A363">
        <v>65</v>
      </c>
      <c r="B363" t="s">
        <v>139</v>
      </c>
      <c r="C363" t="s">
        <v>140</v>
      </c>
      <c r="D363">
        <v>2019</v>
      </c>
      <c r="E363">
        <v>5</v>
      </c>
      <c r="F363">
        <v>1</v>
      </c>
      <c r="G363" t="s">
        <v>60</v>
      </c>
      <c r="I363" s="25">
        <v>295</v>
      </c>
      <c r="J363" s="5">
        <v>2.95</v>
      </c>
      <c r="K363" s="5">
        <v>29.3</v>
      </c>
      <c r="L363" s="25">
        <v>0.29299999999999998</v>
      </c>
      <c r="P363">
        <v>4.9550000000000409</v>
      </c>
      <c r="R363" t="s">
        <v>62</v>
      </c>
      <c r="S363" t="s">
        <v>65</v>
      </c>
      <c r="W363" t="s">
        <v>66</v>
      </c>
    </row>
    <row r="364" spans="1:31" x14ac:dyDescent="0.25">
      <c r="A364">
        <v>330</v>
      </c>
      <c r="B364" t="s">
        <v>139</v>
      </c>
      <c r="C364" t="s">
        <v>140</v>
      </c>
      <c r="D364">
        <v>2019</v>
      </c>
      <c r="E364">
        <v>39</v>
      </c>
      <c r="F364">
        <v>7</v>
      </c>
      <c r="G364" t="s">
        <v>60</v>
      </c>
      <c r="I364" s="25">
        <v>295</v>
      </c>
      <c r="J364" s="5">
        <v>2.95</v>
      </c>
      <c r="K364" s="5">
        <v>22.3</v>
      </c>
      <c r="L364" s="25">
        <v>0.223</v>
      </c>
      <c r="P364">
        <v>7.7409999999999854</v>
      </c>
      <c r="R364" t="s">
        <v>63</v>
      </c>
      <c r="S364" t="s">
        <v>65</v>
      </c>
      <c r="T364" t="s">
        <v>68</v>
      </c>
      <c r="W364" t="s">
        <v>66</v>
      </c>
      <c r="Y364">
        <v>18.317999999999984</v>
      </c>
    </row>
    <row r="365" spans="1:31" x14ac:dyDescent="0.25">
      <c r="A365">
        <v>336</v>
      </c>
      <c r="B365" t="s">
        <v>139</v>
      </c>
      <c r="C365" t="s">
        <v>140</v>
      </c>
      <c r="D365">
        <v>2019</v>
      </c>
      <c r="E365">
        <v>39</v>
      </c>
      <c r="F365">
        <v>3</v>
      </c>
      <c r="G365" t="s">
        <v>60</v>
      </c>
      <c r="I365" s="25">
        <v>295</v>
      </c>
      <c r="J365" s="5">
        <v>2.95</v>
      </c>
      <c r="K365" s="5">
        <v>43</v>
      </c>
      <c r="L365" s="25">
        <v>0.43</v>
      </c>
      <c r="P365">
        <v>3.5359999999999445</v>
      </c>
      <c r="R365" t="s">
        <v>63</v>
      </c>
      <c r="S365" t="s">
        <v>65</v>
      </c>
      <c r="T365" t="s">
        <v>68</v>
      </c>
      <c r="AB365">
        <v>31.115000000000009</v>
      </c>
      <c r="AD365">
        <v>12.680000000000064</v>
      </c>
      <c r="AE365">
        <v>8.8590000000000373</v>
      </c>
    </row>
    <row r="366" spans="1:31" x14ac:dyDescent="0.25">
      <c r="A366">
        <v>403</v>
      </c>
      <c r="B366" t="s">
        <v>139</v>
      </c>
      <c r="C366" t="s">
        <v>140</v>
      </c>
      <c r="D366">
        <v>2019</v>
      </c>
      <c r="E366">
        <v>58</v>
      </c>
      <c r="F366">
        <v>1</v>
      </c>
      <c r="G366" t="s">
        <v>60</v>
      </c>
      <c r="I366" s="25">
        <v>295</v>
      </c>
      <c r="J366" s="5">
        <v>2.95</v>
      </c>
      <c r="K366" s="5">
        <v>37.299999999999997</v>
      </c>
      <c r="L366" s="25">
        <v>0.373</v>
      </c>
      <c r="P366">
        <v>7.5909999999998945</v>
      </c>
      <c r="R366" t="s">
        <v>62</v>
      </c>
      <c r="S366" t="s">
        <v>65</v>
      </c>
      <c r="T366" t="s">
        <v>68</v>
      </c>
      <c r="W366" t="s">
        <v>66</v>
      </c>
    </row>
    <row r="367" spans="1:31" x14ac:dyDescent="0.25">
      <c r="A367">
        <v>281</v>
      </c>
      <c r="B367" t="s">
        <v>139</v>
      </c>
      <c r="C367" t="s">
        <v>140</v>
      </c>
      <c r="D367">
        <v>2019</v>
      </c>
      <c r="E367">
        <v>45</v>
      </c>
      <c r="F367">
        <v>4</v>
      </c>
      <c r="G367" t="s">
        <v>60</v>
      </c>
      <c r="I367" s="25">
        <v>293</v>
      </c>
      <c r="J367" s="5">
        <v>2.93</v>
      </c>
      <c r="K367" s="5">
        <v>17</v>
      </c>
      <c r="L367" s="25">
        <v>0.17</v>
      </c>
      <c r="P367">
        <v>4.353999999999985</v>
      </c>
      <c r="R367" t="s">
        <v>63</v>
      </c>
      <c r="S367" t="s">
        <v>65</v>
      </c>
      <c r="T367" t="s">
        <v>68</v>
      </c>
    </row>
    <row r="368" spans="1:31" x14ac:dyDescent="0.25">
      <c r="A368">
        <v>157</v>
      </c>
      <c r="B368" t="s">
        <v>139</v>
      </c>
      <c r="C368" t="s">
        <v>140</v>
      </c>
      <c r="D368">
        <v>2019</v>
      </c>
      <c r="E368">
        <v>32</v>
      </c>
      <c r="F368">
        <v>7</v>
      </c>
      <c r="G368" t="s">
        <v>60</v>
      </c>
      <c r="I368" s="25">
        <v>290</v>
      </c>
      <c r="J368" s="5">
        <v>2.9</v>
      </c>
      <c r="K368" s="5">
        <v>13.3</v>
      </c>
      <c r="L368" s="25">
        <v>0.13300000000000001</v>
      </c>
      <c r="P368">
        <v>5.1050000000000182</v>
      </c>
      <c r="R368" t="s">
        <v>63</v>
      </c>
      <c r="S368" t="s">
        <v>65</v>
      </c>
      <c r="T368" t="s">
        <v>68</v>
      </c>
    </row>
    <row r="369" spans="1:26" x14ac:dyDescent="0.25">
      <c r="A369">
        <v>211</v>
      </c>
      <c r="B369" t="s">
        <v>139</v>
      </c>
      <c r="C369" t="s">
        <v>140</v>
      </c>
      <c r="D369">
        <v>2019</v>
      </c>
      <c r="E369">
        <v>57</v>
      </c>
      <c r="F369">
        <v>4</v>
      </c>
      <c r="G369" t="s">
        <v>60</v>
      </c>
      <c r="I369" s="25">
        <v>290</v>
      </c>
      <c r="J369" s="5">
        <v>2.9</v>
      </c>
      <c r="K369" s="5">
        <v>11.9</v>
      </c>
      <c r="L369" s="25">
        <v>0.11900000000000001</v>
      </c>
      <c r="P369">
        <v>1.9880000000000564</v>
      </c>
      <c r="R369" t="s">
        <v>63</v>
      </c>
      <c r="S369" t="s">
        <v>67</v>
      </c>
      <c r="T369" t="s">
        <v>61</v>
      </c>
    </row>
    <row r="370" spans="1:26" x14ac:dyDescent="0.25">
      <c r="A370">
        <v>207</v>
      </c>
      <c r="B370" t="s">
        <v>139</v>
      </c>
      <c r="C370" t="s">
        <v>140</v>
      </c>
      <c r="D370">
        <v>2019</v>
      </c>
      <c r="E370">
        <v>55</v>
      </c>
      <c r="F370">
        <v>3</v>
      </c>
      <c r="G370" t="s">
        <v>60</v>
      </c>
      <c r="I370" s="25">
        <v>287</v>
      </c>
      <c r="J370" s="5">
        <v>2.87</v>
      </c>
      <c r="K370" s="5">
        <v>12.2</v>
      </c>
      <c r="L370" s="25">
        <v>0.122</v>
      </c>
      <c r="P370">
        <v>4.3379999999999654</v>
      </c>
      <c r="R370" t="s">
        <v>63</v>
      </c>
      <c r="S370" t="s">
        <v>65</v>
      </c>
      <c r="T370" t="s">
        <v>68</v>
      </c>
    </row>
    <row r="371" spans="1:26" x14ac:dyDescent="0.25">
      <c r="A371">
        <v>130</v>
      </c>
      <c r="B371" t="s">
        <v>139</v>
      </c>
      <c r="C371" t="s">
        <v>140</v>
      </c>
      <c r="D371">
        <v>2019</v>
      </c>
      <c r="E371">
        <v>18</v>
      </c>
      <c r="F371">
        <v>6</v>
      </c>
      <c r="G371" t="s">
        <v>60</v>
      </c>
      <c r="I371" s="25">
        <v>285</v>
      </c>
      <c r="J371" s="5">
        <v>2.85</v>
      </c>
      <c r="K371" s="5">
        <v>15.3</v>
      </c>
      <c r="L371" s="25">
        <v>0.153</v>
      </c>
      <c r="P371">
        <v>2.553000000000111</v>
      </c>
      <c r="R371" t="s">
        <v>63</v>
      </c>
      <c r="S371" t="s">
        <v>67</v>
      </c>
      <c r="T371" t="s">
        <v>61</v>
      </c>
    </row>
    <row r="372" spans="1:26" x14ac:dyDescent="0.25">
      <c r="A372">
        <v>212</v>
      </c>
      <c r="B372" t="s">
        <v>139</v>
      </c>
      <c r="C372" t="s">
        <v>140</v>
      </c>
      <c r="D372">
        <v>2019</v>
      </c>
      <c r="E372">
        <v>57</v>
      </c>
      <c r="F372">
        <v>5</v>
      </c>
      <c r="G372" t="s">
        <v>60</v>
      </c>
      <c r="I372" s="25">
        <v>285</v>
      </c>
      <c r="J372" s="5">
        <v>2.85</v>
      </c>
      <c r="K372" s="5">
        <v>10.4</v>
      </c>
      <c r="L372" s="25">
        <v>0.10400000000000001</v>
      </c>
      <c r="P372">
        <v>1.9959999999999809</v>
      </c>
      <c r="R372" t="s">
        <v>63</v>
      </c>
      <c r="S372" t="s">
        <v>67</v>
      </c>
      <c r="T372" t="s">
        <v>61</v>
      </c>
    </row>
    <row r="373" spans="1:26" x14ac:dyDescent="0.25">
      <c r="A373">
        <v>331</v>
      </c>
      <c r="B373" t="s">
        <v>139</v>
      </c>
      <c r="C373" t="s">
        <v>140</v>
      </c>
      <c r="D373">
        <v>2019</v>
      </c>
      <c r="E373">
        <v>39</v>
      </c>
      <c r="F373">
        <v>8</v>
      </c>
      <c r="G373" t="s">
        <v>60</v>
      </c>
      <c r="I373" s="25">
        <v>285</v>
      </c>
      <c r="J373" s="5">
        <v>2.85</v>
      </c>
      <c r="K373" s="5">
        <v>25.5</v>
      </c>
      <c r="L373" s="25">
        <v>0.255</v>
      </c>
      <c r="P373">
        <v>6.6900000000000546</v>
      </c>
      <c r="R373" t="s">
        <v>63</v>
      </c>
      <c r="S373" t="s">
        <v>65</v>
      </c>
      <c r="T373" t="s">
        <v>68</v>
      </c>
      <c r="Z373">
        <v>17.184000000000026</v>
      </c>
    </row>
    <row r="374" spans="1:26" x14ac:dyDescent="0.25">
      <c r="A374">
        <v>288</v>
      </c>
      <c r="B374" t="s">
        <v>139</v>
      </c>
      <c r="C374" t="s">
        <v>140</v>
      </c>
      <c r="D374">
        <v>2019</v>
      </c>
      <c r="E374">
        <v>73</v>
      </c>
      <c r="F374">
        <v>2</v>
      </c>
      <c r="G374" t="s">
        <v>60</v>
      </c>
      <c r="I374" s="25">
        <v>282</v>
      </c>
      <c r="J374" s="5">
        <v>2.82</v>
      </c>
      <c r="K374" s="5">
        <v>47.3</v>
      </c>
      <c r="L374" s="25">
        <v>0.47299999999999998</v>
      </c>
      <c r="P374">
        <v>17.634000000000015</v>
      </c>
      <c r="R374" t="s">
        <v>62</v>
      </c>
      <c r="S374" t="s">
        <v>65</v>
      </c>
      <c r="W374" t="s">
        <v>66</v>
      </c>
      <c r="Y374">
        <v>29.212999999999965</v>
      </c>
      <c r="Z374">
        <v>9.0920000000000414</v>
      </c>
    </row>
    <row r="375" spans="1:26" x14ac:dyDescent="0.25">
      <c r="A375">
        <v>181</v>
      </c>
      <c r="B375" t="s">
        <v>139</v>
      </c>
      <c r="C375" t="s">
        <v>140</v>
      </c>
      <c r="D375">
        <v>2019</v>
      </c>
      <c r="E375">
        <v>30</v>
      </c>
      <c r="F375">
        <v>2</v>
      </c>
      <c r="G375" t="s">
        <v>60</v>
      </c>
      <c r="I375" s="25">
        <v>280</v>
      </c>
      <c r="J375" s="5">
        <v>2.8</v>
      </c>
      <c r="K375" s="5">
        <v>21</v>
      </c>
      <c r="L375" s="25">
        <v>0.21</v>
      </c>
      <c r="P375">
        <v>15.380999999999744</v>
      </c>
      <c r="R375" t="s">
        <v>62</v>
      </c>
      <c r="S375" t="s">
        <v>65</v>
      </c>
      <c r="T375" t="s">
        <v>68</v>
      </c>
      <c r="Y375">
        <v>5.039000000000101</v>
      </c>
    </row>
    <row r="376" spans="1:26" x14ac:dyDescent="0.25">
      <c r="A376">
        <v>23</v>
      </c>
      <c r="B376" t="s">
        <v>139</v>
      </c>
      <c r="C376" t="s">
        <v>140</v>
      </c>
      <c r="D376">
        <v>2019</v>
      </c>
      <c r="E376">
        <v>48</v>
      </c>
      <c r="F376">
        <v>2</v>
      </c>
      <c r="G376" t="s">
        <v>60</v>
      </c>
      <c r="I376" s="25">
        <v>279</v>
      </c>
      <c r="J376" s="5">
        <v>2.79</v>
      </c>
      <c r="K376" s="5">
        <v>13.9</v>
      </c>
      <c r="L376" s="25">
        <v>0.13900000000000001</v>
      </c>
      <c r="P376">
        <v>3.1369999999998299</v>
      </c>
      <c r="R376" t="s">
        <v>63</v>
      </c>
      <c r="S376" t="s">
        <v>65</v>
      </c>
      <c r="U376" t="s">
        <v>69</v>
      </c>
    </row>
    <row r="377" spans="1:26" x14ac:dyDescent="0.25">
      <c r="A377">
        <v>324</v>
      </c>
      <c r="B377" t="s">
        <v>139</v>
      </c>
      <c r="C377" t="s">
        <v>140</v>
      </c>
      <c r="D377">
        <v>2019</v>
      </c>
      <c r="E377">
        <v>35</v>
      </c>
      <c r="F377">
        <v>4</v>
      </c>
      <c r="G377" t="s">
        <v>60</v>
      </c>
      <c r="I377" s="25">
        <v>276</v>
      </c>
      <c r="J377" s="5">
        <v>2.76</v>
      </c>
      <c r="K377" s="5">
        <v>30.1</v>
      </c>
      <c r="L377" s="25">
        <v>0.30099999999999999</v>
      </c>
      <c r="P377">
        <v>20.691000000000017</v>
      </c>
      <c r="R377" t="s">
        <v>62</v>
      </c>
      <c r="S377" t="s">
        <v>65</v>
      </c>
      <c r="W377" t="s">
        <v>66</v>
      </c>
      <c r="Y377">
        <v>19.47</v>
      </c>
    </row>
    <row r="378" spans="1:26" x14ac:dyDescent="0.25">
      <c r="A378">
        <v>172</v>
      </c>
      <c r="B378" t="s">
        <v>139</v>
      </c>
      <c r="C378" t="s">
        <v>140</v>
      </c>
      <c r="D378">
        <v>2019</v>
      </c>
      <c r="E378">
        <v>31</v>
      </c>
      <c r="F378">
        <v>5</v>
      </c>
      <c r="G378" t="s">
        <v>60</v>
      </c>
      <c r="I378" s="25">
        <v>272</v>
      </c>
      <c r="J378" s="5">
        <v>2.72</v>
      </c>
      <c r="K378" s="5">
        <v>19.7</v>
      </c>
      <c r="L378" s="25">
        <v>0.19699999999999998</v>
      </c>
      <c r="P378">
        <v>2.5190000000000055</v>
      </c>
      <c r="R378" t="s">
        <v>63</v>
      </c>
      <c r="S378" t="s">
        <v>67</v>
      </c>
      <c r="T378" t="s">
        <v>61</v>
      </c>
    </row>
    <row r="379" spans="1:26" x14ac:dyDescent="0.25">
      <c r="A379">
        <v>391</v>
      </c>
      <c r="B379" t="s">
        <v>139</v>
      </c>
      <c r="C379" t="s">
        <v>140</v>
      </c>
      <c r="D379">
        <v>2019</v>
      </c>
      <c r="E379">
        <v>85</v>
      </c>
      <c r="F379">
        <v>4</v>
      </c>
      <c r="G379" t="s">
        <v>60</v>
      </c>
      <c r="I379" s="25">
        <v>266</v>
      </c>
      <c r="J379" s="5">
        <v>2.66</v>
      </c>
      <c r="K379" s="5">
        <v>35</v>
      </c>
      <c r="L379" s="25">
        <v>0.35</v>
      </c>
      <c r="P379">
        <v>18.651999999999987</v>
      </c>
      <c r="R379" t="s">
        <v>63</v>
      </c>
      <c r="S379" t="s">
        <v>65</v>
      </c>
      <c r="T379" t="s">
        <v>68</v>
      </c>
      <c r="W379" t="s">
        <v>66</v>
      </c>
    </row>
    <row r="380" spans="1:26" x14ac:dyDescent="0.25">
      <c r="A380">
        <v>184</v>
      </c>
      <c r="B380" t="s">
        <v>139</v>
      </c>
      <c r="C380" t="s">
        <v>140</v>
      </c>
      <c r="D380">
        <v>2019</v>
      </c>
      <c r="E380">
        <v>28</v>
      </c>
      <c r="F380">
        <v>3</v>
      </c>
      <c r="G380" t="s">
        <v>60</v>
      </c>
      <c r="I380" s="25">
        <v>264</v>
      </c>
      <c r="J380" s="5">
        <v>2.64</v>
      </c>
      <c r="K380" s="5">
        <v>23</v>
      </c>
      <c r="L380" s="25">
        <v>0.23</v>
      </c>
      <c r="P380">
        <v>15.699000000000069</v>
      </c>
      <c r="R380" t="s">
        <v>62</v>
      </c>
      <c r="S380" t="s">
        <v>65</v>
      </c>
      <c r="W380" t="s">
        <v>66</v>
      </c>
      <c r="Y380">
        <v>15.064999999999827</v>
      </c>
    </row>
    <row r="381" spans="1:26" x14ac:dyDescent="0.25">
      <c r="A381">
        <v>261</v>
      </c>
      <c r="B381" t="s">
        <v>139</v>
      </c>
      <c r="C381" t="s">
        <v>140</v>
      </c>
      <c r="D381">
        <v>2019</v>
      </c>
      <c r="E381">
        <v>71</v>
      </c>
      <c r="F381">
        <v>4</v>
      </c>
      <c r="G381" t="s">
        <v>60</v>
      </c>
      <c r="I381" s="25">
        <v>263</v>
      </c>
      <c r="J381" s="5">
        <v>2.63</v>
      </c>
      <c r="K381" s="5">
        <v>29.2</v>
      </c>
      <c r="L381" s="25">
        <v>0.29199999999999998</v>
      </c>
      <c r="P381">
        <v>8.5089999999999009</v>
      </c>
      <c r="R381" t="s">
        <v>63</v>
      </c>
      <c r="S381" t="s">
        <v>65</v>
      </c>
      <c r="T381" t="s">
        <v>68</v>
      </c>
      <c r="W381" t="s">
        <v>66</v>
      </c>
    </row>
    <row r="382" spans="1:26" x14ac:dyDescent="0.25">
      <c r="A382">
        <v>71</v>
      </c>
      <c r="B382" t="s">
        <v>139</v>
      </c>
      <c r="C382" t="s">
        <v>140</v>
      </c>
      <c r="D382">
        <v>2019</v>
      </c>
      <c r="E382">
        <v>100</v>
      </c>
      <c r="F382">
        <v>1</v>
      </c>
      <c r="G382" t="s">
        <v>60</v>
      </c>
      <c r="I382" s="25"/>
      <c r="J382" s="25"/>
      <c r="K382" s="25"/>
      <c r="L382" s="25"/>
      <c r="N382">
        <v>1</v>
      </c>
      <c r="P382">
        <v>11.661999999999807</v>
      </c>
      <c r="R382" t="s">
        <v>62</v>
      </c>
      <c r="S382" t="s">
        <v>65</v>
      </c>
      <c r="W382" t="s">
        <v>66</v>
      </c>
      <c r="Y382">
        <v>10.294000000000096</v>
      </c>
    </row>
    <row r="383" spans="1:26" x14ac:dyDescent="0.25">
      <c r="A383">
        <v>72</v>
      </c>
      <c r="B383" t="s">
        <v>139</v>
      </c>
      <c r="C383" t="s">
        <v>140</v>
      </c>
      <c r="D383">
        <v>2019</v>
      </c>
      <c r="E383">
        <v>100</v>
      </c>
      <c r="F383">
        <v>2</v>
      </c>
      <c r="G383" t="s">
        <v>60</v>
      </c>
      <c r="I383" s="25"/>
      <c r="J383" s="25"/>
      <c r="K383" s="25"/>
      <c r="L383" s="25"/>
      <c r="N383">
        <v>1</v>
      </c>
      <c r="P383">
        <v>5.6889999999999645</v>
      </c>
      <c r="R383" t="s">
        <v>62</v>
      </c>
      <c r="S383" t="s">
        <v>65</v>
      </c>
      <c r="W383" t="s">
        <v>66</v>
      </c>
    </row>
    <row r="384" spans="1:26" x14ac:dyDescent="0.25">
      <c r="A384">
        <v>73</v>
      </c>
      <c r="B384" t="s">
        <v>139</v>
      </c>
      <c r="C384" t="s">
        <v>140</v>
      </c>
      <c r="D384">
        <v>2019</v>
      </c>
      <c r="E384">
        <v>100</v>
      </c>
      <c r="F384">
        <v>3</v>
      </c>
      <c r="G384" t="s">
        <v>60</v>
      </c>
      <c r="I384" s="25"/>
      <c r="J384" s="25"/>
      <c r="K384" s="25"/>
      <c r="L384" s="25"/>
      <c r="N384">
        <v>1</v>
      </c>
      <c r="P384">
        <v>5.6720000000001392</v>
      </c>
      <c r="R384" t="s">
        <v>62</v>
      </c>
      <c r="S384" t="s">
        <v>65</v>
      </c>
      <c r="W384" t="s">
        <v>66</v>
      </c>
    </row>
    <row r="385" spans="1:27" x14ac:dyDescent="0.25">
      <c r="A385">
        <v>74</v>
      </c>
      <c r="B385" t="s">
        <v>139</v>
      </c>
      <c r="C385" t="s">
        <v>140</v>
      </c>
      <c r="D385">
        <v>2019</v>
      </c>
      <c r="E385">
        <v>100</v>
      </c>
      <c r="F385">
        <v>4</v>
      </c>
      <c r="G385" t="s">
        <v>60</v>
      </c>
      <c r="I385" s="25"/>
      <c r="J385" s="25"/>
      <c r="K385" s="25"/>
      <c r="L385" s="25"/>
      <c r="N385">
        <v>1</v>
      </c>
      <c r="P385">
        <v>5.9899999999998954</v>
      </c>
      <c r="R385" t="s">
        <v>63</v>
      </c>
      <c r="S385" t="s">
        <v>65</v>
      </c>
      <c r="T385" t="s">
        <v>68</v>
      </c>
    </row>
    <row r="386" spans="1:27" x14ac:dyDescent="0.25">
      <c r="A386">
        <v>75</v>
      </c>
      <c r="B386" t="s">
        <v>139</v>
      </c>
      <c r="C386" t="s">
        <v>140</v>
      </c>
      <c r="D386">
        <v>2019</v>
      </c>
      <c r="E386">
        <v>100</v>
      </c>
      <c r="F386">
        <v>5</v>
      </c>
      <c r="G386" t="s">
        <v>60</v>
      </c>
      <c r="I386" s="25"/>
      <c r="J386" s="25"/>
      <c r="K386" s="25"/>
      <c r="L386" s="25"/>
      <c r="N386">
        <v>1</v>
      </c>
      <c r="P386">
        <v>5.7889999999999873</v>
      </c>
      <c r="R386" t="s">
        <v>63</v>
      </c>
      <c r="S386" t="s">
        <v>65</v>
      </c>
      <c r="T386" t="s">
        <v>68</v>
      </c>
    </row>
    <row r="387" spans="1:27" x14ac:dyDescent="0.25">
      <c r="A387" s="24">
        <v>110</v>
      </c>
      <c r="B387" s="24" t="s">
        <v>139</v>
      </c>
      <c r="C387" s="24" t="s">
        <v>140</v>
      </c>
      <c r="D387" s="24">
        <v>2019</v>
      </c>
      <c r="E387" s="24">
        <v>102</v>
      </c>
      <c r="F387" s="24">
        <v>1</v>
      </c>
      <c r="G387" t="s">
        <v>60</v>
      </c>
      <c r="I387" s="25"/>
      <c r="J387" s="25"/>
      <c r="K387" s="25"/>
      <c r="L387" s="25"/>
      <c r="N387">
        <v>1</v>
      </c>
      <c r="P387">
        <v>3.0359999999998308</v>
      </c>
      <c r="R387" t="s">
        <v>62</v>
      </c>
      <c r="S387" t="s">
        <v>67</v>
      </c>
      <c r="T387" t="s">
        <v>61</v>
      </c>
    </row>
    <row r="388" spans="1:27" x14ac:dyDescent="0.25">
      <c r="A388" s="24">
        <v>111</v>
      </c>
      <c r="B388" s="24" t="s">
        <v>139</v>
      </c>
      <c r="C388" s="24" t="s">
        <v>140</v>
      </c>
      <c r="D388" s="24">
        <v>2019</v>
      </c>
      <c r="E388" s="24">
        <v>102</v>
      </c>
      <c r="F388" s="24">
        <v>2</v>
      </c>
      <c r="G388" t="s">
        <v>60</v>
      </c>
      <c r="I388" s="25"/>
      <c r="J388" s="25"/>
      <c r="K388" s="25"/>
      <c r="L388" s="25"/>
      <c r="N388">
        <v>1</v>
      </c>
      <c r="P388">
        <v>1.9690000000001646</v>
      </c>
      <c r="R388" t="s">
        <v>62</v>
      </c>
      <c r="S388" t="s">
        <v>67</v>
      </c>
      <c r="T388" t="s">
        <v>61</v>
      </c>
    </row>
    <row r="389" spans="1:27" x14ac:dyDescent="0.25">
      <c r="A389" s="24">
        <v>112</v>
      </c>
      <c r="B389" s="24" t="s">
        <v>139</v>
      </c>
      <c r="C389" s="24" t="s">
        <v>140</v>
      </c>
      <c r="D389" s="24">
        <v>2019</v>
      </c>
      <c r="E389" s="24">
        <v>102</v>
      </c>
      <c r="F389" s="24">
        <v>3</v>
      </c>
      <c r="G389" t="s">
        <v>60</v>
      </c>
      <c r="I389" s="25"/>
      <c r="J389" s="25"/>
      <c r="K389" s="25"/>
      <c r="L389" s="25"/>
      <c r="N389">
        <v>1</v>
      </c>
      <c r="P389">
        <v>1.7849999999999682</v>
      </c>
      <c r="R389" t="s">
        <v>63</v>
      </c>
      <c r="S389" t="s">
        <v>67</v>
      </c>
      <c r="T389" t="s">
        <v>61</v>
      </c>
    </row>
    <row r="390" spans="1:27" x14ac:dyDescent="0.25">
      <c r="A390" s="24">
        <v>113</v>
      </c>
      <c r="B390" s="24" t="s">
        <v>139</v>
      </c>
      <c r="C390" s="24" t="s">
        <v>140</v>
      </c>
      <c r="D390" s="24">
        <v>2019</v>
      </c>
      <c r="E390" s="24">
        <v>102</v>
      </c>
      <c r="F390" s="24">
        <v>4</v>
      </c>
      <c r="G390" t="s">
        <v>60</v>
      </c>
      <c r="I390" s="25"/>
      <c r="J390" s="25"/>
      <c r="K390" s="25"/>
      <c r="L390" s="25"/>
      <c r="N390">
        <v>1</v>
      </c>
      <c r="P390">
        <v>1.7349999999999</v>
      </c>
      <c r="R390" t="s">
        <v>63</v>
      </c>
      <c r="S390" t="s">
        <v>67</v>
      </c>
      <c r="T390" t="s">
        <v>61</v>
      </c>
    </row>
    <row r="391" spans="1:27" x14ac:dyDescent="0.25">
      <c r="A391" s="24">
        <v>114</v>
      </c>
      <c r="B391" s="24" t="s">
        <v>139</v>
      </c>
      <c r="C391" s="24" t="s">
        <v>140</v>
      </c>
      <c r="D391" s="24">
        <v>2019</v>
      </c>
      <c r="E391" s="24">
        <v>102</v>
      </c>
      <c r="F391" s="24">
        <v>5</v>
      </c>
      <c r="G391" t="s">
        <v>60</v>
      </c>
      <c r="I391" s="25"/>
      <c r="J391" s="25"/>
      <c r="K391" s="25"/>
      <c r="L391" s="25"/>
      <c r="N391">
        <v>1</v>
      </c>
      <c r="P391">
        <v>1.8020000000000209</v>
      </c>
      <c r="R391" t="s">
        <v>63</v>
      </c>
      <c r="S391" t="s">
        <v>67</v>
      </c>
      <c r="T391" t="s">
        <v>61</v>
      </c>
    </row>
    <row r="392" spans="1:27" x14ac:dyDescent="0.25">
      <c r="A392">
        <v>144</v>
      </c>
      <c r="B392" t="s">
        <v>139</v>
      </c>
      <c r="C392" t="s">
        <v>140</v>
      </c>
      <c r="D392">
        <v>2019</v>
      </c>
      <c r="E392">
        <v>101</v>
      </c>
      <c r="F392">
        <v>1</v>
      </c>
      <c r="G392" t="s">
        <v>60</v>
      </c>
      <c r="I392" s="25"/>
      <c r="J392" s="25"/>
      <c r="K392" s="25"/>
      <c r="L392" s="25"/>
      <c r="N392">
        <v>1</v>
      </c>
      <c r="P392">
        <v>3.6039999999999281</v>
      </c>
      <c r="R392" t="s">
        <v>62</v>
      </c>
      <c r="S392" t="s">
        <v>65</v>
      </c>
      <c r="W392" t="s">
        <v>66</v>
      </c>
    </row>
    <row r="393" spans="1:27" x14ac:dyDescent="0.25">
      <c r="A393">
        <v>145</v>
      </c>
      <c r="B393" t="s">
        <v>139</v>
      </c>
      <c r="C393" t="s">
        <v>140</v>
      </c>
      <c r="D393">
        <v>2019</v>
      </c>
      <c r="E393">
        <v>101</v>
      </c>
      <c r="F393">
        <v>2</v>
      </c>
      <c r="G393" t="s">
        <v>60</v>
      </c>
      <c r="I393" s="25"/>
      <c r="J393" s="25"/>
      <c r="K393" s="25"/>
      <c r="L393" s="25"/>
      <c r="N393">
        <v>1</v>
      </c>
      <c r="P393">
        <v>6.3559999999999945</v>
      </c>
      <c r="R393" t="s">
        <v>62</v>
      </c>
      <c r="S393" t="s">
        <v>65</v>
      </c>
      <c r="T393" t="s">
        <v>68</v>
      </c>
    </row>
    <row r="394" spans="1:27" x14ac:dyDescent="0.25">
      <c r="A394">
        <v>146</v>
      </c>
      <c r="B394" t="s">
        <v>139</v>
      </c>
      <c r="C394" t="s">
        <v>140</v>
      </c>
      <c r="D394">
        <v>2019</v>
      </c>
      <c r="E394">
        <v>101</v>
      </c>
      <c r="F394">
        <v>3</v>
      </c>
      <c r="G394" t="s">
        <v>60</v>
      </c>
      <c r="I394" s="25"/>
      <c r="J394" s="25"/>
      <c r="K394" s="25"/>
      <c r="L394" s="25"/>
      <c r="N394">
        <v>1</v>
      </c>
      <c r="P394">
        <v>2.8360000000001264</v>
      </c>
      <c r="R394" t="s">
        <v>62</v>
      </c>
      <c r="S394" t="s">
        <v>67</v>
      </c>
      <c r="T394" t="s">
        <v>61</v>
      </c>
    </row>
    <row r="395" spans="1:27" x14ac:dyDescent="0.25">
      <c r="A395">
        <v>173</v>
      </c>
      <c r="B395" t="s">
        <v>139</v>
      </c>
      <c r="C395" t="s">
        <v>140</v>
      </c>
      <c r="D395">
        <v>2019</v>
      </c>
      <c r="E395">
        <v>31</v>
      </c>
      <c r="F395">
        <v>6</v>
      </c>
      <c r="G395" t="s">
        <v>60</v>
      </c>
      <c r="I395" s="25"/>
      <c r="J395" s="25"/>
      <c r="K395" s="25"/>
      <c r="L395" s="25"/>
      <c r="N395">
        <v>1</v>
      </c>
      <c r="P395">
        <v>3.2529999999999859</v>
      </c>
      <c r="R395" t="s">
        <v>63</v>
      </c>
      <c r="S395" t="s">
        <v>67</v>
      </c>
      <c r="T395" t="s">
        <v>61</v>
      </c>
      <c r="Y395">
        <v>5.9220000000000255</v>
      </c>
    </row>
    <row r="396" spans="1:27" x14ac:dyDescent="0.25">
      <c r="A396">
        <v>226</v>
      </c>
      <c r="B396" t="s">
        <v>139</v>
      </c>
      <c r="C396" t="s">
        <v>140</v>
      </c>
      <c r="D396">
        <v>2019</v>
      </c>
      <c r="E396">
        <v>66</v>
      </c>
      <c r="F396">
        <v>3</v>
      </c>
      <c r="G396" t="s">
        <v>60</v>
      </c>
      <c r="I396" s="25"/>
      <c r="J396" s="25"/>
      <c r="K396" s="25"/>
      <c r="L396" s="25"/>
      <c r="N396">
        <v>1</v>
      </c>
      <c r="P396">
        <v>2.65199999999993</v>
      </c>
      <c r="R396" t="s">
        <v>62</v>
      </c>
      <c r="S396" t="s">
        <v>67</v>
      </c>
    </row>
    <row r="397" spans="1:27" x14ac:dyDescent="0.25">
      <c r="A397">
        <v>227</v>
      </c>
      <c r="B397" t="s">
        <v>139</v>
      </c>
      <c r="C397" t="s">
        <v>140</v>
      </c>
      <c r="D397">
        <v>2019</v>
      </c>
      <c r="E397">
        <v>66</v>
      </c>
      <c r="F397">
        <v>4</v>
      </c>
      <c r="G397" t="s">
        <v>60</v>
      </c>
      <c r="I397" s="25"/>
      <c r="J397" s="25"/>
      <c r="K397" s="25"/>
      <c r="L397" s="25"/>
      <c r="N397">
        <v>1</v>
      </c>
      <c r="P397">
        <v>1.4850000000000136</v>
      </c>
      <c r="R397" t="s">
        <v>63</v>
      </c>
      <c r="S397" t="s">
        <v>67</v>
      </c>
    </row>
    <row r="398" spans="1:27" x14ac:dyDescent="0.25">
      <c r="A398">
        <v>231</v>
      </c>
      <c r="B398" t="s">
        <v>139</v>
      </c>
      <c r="C398" t="s">
        <v>140</v>
      </c>
      <c r="D398">
        <v>2019</v>
      </c>
      <c r="E398">
        <v>67</v>
      </c>
      <c r="F398">
        <v>4</v>
      </c>
      <c r="G398" t="s">
        <v>60</v>
      </c>
      <c r="I398" s="25"/>
      <c r="J398" s="25"/>
      <c r="K398" s="25"/>
      <c r="L398" s="25"/>
      <c r="N398">
        <v>1</v>
      </c>
      <c r="P398">
        <v>1.8690000000000282</v>
      </c>
      <c r="R398" t="s">
        <v>63</v>
      </c>
      <c r="S398" t="s">
        <v>67</v>
      </c>
    </row>
    <row r="399" spans="1:27" x14ac:dyDescent="0.25">
      <c r="A399">
        <v>232</v>
      </c>
      <c r="B399" t="s">
        <v>139</v>
      </c>
      <c r="C399" t="s">
        <v>140</v>
      </c>
      <c r="D399">
        <v>2019</v>
      </c>
      <c r="E399">
        <v>67</v>
      </c>
      <c r="F399">
        <v>5</v>
      </c>
      <c r="G399" t="s">
        <v>60</v>
      </c>
      <c r="I399" s="25"/>
      <c r="J399" s="25"/>
      <c r="K399" s="25"/>
      <c r="L399" s="25"/>
      <c r="N399">
        <v>1</v>
      </c>
      <c r="P399">
        <v>1.9679999999998472</v>
      </c>
      <c r="R399" t="s">
        <v>63</v>
      </c>
      <c r="S399" t="s">
        <v>67</v>
      </c>
    </row>
    <row r="400" spans="1:27" x14ac:dyDescent="0.25">
      <c r="A400">
        <v>309</v>
      </c>
      <c r="B400" t="s">
        <v>139</v>
      </c>
      <c r="C400" t="s">
        <v>140</v>
      </c>
      <c r="D400">
        <v>2019</v>
      </c>
      <c r="E400">
        <v>34</v>
      </c>
      <c r="F400">
        <v>9</v>
      </c>
      <c r="G400" t="s">
        <v>60</v>
      </c>
      <c r="I400" s="25"/>
      <c r="J400" s="25"/>
      <c r="K400" s="25"/>
      <c r="L400" s="25"/>
      <c r="N400">
        <v>1</v>
      </c>
      <c r="P400">
        <v>2.2349999999997863</v>
      </c>
      <c r="R400" t="s">
        <v>63</v>
      </c>
      <c r="S400" t="s">
        <v>67</v>
      </c>
      <c r="T400" t="s">
        <v>61</v>
      </c>
      <c r="Y400">
        <v>17.033000000000015</v>
      </c>
      <c r="AA400">
        <v>23.524000000000342</v>
      </c>
    </row>
    <row r="401" spans="1:30" x14ac:dyDescent="0.25">
      <c r="A401">
        <v>310</v>
      </c>
      <c r="B401" t="s">
        <v>139</v>
      </c>
      <c r="C401" t="s">
        <v>140</v>
      </c>
      <c r="D401">
        <v>2019</v>
      </c>
      <c r="E401">
        <v>34</v>
      </c>
      <c r="F401">
        <v>10</v>
      </c>
      <c r="G401" t="s">
        <v>60</v>
      </c>
      <c r="I401" s="25"/>
      <c r="J401" s="25"/>
      <c r="K401" s="25"/>
      <c r="L401" s="25"/>
      <c r="N401">
        <v>1</v>
      </c>
      <c r="P401">
        <v>3.0370000000001482</v>
      </c>
      <c r="R401" t="s">
        <v>63</v>
      </c>
      <c r="S401" t="s">
        <v>65</v>
      </c>
      <c r="T401" t="s">
        <v>68</v>
      </c>
      <c r="Y401">
        <v>17.033000000000015</v>
      </c>
      <c r="AA401">
        <v>23.524000000000342</v>
      </c>
    </row>
    <row r="402" spans="1:30" x14ac:dyDescent="0.25">
      <c r="A402">
        <v>312</v>
      </c>
      <c r="B402" t="s">
        <v>139</v>
      </c>
      <c r="C402" t="s">
        <v>140</v>
      </c>
      <c r="D402">
        <v>2019</v>
      </c>
      <c r="E402">
        <v>34</v>
      </c>
      <c r="F402">
        <v>4</v>
      </c>
      <c r="G402" t="s">
        <v>60</v>
      </c>
      <c r="I402" s="25"/>
      <c r="J402" s="25"/>
      <c r="K402" s="25"/>
      <c r="L402" s="25"/>
      <c r="N402">
        <v>1</v>
      </c>
      <c r="P402">
        <v>10.02599999999984</v>
      </c>
      <c r="R402" t="s">
        <v>62</v>
      </c>
      <c r="S402" t="s">
        <v>65</v>
      </c>
      <c r="T402" t="s">
        <v>68</v>
      </c>
      <c r="Y402">
        <v>17.033000000000015</v>
      </c>
      <c r="AB402">
        <v>10.811000000000035</v>
      </c>
    </row>
    <row r="403" spans="1:30" x14ac:dyDescent="0.25">
      <c r="A403">
        <v>313</v>
      </c>
      <c r="B403" t="s">
        <v>139</v>
      </c>
      <c r="C403" t="s">
        <v>140</v>
      </c>
      <c r="D403">
        <v>2019</v>
      </c>
      <c r="E403">
        <v>34</v>
      </c>
      <c r="F403">
        <v>6</v>
      </c>
      <c r="G403" t="s">
        <v>60</v>
      </c>
      <c r="I403" s="25"/>
      <c r="J403" s="25"/>
      <c r="K403" s="25"/>
      <c r="L403" s="25"/>
      <c r="N403">
        <v>1</v>
      </c>
      <c r="P403">
        <v>2.0190000000000055</v>
      </c>
      <c r="R403" t="s">
        <v>63</v>
      </c>
      <c r="S403" t="s">
        <v>67</v>
      </c>
      <c r="T403" t="s">
        <v>61</v>
      </c>
      <c r="Y403">
        <v>17.033000000000015</v>
      </c>
      <c r="AB403">
        <v>10.811000000000035</v>
      </c>
    </row>
    <row r="404" spans="1:30" x14ac:dyDescent="0.25">
      <c r="A404">
        <v>314</v>
      </c>
      <c r="B404" t="s">
        <v>139</v>
      </c>
      <c r="C404" t="s">
        <v>140</v>
      </c>
      <c r="D404">
        <v>2019</v>
      </c>
      <c r="E404">
        <v>34</v>
      </c>
      <c r="F404">
        <v>7</v>
      </c>
      <c r="G404" t="s">
        <v>60</v>
      </c>
      <c r="I404" s="25"/>
      <c r="J404" s="25"/>
      <c r="K404" s="25"/>
      <c r="L404" s="25"/>
      <c r="N404">
        <v>1</v>
      </c>
      <c r="P404">
        <v>1.8520000000000891</v>
      </c>
      <c r="R404" t="s">
        <v>63</v>
      </c>
      <c r="S404" t="s">
        <v>67</v>
      </c>
      <c r="T404" t="s">
        <v>61</v>
      </c>
      <c r="Y404">
        <v>17.033000000000015</v>
      </c>
      <c r="AB404">
        <v>10.811000000000035</v>
      </c>
    </row>
    <row r="405" spans="1:30" x14ac:dyDescent="0.25">
      <c r="A405">
        <v>316</v>
      </c>
      <c r="B405" t="s">
        <v>139</v>
      </c>
      <c r="C405" t="s">
        <v>140</v>
      </c>
      <c r="D405">
        <v>2019</v>
      </c>
      <c r="E405">
        <v>34</v>
      </c>
      <c r="F405">
        <v>3</v>
      </c>
      <c r="G405" t="s">
        <v>60</v>
      </c>
      <c r="I405" s="25"/>
      <c r="J405" s="25"/>
      <c r="K405" s="25"/>
      <c r="L405" s="25"/>
      <c r="N405">
        <v>1</v>
      </c>
      <c r="P405">
        <v>2.8360000000000127</v>
      </c>
      <c r="R405" t="s">
        <v>62</v>
      </c>
      <c r="S405" t="s">
        <v>67</v>
      </c>
      <c r="T405" t="s">
        <v>61</v>
      </c>
      <c r="Y405">
        <v>17.033000000000015</v>
      </c>
      <c r="AC405">
        <v>9.7260000000002265</v>
      </c>
    </row>
    <row r="406" spans="1:30" x14ac:dyDescent="0.25">
      <c r="A406">
        <v>317</v>
      </c>
      <c r="B406" t="s">
        <v>139</v>
      </c>
      <c r="C406" t="s">
        <v>140</v>
      </c>
      <c r="D406">
        <v>2019</v>
      </c>
      <c r="E406">
        <v>34</v>
      </c>
      <c r="F406">
        <v>5</v>
      </c>
      <c r="G406" t="s">
        <v>60</v>
      </c>
      <c r="I406" s="25"/>
      <c r="J406" s="25"/>
      <c r="K406" s="25"/>
      <c r="L406" s="25"/>
      <c r="N406">
        <v>1</v>
      </c>
      <c r="P406">
        <v>6.0399999999999636</v>
      </c>
      <c r="R406" t="s">
        <v>62</v>
      </c>
      <c r="S406" t="s">
        <v>65</v>
      </c>
      <c r="T406" t="s">
        <v>68</v>
      </c>
      <c r="Y406">
        <v>17.033000000000015</v>
      </c>
      <c r="AC406">
        <v>9.7260000000002265</v>
      </c>
    </row>
    <row r="407" spans="1:30" x14ac:dyDescent="0.25">
      <c r="A407">
        <v>318</v>
      </c>
      <c r="B407" t="s">
        <v>139</v>
      </c>
      <c r="C407" t="s">
        <v>140</v>
      </c>
      <c r="D407">
        <v>2019</v>
      </c>
      <c r="E407">
        <v>34</v>
      </c>
      <c r="F407">
        <v>11</v>
      </c>
      <c r="G407" t="s">
        <v>60</v>
      </c>
      <c r="I407" s="25"/>
      <c r="J407" s="25"/>
      <c r="K407" s="25"/>
      <c r="L407" s="25"/>
      <c r="N407">
        <v>1</v>
      </c>
      <c r="P407">
        <v>2.1530000000002474</v>
      </c>
      <c r="R407" t="s">
        <v>62</v>
      </c>
      <c r="S407" t="s">
        <v>67</v>
      </c>
      <c r="T407" t="s">
        <v>61</v>
      </c>
      <c r="Y407">
        <v>17.033000000000015</v>
      </c>
      <c r="AC407">
        <v>9.7260000000002265</v>
      </c>
      <c r="AD407">
        <v>6.9729999999999563</v>
      </c>
    </row>
    <row r="408" spans="1:30" x14ac:dyDescent="0.25">
      <c r="A408">
        <v>319</v>
      </c>
      <c r="B408" t="s">
        <v>139</v>
      </c>
      <c r="C408" t="s">
        <v>140</v>
      </c>
      <c r="D408">
        <v>2019</v>
      </c>
      <c r="E408">
        <v>34</v>
      </c>
      <c r="F408">
        <v>12</v>
      </c>
      <c r="G408" t="s">
        <v>60</v>
      </c>
      <c r="I408" s="25"/>
      <c r="J408" s="25"/>
      <c r="K408" s="25"/>
      <c r="L408" s="25"/>
      <c r="N408">
        <v>1</v>
      </c>
      <c r="P408">
        <v>2.0519999999996799</v>
      </c>
      <c r="R408" t="s">
        <v>63</v>
      </c>
      <c r="S408" t="s">
        <v>67</v>
      </c>
      <c r="T408" t="s">
        <v>61</v>
      </c>
      <c r="Y408">
        <v>17.033000000000015</v>
      </c>
      <c r="AC408">
        <v>9.7260000000002265</v>
      </c>
      <c r="AD408">
        <v>6.9729999999999563</v>
      </c>
    </row>
    <row r="409" spans="1:30" x14ac:dyDescent="0.25">
      <c r="A409">
        <v>320</v>
      </c>
      <c r="B409" t="s">
        <v>139</v>
      </c>
      <c r="C409" t="s">
        <v>140</v>
      </c>
      <c r="D409">
        <v>2019</v>
      </c>
      <c r="E409">
        <v>34</v>
      </c>
      <c r="F409">
        <v>13</v>
      </c>
      <c r="G409" t="s">
        <v>60</v>
      </c>
      <c r="I409" s="25"/>
      <c r="J409" s="25"/>
      <c r="K409" s="25"/>
      <c r="L409" s="25"/>
      <c r="N409">
        <v>1</v>
      </c>
      <c r="P409">
        <v>1.5180000000002565</v>
      </c>
      <c r="R409" t="s">
        <v>63</v>
      </c>
      <c r="S409" t="s">
        <v>67</v>
      </c>
      <c r="Y409">
        <v>17.033000000000015</v>
      </c>
      <c r="AC409">
        <v>9.7260000000002265</v>
      </c>
      <c r="AD409">
        <v>6.9729999999999563</v>
      </c>
    </row>
    <row r="410" spans="1:30" x14ac:dyDescent="0.25">
      <c r="I410" s="4"/>
      <c r="J410" s="3"/>
      <c r="K410" s="3"/>
      <c r="L410" s="4"/>
      <c r="M410" s="4"/>
    </row>
    <row r="411" spans="1:30" x14ac:dyDescent="0.25">
      <c r="I411" s="4"/>
      <c r="J411" s="3"/>
      <c r="K411" s="3"/>
      <c r="L411" s="4"/>
      <c r="M411" s="4"/>
    </row>
    <row r="412" spans="1:30" x14ac:dyDescent="0.25">
      <c r="I412" s="4"/>
      <c r="J412" s="4"/>
      <c r="K412" s="4"/>
      <c r="L412" s="4"/>
      <c r="M412" s="4"/>
    </row>
  </sheetData>
  <autoFilter ref="A1:BF1">
    <sortState ref="A2:BF409">
      <sortCondition descending="1" ref="I1"/>
    </sortState>
  </autoFilter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"/>
  <sheetViews>
    <sheetView workbookViewId="0">
      <selection activeCell="E13" sqref="E13"/>
    </sheetView>
  </sheetViews>
  <sheetFormatPr baseColWidth="10" defaultRowHeight="15" x14ac:dyDescent="0.25"/>
  <sheetData>
    <row r="1" spans="1:58" x14ac:dyDescent="0.25">
      <c r="A1" t="s">
        <v>26</v>
      </c>
      <c r="B1" t="s">
        <v>1</v>
      </c>
      <c r="C1" t="s">
        <v>2</v>
      </c>
      <c r="D1" t="s">
        <v>3</v>
      </c>
      <c r="E1" t="s">
        <v>0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24</v>
      </c>
      <c r="N1" t="s">
        <v>34</v>
      </c>
      <c r="O1" t="s">
        <v>14</v>
      </c>
      <c r="P1" t="s">
        <v>71</v>
      </c>
      <c r="Q1" t="s">
        <v>70</v>
      </c>
      <c r="R1" t="s">
        <v>36</v>
      </c>
      <c r="S1" t="s">
        <v>37</v>
      </c>
      <c r="T1" t="s">
        <v>64</v>
      </c>
      <c r="U1" t="s">
        <v>38</v>
      </c>
      <c r="V1" t="s">
        <v>39</v>
      </c>
      <c r="W1" t="s">
        <v>40</v>
      </c>
      <c r="X1" t="s">
        <v>91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86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35</v>
      </c>
      <c r="BD1" t="s">
        <v>56</v>
      </c>
      <c r="BE1" t="s">
        <v>57</v>
      </c>
      <c r="BF1" t="s">
        <v>58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70"/>
  <sheetViews>
    <sheetView workbookViewId="0">
      <selection activeCell="S47" sqref="S47"/>
    </sheetView>
  </sheetViews>
  <sheetFormatPr baseColWidth="10" defaultRowHeight="15" x14ac:dyDescent="0.25"/>
  <sheetData>
    <row r="1" spans="1:58" x14ac:dyDescent="0.25">
      <c r="A1" t="s">
        <v>26</v>
      </c>
      <c r="B1" t="s">
        <v>1</v>
      </c>
      <c r="C1" t="s">
        <v>2</v>
      </c>
      <c r="D1" t="s">
        <v>3</v>
      </c>
      <c r="E1" t="s">
        <v>0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24</v>
      </c>
      <c r="N1" t="s">
        <v>34</v>
      </c>
      <c r="O1" t="s">
        <v>14</v>
      </c>
      <c r="P1" t="s">
        <v>71</v>
      </c>
      <c r="Q1" t="s">
        <v>70</v>
      </c>
      <c r="R1" t="s">
        <v>36</v>
      </c>
      <c r="S1" t="s">
        <v>37</v>
      </c>
      <c r="T1" t="s">
        <v>64</v>
      </c>
      <c r="U1" t="s">
        <v>38</v>
      </c>
      <c r="V1" t="s">
        <v>39</v>
      </c>
      <c r="W1" t="s">
        <v>40</v>
      </c>
      <c r="X1" t="s">
        <v>91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86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35</v>
      </c>
      <c r="BD1" t="s">
        <v>56</v>
      </c>
      <c r="BE1" t="s">
        <v>57</v>
      </c>
      <c r="BF1" t="s">
        <v>58</v>
      </c>
    </row>
    <row r="2" spans="1:58" x14ac:dyDescent="0.25">
      <c r="A2">
        <v>182</v>
      </c>
      <c r="B2" t="s">
        <v>25</v>
      </c>
      <c r="C2">
        <v>514</v>
      </c>
      <c r="D2">
        <v>2018</v>
      </c>
      <c r="E2">
        <v>25</v>
      </c>
      <c r="F2">
        <v>3</v>
      </c>
      <c r="G2" t="s">
        <v>59</v>
      </c>
      <c r="I2">
        <f t="shared" ref="I2:I8" si="0">J2*100</f>
        <v>275</v>
      </c>
      <c r="J2" s="3">
        <v>2.75</v>
      </c>
      <c r="K2" s="3">
        <v>41</v>
      </c>
      <c r="L2">
        <f t="shared" ref="L2:L65" si="1">IF(K2&gt;0,K2/100,"")</f>
        <v>0.41</v>
      </c>
      <c r="N2" s="3" t="s">
        <v>61</v>
      </c>
      <c r="O2" s="3"/>
      <c r="P2">
        <v>22.79000000000002</v>
      </c>
      <c r="R2" t="s">
        <v>62</v>
      </c>
      <c r="S2" t="s">
        <v>65</v>
      </c>
      <c r="T2" t="s">
        <v>68</v>
      </c>
      <c r="U2" t="s">
        <v>69</v>
      </c>
      <c r="V2" t="s">
        <v>61</v>
      </c>
      <c r="W2" t="s">
        <v>66</v>
      </c>
      <c r="X2">
        <v>3</v>
      </c>
      <c r="Y2" s="4"/>
      <c r="Z2" s="18">
        <v>58.824999999999932</v>
      </c>
      <c r="AA2" s="4"/>
      <c r="AB2" s="4"/>
      <c r="AC2" s="4"/>
      <c r="AD2" s="4"/>
      <c r="AE2" s="4"/>
      <c r="AF2" s="4"/>
      <c r="AG2" s="4"/>
      <c r="BC2">
        <f t="shared" ref="BC2:BC65" si="2">IF(SUM(Y2:AM2)&gt;0,COUNT(Y2:AM2),"")</f>
        <v>1</v>
      </c>
    </row>
    <row r="3" spans="1:58" x14ac:dyDescent="0.25">
      <c r="A3">
        <v>340</v>
      </c>
      <c r="B3" t="s">
        <v>25</v>
      </c>
      <c r="C3">
        <v>514</v>
      </c>
      <c r="D3">
        <v>2018</v>
      </c>
      <c r="E3">
        <v>44</v>
      </c>
      <c r="F3">
        <v>1</v>
      </c>
      <c r="G3" t="s">
        <v>60</v>
      </c>
      <c r="I3">
        <f t="shared" si="0"/>
        <v>298</v>
      </c>
      <c r="J3" s="14">
        <v>2.98</v>
      </c>
      <c r="K3" s="14">
        <v>38.799999999999997</v>
      </c>
      <c r="L3">
        <f t="shared" si="1"/>
        <v>0.38799999999999996</v>
      </c>
      <c r="N3" s="3" t="s">
        <v>61</v>
      </c>
      <c r="P3">
        <v>21.271999999999707</v>
      </c>
      <c r="R3" t="s">
        <v>62</v>
      </c>
      <c r="S3" t="s">
        <v>65</v>
      </c>
      <c r="T3" t="s">
        <v>68</v>
      </c>
      <c r="U3" t="s">
        <v>69</v>
      </c>
      <c r="V3" t="s">
        <v>61</v>
      </c>
      <c r="W3" t="s">
        <v>66</v>
      </c>
      <c r="X3">
        <v>3</v>
      </c>
      <c r="Y3" s="18">
        <v>19.570000000000277</v>
      </c>
      <c r="Z3" s="4"/>
      <c r="AA3" s="4"/>
      <c r="AB3" s="18">
        <v>8.5089999999997872</v>
      </c>
      <c r="AC3" s="4"/>
      <c r="AD3" s="4"/>
      <c r="AE3" s="4"/>
      <c r="AF3" s="4"/>
      <c r="AG3" s="4"/>
      <c r="BC3">
        <f t="shared" si="2"/>
        <v>2</v>
      </c>
    </row>
    <row r="4" spans="1:58" x14ac:dyDescent="0.25">
      <c r="A4">
        <v>194</v>
      </c>
      <c r="B4" t="s">
        <v>25</v>
      </c>
      <c r="C4">
        <v>514</v>
      </c>
      <c r="D4">
        <v>2018</v>
      </c>
      <c r="E4">
        <v>26</v>
      </c>
      <c r="F4">
        <v>9</v>
      </c>
      <c r="G4" t="s">
        <v>60</v>
      </c>
      <c r="I4">
        <f t="shared" si="0"/>
        <v>281</v>
      </c>
      <c r="J4" s="3">
        <v>2.81</v>
      </c>
      <c r="K4" s="3">
        <v>38.9</v>
      </c>
      <c r="L4">
        <f t="shared" si="1"/>
        <v>0.38900000000000001</v>
      </c>
      <c r="N4" s="3" t="s">
        <v>61</v>
      </c>
      <c r="O4" s="3"/>
      <c r="P4">
        <v>18.183999999999941</v>
      </c>
      <c r="R4" t="s">
        <v>62</v>
      </c>
      <c r="S4" t="s">
        <v>65</v>
      </c>
      <c r="T4" t="s">
        <v>61</v>
      </c>
      <c r="U4" t="s">
        <v>61</v>
      </c>
      <c r="V4" t="s">
        <v>61</v>
      </c>
      <c r="W4" t="s">
        <v>61</v>
      </c>
      <c r="X4" t="s">
        <v>61</v>
      </c>
      <c r="Y4" s="18">
        <v>16.600000000000009</v>
      </c>
      <c r="Z4" s="4"/>
      <c r="AA4" s="18">
        <v>3.8870000000000005</v>
      </c>
      <c r="AB4" s="4"/>
      <c r="AC4" s="18">
        <v>15.616000000000014</v>
      </c>
      <c r="AD4" s="18">
        <v>5.4220000000000823</v>
      </c>
      <c r="AE4" s="4"/>
      <c r="AF4" s="4"/>
      <c r="AG4" s="4"/>
      <c r="BC4">
        <f t="shared" si="2"/>
        <v>4</v>
      </c>
    </row>
    <row r="5" spans="1:58" x14ac:dyDescent="0.25">
      <c r="A5">
        <v>13</v>
      </c>
      <c r="B5" t="s">
        <v>25</v>
      </c>
      <c r="C5">
        <v>514</v>
      </c>
      <c r="D5">
        <v>2018</v>
      </c>
      <c r="E5">
        <v>2</v>
      </c>
      <c r="F5">
        <v>3</v>
      </c>
      <c r="G5" t="s">
        <v>60</v>
      </c>
      <c r="I5">
        <f t="shared" si="0"/>
        <v>300</v>
      </c>
      <c r="J5" s="3">
        <v>3</v>
      </c>
      <c r="K5" s="3">
        <v>19.899999999999999</v>
      </c>
      <c r="L5">
        <f t="shared" si="1"/>
        <v>0.19899999999999998</v>
      </c>
      <c r="N5" s="3" t="s">
        <v>61</v>
      </c>
      <c r="O5" s="3"/>
      <c r="P5">
        <v>17.033999999999992</v>
      </c>
      <c r="R5" s="3" t="s">
        <v>62</v>
      </c>
      <c r="S5" t="s">
        <v>65</v>
      </c>
      <c r="T5" t="s">
        <v>61</v>
      </c>
      <c r="U5" t="s">
        <v>61</v>
      </c>
      <c r="V5" t="s">
        <v>61</v>
      </c>
      <c r="W5" t="s">
        <v>66</v>
      </c>
      <c r="X5">
        <v>1</v>
      </c>
      <c r="Y5" s="18">
        <v>9.8430000000000746</v>
      </c>
      <c r="Z5" s="4"/>
      <c r="AA5" s="4"/>
      <c r="AB5" s="4"/>
      <c r="AC5" s="4"/>
      <c r="AD5" s="4"/>
      <c r="AE5" s="4"/>
      <c r="AF5" s="4"/>
      <c r="AG5" s="4"/>
      <c r="BC5">
        <f t="shared" si="2"/>
        <v>1</v>
      </c>
    </row>
    <row r="6" spans="1:58" x14ac:dyDescent="0.25">
      <c r="A6">
        <v>270</v>
      </c>
      <c r="B6" t="s">
        <v>25</v>
      </c>
      <c r="C6">
        <v>514</v>
      </c>
      <c r="D6">
        <v>2018</v>
      </c>
      <c r="E6">
        <v>35</v>
      </c>
      <c r="F6">
        <v>5</v>
      </c>
      <c r="G6" t="s">
        <v>60</v>
      </c>
      <c r="I6">
        <f t="shared" si="0"/>
        <v>292</v>
      </c>
      <c r="J6" s="45">
        <v>2.92</v>
      </c>
      <c r="K6" s="45">
        <v>21.2</v>
      </c>
      <c r="L6">
        <f t="shared" si="1"/>
        <v>0.21199999999999999</v>
      </c>
      <c r="N6" s="3" t="s">
        <v>61</v>
      </c>
      <c r="P6">
        <v>16.833999999999946</v>
      </c>
      <c r="R6" t="s">
        <v>63</v>
      </c>
      <c r="S6" t="s">
        <v>65</v>
      </c>
      <c r="T6" t="s">
        <v>68</v>
      </c>
      <c r="U6" t="s">
        <v>61</v>
      </c>
      <c r="V6" t="s">
        <v>62</v>
      </c>
      <c r="W6" t="s">
        <v>61</v>
      </c>
      <c r="X6">
        <v>2</v>
      </c>
      <c r="Y6" s="4"/>
      <c r="Z6" s="4"/>
      <c r="AA6" s="4"/>
      <c r="AB6" s="4"/>
      <c r="AC6" s="4"/>
      <c r="AD6" s="4"/>
      <c r="AE6" s="4"/>
      <c r="AF6" s="4"/>
      <c r="AG6" s="4"/>
      <c r="BC6" t="str">
        <f t="shared" si="2"/>
        <v/>
      </c>
    </row>
    <row r="7" spans="1:58" x14ac:dyDescent="0.25">
      <c r="A7">
        <v>59</v>
      </c>
      <c r="B7" t="s">
        <v>25</v>
      </c>
      <c r="C7">
        <v>514</v>
      </c>
      <c r="D7">
        <v>2018</v>
      </c>
      <c r="E7">
        <v>6</v>
      </c>
      <c r="F7">
        <v>1</v>
      </c>
      <c r="G7" t="s">
        <v>59</v>
      </c>
      <c r="I7">
        <f t="shared" si="0"/>
        <v>262</v>
      </c>
      <c r="J7" s="3">
        <v>2.62</v>
      </c>
      <c r="K7" s="3">
        <v>43.1</v>
      </c>
      <c r="L7">
        <f t="shared" si="1"/>
        <v>0.43099999999999999</v>
      </c>
      <c r="N7" s="3" t="s">
        <v>61</v>
      </c>
      <c r="O7" s="3"/>
      <c r="P7">
        <v>16.399999999999977</v>
      </c>
      <c r="R7" s="3" t="s">
        <v>62</v>
      </c>
      <c r="S7" t="s">
        <v>65</v>
      </c>
      <c r="T7" t="s">
        <v>61</v>
      </c>
      <c r="U7" t="s">
        <v>69</v>
      </c>
      <c r="V7" t="s">
        <v>61</v>
      </c>
      <c r="W7" t="s">
        <v>66</v>
      </c>
      <c r="X7">
        <v>2</v>
      </c>
      <c r="Y7" s="4"/>
      <c r="Z7" s="4"/>
      <c r="AA7" s="4"/>
      <c r="AB7" s="4"/>
      <c r="AC7" s="4"/>
      <c r="AD7" s="4"/>
      <c r="AE7" s="4"/>
      <c r="AF7" s="4"/>
      <c r="AG7" s="4"/>
      <c r="BC7" t="str">
        <f t="shared" si="2"/>
        <v/>
      </c>
    </row>
    <row r="8" spans="1:58" x14ac:dyDescent="0.25">
      <c r="A8">
        <v>158</v>
      </c>
      <c r="B8" t="s">
        <v>25</v>
      </c>
      <c r="C8">
        <v>514</v>
      </c>
      <c r="D8">
        <v>2018</v>
      </c>
      <c r="E8">
        <v>18</v>
      </c>
      <c r="F8">
        <v>2</v>
      </c>
      <c r="G8" t="s">
        <v>60</v>
      </c>
      <c r="I8">
        <f t="shared" si="0"/>
        <v>300</v>
      </c>
      <c r="J8" s="5">
        <v>3</v>
      </c>
      <c r="K8" s="5">
        <v>32.4</v>
      </c>
      <c r="L8">
        <f t="shared" si="1"/>
        <v>0.32400000000000001</v>
      </c>
      <c r="N8" s="3" t="s">
        <v>61</v>
      </c>
      <c r="O8" s="5"/>
      <c r="P8">
        <v>16.298999999999978</v>
      </c>
      <c r="R8" t="s">
        <v>62</v>
      </c>
      <c r="S8" t="s">
        <v>65</v>
      </c>
      <c r="T8" t="s">
        <v>68</v>
      </c>
      <c r="U8" t="s">
        <v>69</v>
      </c>
      <c r="V8" t="s">
        <v>62</v>
      </c>
      <c r="W8" t="s">
        <v>66</v>
      </c>
      <c r="X8">
        <v>4</v>
      </c>
      <c r="Y8" s="4"/>
      <c r="Z8" s="4"/>
      <c r="AA8" s="4"/>
      <c r="AB8" s="4"/>
      <c r="AC8" s="4"/>
      <c r="AD8" s="4"/>
      <c r="AE8" s="4"/>
      <c r="AF8" s="4"/>
      <c r="AG8" s="4"/>
      <c r="BC8" t="str">
        <f t="shared" si="2"/>
        <v/>
      </c>
    </row>
    <row r="9" spans="1:58" x14ac:dyDescent="0.25">
      <c r="A9">
        <v>66</v>
      </c>
      <c r="B9" t="s">
        <v>25</v>
      </c>
      <c r="C9">
        <v>514</v>
      </c>
      <c r="D9">
        <v>2018</v>
      </c>
      <c r="E9">
        <v>6</v>
      </c>
      <c r="F9">
        <v>8</v>
      </c>
      <c r="G9" t="s">
        <v>60</v>
      </c>
      <c r="J9" s="4"/>
      <c r="K9" s="4"/>
      <c r="L9" t="str">
        <f t="shared" si="1"/>
        <v/>
      </c>
      <c r="N9" s="3">
        <v>1</v>
      </c>
      <c r="O9" s="3"/>
      <c r="P9">
        <v>15.949000000000183</v>
      </c>
      <c r="R9" t="s">
        <v>63</v>
      </c>
      <c r="S9" t="s">
        <v>65</v>
      </c>
      <c r="T9" t="s">
        <v>61</v>
      </c>
      <c r="U9" t="s">
        <v>69</v>
      </c>
      <c r="V9" t="s">
        <v>61</v>
      </c>
      <c r="W9" t="s">
        <v>66</v>
      </c>
      <c r="X9">
        <v>2</v>
      </c>
      <c r="Y9" s="18">
        <v>30.981000000000108</v>
      </c>
      <c r="Z9" s="4"/>
      <c r="AA9" s="18">
        <v>8.0080000000000382</v>
      </c>
      <c r="AB9" s="18">
        <v>18.468000000000075</v>
      </c>
      <c r="AC9" s="4"/>
      <c r="AD9" s="4"/>
      <c r="AE9" s="4"/>
      <c r="AF9" s="4"/>
      <c r="AG9" s="4"/>
      <c r="BC9">
        <f t="shared" si="2"/>
        <v>3</v>
      </c>
    </row>
    <row r="10" spans="1:58" x14ac:dyDescent="0.25">
      <c r="A10">
        <v>79</v>
      </c>
      <c r="B10" t="s">
        <v>25</v>
      </c>
      <c r="C10">
        <v>514</v>
      </c>
      <c r="D10">
        <v>2018</v>
      </c>
      <c r="E10">
        <v>8</v>
      </c>
      <c r="F10">
        <v>3</v>
      </c>
      <c r="G10" t="s">
        <v>60</v>
      </c>
      <c r="I10">
        <f>J10*100</f>
        <v>360</v>
      </c>
      <c r="J10" s="5">
        <v>3.6</v>
      </c>
      <c r="K10" s="5">
        <v>23.1</v>
      </c>
      <c r="L10">
        <f t="shared" si="1"/>
        <v>0.23100000000000001</v>
      </c>
      <c r="N10" s="3" t="s">
        <v>61</v>
      </c>
      <c r="P10">
        <v>15.247999999999934</v>
      </c>
      <c r="R10" t="s">
        <v>62</v>
      </c>
      <c r="S10" t="s">
        <v>65</v>
      </c>
      <c r="T10" t="s">
        <v>68</v>
      </c>
      <c r="U10" t="s">
        <v>69</v>
      </c>
      <c r="W10" t="s">
        <v>66</v>
      </c>
      <c r="X10">
        <v>3</v>
      </c>
      <c r="Y10" s="4"/>
      <c r="Z10" s="4"/>
      <c r="AA10" s="4"/>
      <c r="AB10" s="4"/>
      <c r="AC10" s="4"/>
      <c r="AD10" s="4"/>
      <c r="AE10" s="4"/>
      <c r="AF10" s="4"/>
      <c r="AG10" s="4"/>
      <c r="BC10" t="str">
        <f t="shared" si="2"/>
        <v/>
      </c>
    </row>
    <row r="11" spans="1:58" x14ac:dyDescent="0.25">
      <c r="A11">
        <v>5</v>
      </c>
      <c r="B11" t="s">
        <v>25</v>
      </c>
      <c r="C11">
        <v>514</v>
      </c>
      <c r="D11">
        <v>2018</v>
      </c>
      <c r="E11">
        <v>1</v>
      </c>
      <c r="F11">
        <v>5</v>
      </c>
      <c r="G11" t="s">
        <v>60</v>
      </c>
      <c r="I11">
        <f>J11*100</f>
        <v>280</v>
      </c>
      <c r="J11" s="3">
        <v>2.8</v>
      </c>
      <c r="K11" s="3">
        <v>30</v>
      </c>
      <c r="L11">
        <f t="shared" si="1"/>
        <v>0.3</v>
      </c>
      <c r="N11" s="3" t="s">
        <v>61</v>
      </c>
      <c r="O11" s="3"/>
      <c r="P11">
        <v>14.980999999999995</v>
      </c>
      <c r="R11" t="s">
        <v>62</v>
      </c>
      <c r="S11" t="s">
        <v>65</v>
      </c>
      <c r="T11" t="s">
        <v>68</v>
      </c>
      <c r="U11" t="s">
        <v>61</v>
      </c>
      <c r="V11" t="s">
        <v>61</v>
      </c>
      <c r="W11" t="s">
        <v>61</v>
      </c>
      <c r="X11">
        <v>1</v>
      </c>
      <c r="Y11" s="18">
        <v>13.413000000000011</v>
      </c>
      <c r="Z11" s="18">
        <v>3.9210000000000491</v>
      </c>
      <c r="AA11" s="4"/>
      <c r="AB11" s="4"/>
      <c r="AC11" s="4"/>
      <c r="AD11" s="4"/>
      <c r="AE11" s="4"/>
      <c r="AF11" s="4"/>
      <c r="AG11" s="4"/>
      <c r="BC11">
        <f t="shared" si="2"/>
        <v>2</v>
      </c>
    </row>
    <row r="12" spans="1:58" x14ac:dyDescent="0.25">
      <c r="A12">
        <v>33</v>
      </c>
      <c r="B12" t="s">
        <v>25</v>
      </c>
      <c r="C12">
        <v>514</v>
      </c>
      <c r="D12">
        <v>2018</v>
      </c>
      <c r="E12">
        <v>3</v>
      </c>
      <c r="F12">
        <v>5</v>
      </c>
      <c r="G12" t="s">
        <v>59</v>
      </c>
      <c r="I12">
        <f>J12*100</f>
        <v>270</v>
      </c>
      <c r="J12" s="3">
        <v>2.7</v>
      </c>
      <c r="K12" s="3">
        <v>34</v>
      </c>
      <c r="L12">
        <f t="shared" si="1"/>
        <v>0.34</v>
      </c>
      <c r="N12" s="3" t="s">
        <v>61</v>
      </c>
      <c r="O12" s="3"/>
      <c r="P12">
        <v>14.381000000000085</v>
      </c>
      <c r="R12" s="3" t="s">
        <v>62</v>
      </c>
      <c r="S12" t="s">
        <v>65</v>
      </c>
      <c r="T12" t="s">
        <v>61</v>
      </c>
      <c r="U12" t="s">
        <v>69</v>
      </c>
      <c r="V12" t="s">
        <v>61</v>
      </c>
      <c r="W12" t="s">
        <v>66</v>
      </c>
      <c r="X12">
        <v>2</v>
      </c>
      <c r="Y12" s="4"/>
      <c r="Z12" s="4"/>
      <c r="AA12" s="4"/>
      <c r="AB12" s="4"/>
      <c r="AC12" s="4"/>
      <c r="AD12" s="4"/>
      <c r="AE12" s="4"/>
      <c r="AF12" s="4"/>
      <c r="AG12" s="4"/>
      <c r="BC12" t="str">
        <f t="shared" si="2"/>
        <v/>
      </c>
    </row>
    <row r="13" spans="1:58" x14ac:dyDescent="0.25">
      <c r="A13">
        <v>11</v>
      </c>
      <c r="B13" t="s">
        <v>25</v>
      </c>
      <c r="C13">
        <v>514</v>
      </c>
      <c r="D13">
        <v>2018</v>
      </c>
      <c r="E13">
        <v>2</v>
      </c>
      <c r="F13">
        <v>1</v>
      </c>
      <c r="G13" t="s">
        <v>59</v>
      </c>
      <c r="I13">
        <f>J13*100</f>
        <v>272</v>
      </c>
      <c r="J13" s="3">
        <v>2.72</v>
      </c>
      <c r="K13" s="3">
        <v>40.799999999999997</v>
      </c>
      <c r="L13">
        <f t="shared" si="1"/>
        <v>0.40799999999999997</v>
      </c>
      <c r="N13" s="3" t="s">
        <v>61</v>
      </c>
      <c r="O13" s="3"/>
      <c r="P13">
        <v>13.914000000000215</v>
      </c>
      <c r="R13" s="3" t="s">
        <v>62</v>
      </c>
      <c r="S13" t="s">
        <v>65</v>
      </c>
      <c r="T13" t="s">
        <v>61</v>
      </c>
      <c r="U13" t="s">
        <v>61</v>
      </c>
      <c r="V13" t="s">
        <v>61</v>
      </c>
      <c r="W13" t="s">
        <v>66</v>
      </c>
      <c r="X13">
        <v>1</v>
      </c>
      <c r="Y13" s="4"/>
      <c r="Z13" s="4"/>
      <c r="AA13" s="4"/>
      <c r="AB13" s="4"/>
      <c r="AC13" s="4"/>
      <c r="AD13" s="4"/>
      <c r="AE13" s="4"/>
      <c r="AF13" s="4"/>
      <c r="AG13" s="4"/>
      <c r="BC13" t="str">
        <f t="shared" si="2"/>
        <v/>
      </c>
    </row>
    <row r="14" spans="1:58" x14ac:dyDescent="0.25">
      <c r="A14">
        <v>178</v>
      </c>
      <c r="B14" t="s">
        <v>25</v>
      </c>
      <c r="C14">
        <v>514</v>
      </c>
      <c r="D14">
        <v>2018</v>
      </c>
      <c r="E14">
        <v>23</v>
      </c>
      <c r="F14">
        <v>6</v>
      </c>
      <c r="G14" t="s">
        <v>60</v>
      </c>
      <c r="I14">
        <f>J14*100</f>
        <v>312</v>
      </c>
      <c r="J14" s="3">
        <v>3.12</v>
      </c>
      <c r="K14" s="3">
        <v>19</v>
      </c>
      <c r="L14">
        <f t="shared" si="1"/>
        <v>0.19</v>
      </c>
      <c r="N14" s="3" t="s">
        <v>61</v>
      </c>
      <c r="P14">
        <v>13.897999999999968</v>
      </c>
      <c r="R14" t="s">
        <v>63</v>
      </c>
      <c r="S14" t="s">
        <v>65</v>
      </c>
      <c r="T14" t="s">
        <v>68</v>
      </c>
      <c r="U14" t="s">
        <v>61</v>
      </c>
      <c r="V14" t="s">
        <v>61</v>
      </c>
      <c r="W14" t="s">
        <v>61</v>
      </c>
      <c r="X14">
        <v>1</v>
      </c>
      <c r="Y14" s="4"/>
      <c r="Z14" s="4"/>
      <c r="AA14" s="4"/>
      <c r="AB14" s="4"/>
      <c r="AC14" s="4"/>
      <c r="AD14" s="4"/>
      <c r="AE14" s="4"/>
      <c r="AF14" s="4"/>
      <c r="AG14" s="4"/>
      <c r="BC14" t="str">
        <f t="shared" si="2"/>
        <v/>
      </c>
    </row>
    <row r="15" spans="1:58" x14ac:dyDescent="0.25">
      <c r="A15">
        <v>64</v>
      </c>
      <c r="B15" t="s">
        <v>25</v>
      </c>
      <c r="C15">
        <v>514</v>
      </c>
      <c r="D15">
        <v>2018</v>
      </c>
      <c r="E15">
        <v>6</v>
      </c>
      <c r="F15">
        <v>6</v>
      </c>
      <c r="G15" t="s">
        <v>60</v>
      </c>
      <c r="J15" s="4"/>
      <c r="K15" s="4"/>
      <c r="L15" t="str">
        <f t="shared" si="1"/>
        <v/>
      </c>
      <c r="N15" s="3">
        <v>1</v>
      </c>
      <c r="O15" s="3"/>
      <c r="P15">
        <v>13.680999999999813</v>
      </c>
      <c r="R15" t="s">
        <v>63</v>
      </c>
      <c r="S15" t="s">
        <v>65</v>
      </c>
      <c r="T15" t="s">
        <v>61</v>
      </c>
      <c r="U15" t="s">
        <v>69</v>
      </c>
      <c r="V15" t="s">
        <v>61</v>
      </c>
      <c r="W15" t="s">
        <v>61</v>
      </c>
      <c r="X15">
        <v>1</v>
      </c>
      <c r="Y15" s="18">
        <v>30.981000000000108</v>
      </c>
      <c r="Z15" s="4"/>
      <c r="AA15" s="18">
        <v>8.0080000000000382</v>
      </c>
      <c r="AB15" s="4"/>
      <c r="AC15" s="4"/>
      <c r="AD15" s="4"/>
      <c r="AE15" s="4"/>
      <c r="AF15" s="4"/>
      <c r="AG15" s="4"/>
      <c r="BC15">
        <f t="shared" si="2"/>
        <v>2</v>
      </c>
    </row>
    <row r="16" spans="1:58" x14ac:dyDescent="0.25">
      <c r="A16">
        <v>164</v>
      </c>
      <c r="B16" t="s">
        <v>25</v>
      </c>
      <c r="C16">
        <v>514</v>
      </c>
      <c r="D16">
        <v>2018</v>
      </c>
      <c r="E16">
        <v>18</v>
      </c>
      <c r="F16">
        <v>8</v>
      </c>
      <c r="G16" t="s">
        <v>60</v>
      </c>
      <c r="I16">
        <f t="shared" ref="I16:I31" si="3">J16*100</f>
        <v>300</v>
      </c>
      <c r="J16" s="5">
        <v>3</v>
      </c>
      <c r="K16" s="5">
        <v>20.6</v>
      </c>
      <c r="L16">
        <f t="shared" si="1"/>
        <v>0.20600000000000002</v>
      </c>
      <c r="N16" s="3" t="s">
        <v>61</v>
      </c>
      <c r="O16" s="5"/>
      <c r="P16">
        <v>13.563000000000102</v>
      </c>
      <c r="R16" t="s">
        <v>62</v>
      </c>
      <c r="S16" t="s">
        <v>65</v>
      </c>
      <c r="T16" t="s">
        <v>68</v>
      </c>
      <c r="U16" t="s">
        <v>61</v>
      </c>
      <c r="V16" t="s">
        <v>61</v>
      </c>
      <c r="W16" t="s">
        <v>66</v>
      </c>
      <c r="X16">
        <v>2</v>
      </c>
      <c r="Y16" s="18">
        <v>7.5410000000001673</v>
      </c>
      <c r="Z16" s="4"/>
      <c r="AA16" s="4"/>
      <c r="AB16" s="4"/>
      <c r="AC16" s="4"/>
      <c r="AD16" s="4"/>
      <c r="AE16" s="4"/>
      <c r="AF16" s="4"/>
      <c r="AG16" s="4"/>
      <c r="BC16">
        <f t="shared" si="2"/>
        <v>1</v>
      </c>
    </row>
    <row r="17" spans="1:55" x14ac:dyDescent="0.25">
      <c r="A17">
        <v>246</v>
      </c>
      <c r="B17" t="s">
        <v>25</v>
      </c>
      <c r="C17">
        <v>514</v>
      </c>
      <c r="D17">
        <v>2018</v>
      </c>
      <c r="E17">
        <v>33</v>
      </c>
      <c r="F17">
        <v>2</v>
      </c>
      <c r="G17" t="s">
        <v>60</v>
      </c>
      <c r="I17">
        <f t="shared" si="3"/>
        <v>302</v>
      </c>
      <c r="J17" s="14">
        <v>3.02</v>
      </c>
      <c r="K17" s="45">
        <v>26.1</v>
      </c>
      <c r="L17">
        <f t="shared" si="1"/>
        <v>0.26100000000000001</v>
      </c>
      <c r="N17" s="3" t="s">
        <v>61</v>
      </c>
      <c r="P17">
        <v>12.228999999999985</v>
      </c>
      <c r="R17" t="s">
        <v>62</v>
      </c>
      <c r="S17" t="s">
        <v>65</v>
      </c>
      <c r="T17" t="s">
        <v>68</v>
      </c>
      <c r="U17" t="s">
        <v>61</v>
      </c>
      <c r="V17" t="s">
        <v>62</v>
      </c>
      <c r="W17" t="s">
        <v>61</v>
      </c>
      <c r="X17">
        <v>2</v>
      </c>
      <c r="Y17" s="4"/>
      <c r="Z17" s="4"/>
      <c r="AA17" s="4"/>
      <c r="AB17" s="4"/>
      <c r="AC17" s="4"/>
      <c r="AD17" s="4"/>
      <c r="AE17" s="4"/>
      <c r="AF17" s="4"/>
      <c r="AG17" s="4"/>
      <c r="BC17" t="str">
        <f t="shared" si="2"/>
        <v/>
      </c>
    </row>
    <row r="18" spans="1:55" x14ac:dyDescent="0.25">
      <c r="A18">
        <v>277</v>
      </c>
      <c r="B18" t="s">
        <v>25</v>
      </c>
      <c r="C18">
        <v>514</v>
      </c>
      <c r="D18">
        <v>2018</v>
      </c>
      <c r="E18">
        <v>36</v>
      </c>
      <c r="F18">
        <v>3</v>
      </c>
      <c r="G18" t="s">
        <v>60</v>
      </c>
      <c r="I18">
        <f t="shared" si="3"/>
        <v>298</v>
      </c>
      <c r="J18" s="4">
        <v>2.98</v>
      </c>
      <c r="K18" s="4">
        <v>19.600000000000001</v>
      </c>
      <c r="L18">
        <f t="shared" si="1"/>
        <v>0.19600000000000001</v>
      </c>
      <c r="N18" s="3" t="s">
        <v>61</v>
      </c>
      <c r="P18">
        <v>12.062000000000012</v>
      </c>
      <c r="R18" t="s">
        <v>62</v>
      </c>
      <c r="S18" t="s">
        <v>65</v>
      </c>
      <c r="T18" t="s">
        <v>61</v>
      </c>
      <c r="U18" t="s">
        <v>69</v>
      </c>
      <c r="V18" t="s">
        <v>61</v>
      </c>
      <c r="W18" t="s">
        <v>61</v>
      </c>
      <c r="X18">
        <v>1</v>
      </c>
      <c r="Y18" s="18">
        <v>5.6219999999999857</v>
      </c>
      <c r="Z18" s="18">
        <v>9.6430000000000007</v>
      </c>
      <c r="AA18" s="18">
        <v>6.8739999999999952</v>
      </c>
      <c r="AB18" s="4"/>
      <c r="AC18" s="4"/>
      <c r="AD18" s="4"/>
      <c r="AE18" s="4"/>
      <c r="AF18" s="4"/>
      <c r="AG18" s="4"/>
      <c r="BC18">
        <f t="shared" si="2"/>
        <v>3</v>
      </c>
    </row>
    <row r="19" spans="1:55" x14ac:dyDescent="0.25">
      <c r="A19">
        <v>187</v>
      </c>
      <c r="B19" t="s">
        <v>25</v>
      </c>
      <c r="C19">
        <v>514</v>
      </c>
      <c r="D19">
        <v>2018</v>
      </c>
      <c r="E19">
        <v>26</v>
      </c>
      <c r="F19">
        <v>2</v>
      </c>
      <c r="G19" t="s">
        <v>59</v>
      </c>
      <c r="I19">
        <f t="shared" si="3"/>
        <v>279</v>
      </c>
      <c r="J19" s="3">
        <v>2.79</v>
      </c>
      <c r="K19" s="3">
        <v>43.5</v>
      </c>
      <c r="L19">
        <f t="shared" si="1"/>
        <v>0.435</v>
      </c>
      <c r="N19" s="3" t="s">
        <v>61</v>
      </c>
      <c r="O19" s="3"/>
      <c r="P19">
        <v>11.794999999999987</v>
      </c>
      <c r="R19" t="s">
        <v>62</v>
      </c>
      <c r="S19" t="s">
        <v>65</v>
      </c>
      <c r="T19" t="s">
        <v>61</v>
      </c>
      <c r="U19" t="s">
        <v>61</v>
      </c>
      <c r="V19" t="s">
        <v>61</v>
      </c>
      <c r="W19" t="s">
        <v>66</v>
      </c>
      <c r="X19">
        <v>1</v>
      </c>
      <c r="Y19" s="4"/>
      <c r="Z19" s="4"/>
      <c r="AA19" s="4"/>
      <c r="AB19" s="4"/>
      <c r="AC19" s="4"/>
      <c r="AD19" s="4"/>
      <c r="AE19" s="4"/>
      <c r="AF19" s="4"/>
      <c r="AG19" s="18">
        <v>19.168999999999983</v>
      </c>
      <c r="BC19">
        <f t="shared" si="2"/>
        <v>1</v>
      </c>
    </row>
    <row r="20" spans="1:55" x14ac:dyDescent="0.25">
      <c r="A20">
        <v>73</v>
      </c>
      <c r="B20" t="s">
        <v>25</v>
      </c>
      <c r="C20">
        <v>514</v>
      </c>
      <c r="D20">
        <v>2018</v>
      </c>
      <c r="E20">
        <v>7</v>
      </c>
      <c r="F20">
        <v>5</v>
      </c>
      <c r="G20" t="s">
        <v>60</v>
      </c>
      <c r="I20">
        <f t="shared" si="3"/>
        <v>320</v>
      </c>
      <c r="J20" s="3">
        <v>3.2</v>
      </c>
      <c r="K20" s="3">
        <v>27.7</v>
      </c>
      <c r="L20">
        <f t="shared" si="1"/>
        <v>0.27699999999999997</v>
      </c>
      <c r="N20" s="3" t="s">
        <v>61</v>
      </c>
      <c r="P20">
        <v>11.56099999999995</v>
      </c>
      <c r="R20" t="s">
        <v>62</v>
      </c>
      <c r="S20" t="s">
        <v>65</v>
      </c>
      <c r="T20" t="s">
        <v>61</v>
      </c>
      <c r="U20" t="s">
        <v>61</v>
      </c>
      <c r="V20" t="s">
        <v>61</v>
      </c>
      <c r="W20" t="s">
        <v>66</v>
      </c>
      <c r="X20">
        <v>1</v>
      </c>
      <c r="Y20" s="18">
        <v>4.4050000000000011</v>
      </c>
      <c r="Z20" s="4"/>
      <c r="AA20" s="4"/>
      <c r="AB20" s="4"/>
      <c r="AC20" s="4"/>
      <c r="AD20" s="4"/>
      <c r="AE20" s="4"/>
      <c r="AF20" s="4"/>
      <c r="AG20" s="4"/>
      <c r="BC20">
        <f t="shared" si="2"/>
        <v>1</v>
      </c>
    </row>
    <row r="21" spans="1:55" x14ac:dyDescent="0.25">
      <c r="A21">
        <v>124</v>
      </c>
      <c r="B21" t="s">
        <v>25</v>
      </c>
      <c r="C21">
        <v>514</v>
      </c>
      <c r="D21">
        <v>2018</v>
      </c>
      <c r="E21">
        <v>11</v>
      </c>
      <c r="F21">
        <v>4</v>
      </c>
      <c r="G21" t="s">
        <v>60</v>
      </c>
      <c r="I21">
        <f t="shared" si="3"/>
        <v>292</v>
      </c>
      <c r="J21" s="3">
        <v>2.92</v>
      </c>
      <c r="K21" s="3">
        <v>26.4</v>
      </c>
      <c r="L21">
        <f t="shared" si="1"/>
        <v>0.26400000000000001</v>
      </c>
      <c r="N21" s="3" t="s">
        <v>61</v>
      </c>
      <c r="P21">
        <v>11.560999999999694</v>
      </c>
      <c r="R21" t="s">
        <v>62</v>
      </c>
      <c r="S21" t="s">
        <v>65</v>
      </c>
      <c r="T21" t="s">
        <v>68</v>
      </c>
      <c r="U21" t="s">
        <v>69</v>
      </c>
      <c r="V21" t="s">
        <v>61</v>
      </c>
      <c r="W21" t="s">
        <v>66</v>
      </c>
      <c r="X21">
        <v>3</v>
      </c>
      <c r="Y21" s="18">
        <v>5.6890000000000782</v>
      </c>
      <c r="Z21" s="4"/>
      <c r="AA21" s="4"/>
      <c r="AB21" s="4"/>
      <c r="AC21" s="4"/>
      <c r="AD21" s="4"/>
      <c r="AE21" s="4"/>
      <c r="AF21" s="4"/>
      <c r="AG21" s="4"/>
      <c r="BC21">
        <f t="shared" si="2"/>
        <v>1</v>
      </c>
    </row>
    <row r="22" spans="1:55" x14ac:dyDescent="0.25">
      <c r="A22">
        <v>186</v>
      </c>
      <c r="B22" t="s">
        <v>25</v>
      </c>
      <c r="C22">
        <v>514</v>
      </c>
      <c r="D22">
        <v>2018</v>
      </c>
      <c r="E22">
        <v>26</v>
      </c>
      <c r="F22">
        <v>1</v>
      </c>
      <c r="G22" t="s">
        <v>59</v>
      </c>
      <c r="I22">
        <f t="shared" si="3"/>
        <v>279</v>
      </c>
      <c r="J22" s="3">
        <v>2.79</v>
      </c>
      <c r="K22" s="3">
        <v>45.7</v>
      </c>
      <c r="L22">
        <f t="shared" si="1"/>
        <v>0.45700000000000002</v>
      </c>
      <c r="N22" s="3" t="s">
        <v>61</v>
      </c>
      <c r="O22" s="3"/>
      <c r="P22">
        <v>11.36099999999999</v>
      </c>
      <c r="R22" s="3" t="s">
        <v>62</v>
      </c>
      <c r="S22" t="s">
        <v>65</v>
      </c>
      <c r="T22" t="s">
        <v>61</v>
      </c>
      <c r="U22" t="s">
        <v>61</v>
      </c>
      <c r="V22" t="s">
        <v>61</v>
      </c>
      <c r="W22" t="s">
        <v>61</v>
      </c>
      <c r="X22" t="s">
        <v>61</v>
      </c>
      <c r="Y22" s="4"/>
      <c r="Z22" s="4"/>
      <c r="AA22" s="4"/>
      <c r="AB22" s="4"/>
      <c r="AC22" s="4"/>
      <c r="AD22" s="4"/>
      <c r="AE22" s="4"/>
      <c r="AF22" s="4"/>
      <c r="AG22" s="4"/>
      <c r="BC22" t="str">
        <f t="shared" si="2"/>
        <v/>
      </c>
    </row>
    <row r="23" spans="1:55" x14ac:dyDescent="0.25">
      <c r="A23">
        <v>226</v>
      </c>
      <c r="B23" t="s">
        <v>25</v>
      </c>
      <c r="C23">
        <v>514</v>
      </c>
      <c r="D23">
        <v>2018</v>
      </c>
      <c r="E23">
        <v>30</v>
      </c>
      <c r="F23">
        <v>7</v>
      </c>
      <c r="G23" t="s">
        <v>60</v>
      </c>
      <c r="I23">
        <f t="shared" si="3"/>
        <v>300</v>
      </c>
      <c r="J23" s="16">
        <v>3</v>
      </c>
      <c r="K23" s="16">
        <v>16</v>
      </c>
      <c r="L23">
        <f t="shared" si="1"/>
        <v>0.16</v>
      </c>
      <c r="N23" s="3" t="s">
        <v>61</v>
      </c>
      <c r="P23">
        <v>11.027000000000044</v>
      </c>
      <c r="R23" t="s">
        <v>63</v>
      </c>
      <c r="S23" t="s">
        <v>65</v>
      </c>
      <c r="T23" t="s">
        <v>68</v>
      </c>
      <c r="U23" t="s">
        <v>61</v>
      </c>
      <c r="V23" t="s">
        <v>61</v>
      </c>
      <c r="W23" t="s">
        <v>61</v>
      </c>
      <c r="X23">
        <v>1</v>
      </c>
      <c r="Y23" s="18">
        <v>11.645000000000209</v>
      </c>
      <c r="Z23" s="4"/>
      <c r="AA23" s="4"/>
      <c r="AB23" s="4"/>
      <c r="AC23" s="4"/>
      <c r="AD23" s="4"/>
      <c r="AE23" s="4"/>
      <c r="AF23" s="4"/>
      <c r="AG23" s="4"/>
      <c r="BC23">
        <f t="shared" si="2"/>
        <v>1</v>
      </c>
    </row>
    <row r="24" spans="1:55" x14ac:dyDescent="0.25">
      <c r="A24">
        <v>301</v>
      </c>
      <c r="B24" t="s">
        <v>25</v>
      </c>
      <c r="C24">
        <v>514</v>
      </c>
      <c r="D24">
        <v>2018</v>
      </c>
      <c r="E24">
        <v>40</v>
      </c>
      <c r="F24">
        <v>1</v>
      </c>
      <c r="G24" t="s">
        <v>60</v>
      </c>
      <c r="I24">
        <f t="shared" si="3"/>
        <v>299</v>
      </c>
      <c r="J24" s="14">
        <v>2.99</v>
      </c>
      <c r="K24" s="14">
        <v>22</v>
      </c>
      <c r="L24">
        <f t="shared" si="1"/>
        <v>0.22</v>
      </c>
      <c r="N24" s="3" t="s">
        <v>61</v>
      </c>
      <c r="P24">
        <v>10.845000000000027</v>
      </c>
      <c r="R24" t="s">
        <v>62</v>
      </c>
      <c r="S24" t="s">
        <v>65</v>
      </c>
      <c r="T24" t="s">
        <v>68</v>
      </c>
      <c r="U24" t="s">
        <v>61</v>
      </c>
      <c r="V24" t="s">
        <v>61</v>
      </c>
      <c r="W24" t="s">
        <v>66</v>
      </c>
      <c r="X24">
        <v>2</v>
      </c>
      <c r="Y24" s="18">
        <v>21.537999999999897</v>
      </c>
      <c r="Z24" s="4"/>
      <c r="AA24" s="4"/>
      <c r="AB24" s="4"/>
      <c r="AC24" s="4"/>
      <c r="AD24" s="4"/>
      <c r="AE24" s="4"/>
      <c r="AF24" s="4"/>
      <c r="AG24" s="4"/>
      <c r="BC24">
        <f t="shared" si="2"/>
        <v>1</v>
      </c>
    </row>
    <row r="25" spans="1:55" x14ac:dyDescent="0.25">
      <c r="A25">
        <v>42</v>
      </c>
      <c r="B25" t="s">
        <v>25</v>
      </c>
      <c r="C25">
        <v>514</v>
      </c>
      <c r="D25">
        <v>2018</v>
      </c>
      <c r="E25">
        <v>4</v>
      </c>
      <c r="F25">
        <v>6</v>
      </c>
      <c r="G25" t="s">
        <v>60</v>
      </c>
      <c r="I25">
        <f t="shared" si="3"/>
        <v>303</v>
      </c>
      <c r="J25" s="3">
        <v>3.03</v>
      </c>
      <c r="K25" s="3">
        <v>14.1</v>
      </c>
      <c r="L25">
        <f t="shared" si="1"/>
        <v>0.14099999999999999</v>
      </c>
      <c r="N25" s="3" t="s">
        <v>61</v>
      </c>
      <c r="P25">
        <v>10.810999999999922</v>
      </c>
      <c r="R25" s="3" t="s">
        <v>63</v>
      </c>
      <c r="S25" t="s">
        <v>65</v>
      </c>
      <c r="T25" t="s">
        <v>68</v>
      </c>
      <c r="U25" t="s">
        <v>61</v>
      </c>
      <c r="V25" t="s">
        <v>61</v>
      </c>
      <c r="W25" t="s">
        <v>61</v>
      </c>
      <c r="X25">
        <v>1</v>
      </c>
      <c r="Y25" s="18">
        <v>15.431999999999903</v>
      </c>
      <c r="Z25" s="4"/>
      <c r="AA25" s="4"/>
      <c r="AB25" s="4"/>
      <c r="AC25" s="4"/>
      <c r="AD25" s="4"/>
      <c r="AE25" s="4"/>
      <c r="AF25" s="4"/>
      <c r="AG25" s="4"/>
      <c r="BC25">
        <f t="shared" si="2"/>
        <v>1</v>
      </c>
    </row>
    <row r="26" spans="1:55" x14ac:dyDescent="0.25">
      <c r="A26">
        <v>372</v>
      </c>
      <c r="B26" t="s">
        <v>25</v>
      </c>
      <c r="C26">
        <v>514</v>
      </c>
      <c r="D26">
        <v>2018</v>
      </c>
      <c r="E26">
        <v>47</v>
      </c>
      <c r="F26">
        <v>1</v>
      </c>
      <c r="G26" t="s">
        <v>59</v>
      </c>
      <c r="I26">
        <f t="shared" si="3"/>
        <v>273</v>
      </c>
      <c r="J26" s="15">
        <v>2.73</v>
      </c>
      <c r="K26" s="15">
        <v>25.2</v>
      </c>
      <c r="L26">
        <f t="shared" si="1"/>
        <v>0.252</v>
      </c>
      <c r="N26" s="3" t="s">
        <v>61</v>
      </c>
      <c r="P26">
        <v>10.494000000000014</v>
      </c>
      <c r="R26" t="s">
        <v>62</v>
      </c>
      <c r="S26" t="s">
        <v>65</v>
      </c>
      <c r="T26" t="s">
        <v>61</v>
      </c>
      <c r="U26" t="s">
        <v>69</v>
      </c>
      <c r="V26" t="s">
        <v>61</v>
      </c>
      <c r="W26" t="s">
        <v>66</v>
      </c>
      <c r="X26">
        <v>2</v>
      </c>
      <c r="Y26" s="18">
        <v>13.63000000000001</v>
      </c>
      <c r="Z26" s="4"/>
      <c r="AA26" s="4"/>
      <c r="AB26" s="4"/>
      <c r="AC26" s="4"/>
      <c r="AD26" s="4"/>
      <c r="AE26" s="4"/>
      <c r="AF26" s="4"/>
      <c r="AG26" s="4"/>
      <c r="BC26">
        <f t="shared" si="2"/>
        <v>1</v>
      </c>
    </row>
    <row r="27" spans="1:55" x14ac:dyDescent="0.25">
      <c r="A27">
        <v>170</v>
      </c>
      <c r="B27" t="s">
        <v>25</v>
      </c>
      <c r="C27">
        <v>514</v>
      </c>
      <c r="D27">
        <v>2018</v>
      </c>
      <c r="E27">
        <v>19</v>
      </c>
      <c r="F27">
        <v>4</v>
      </c>
      <c r="G27" t="s">
        <v>60</v>
      </c>
      <c r="I27">
        <f t="shared" si="3"/>
        <v>303</v>
      </c>
      <c r="J27" s="3">
        <v>3.03</v>
      </c>
      <c r="K27" s="3">
        <v>18.3</v>
      </c>
      <c r="L27">
        <f t="shared" si="1"/>
        <v>0.183</v>
      </c>
      <c r="N27" s="3" t="s">
        <v>61</v>
      </c>
      <c r="O27" s="5"/>
      <c r="P27">
        <v>10.444000000000045</v>
      </c>
      <c r="R27" t="s">
        <v>62</v>
      </c>
      <c r="S27" t="s">
        <v>65</v>
      </c>
      <c r="T27" t="s">
        <v>68</v>
      </c>
      <c r="U27" t="s">
        <v>61</v>
      </c>
      <c r="V27" t="s">
        <v>61</v>
      </c>
      <c r="W27" t="s">
        <v>61</v>
      </c>
      <c r="X27">
        <v>1</v>
      </c>
      <c r="Y27" s="18">
        <v>2.9369999999999834</v>
      </c>
      <c r="Z27" s="4"/>
      <c r="AA27" s="4"/>
      <c r="AB27" s="4"/>
      <c r="AC27" s="4"/>
      <c r="AD27" s="4"/>
      <c r="AE27" s="4"/>
      <c r="AF27" s="4"/>
      <c r="AG27" s="4"/>
      <c r="BC27">
        <f t="shared" si="2"/>
        <v>1</v>
      </c>
    </row>
    <row r="28" spans="1:55" x14ac:dyDescent="0.25">
      <c r="A28">
        <v>171</v>
      </c>
      <c r="B28" t="s">
        <v>25</v>
      </c>
      <c r="C28">
        <v>514</v>
      </c>
      <c r="D28">
        <v>2018</v>
      </c>
      <c r="E28">
        <v>19</v>
      </c>
      <c r="F28">
        <v>5</v>
      </c>
      <c r="G28" t="s">
        <v>60</v>
      </c>
      <c r="I28">
        <f t="shared" si="3"/>
        <v>300</v>
      </c>
      <c r="J28" s="3">
        <v>3</v>
      </c>
      <c r="K28" s="3">
        <v>17.399999999999999</v>
      </c>
      <c r="L28">
        <f t="shared" si="1"/>
        <v>0.17399999999999999</v>
      </c>
      <c r="N28" s="3" t="s">
        <v>61</v>
      </c>
      <c r="P28">
        <v>10.243000000000023</v>
      </c>
      <c r="R28" t="s">
        <v>63</v>
      </c>
      <c r="S28" t="s">
        <v>65</v>
      </c>
      <c r="T28" t="s">
        <v>61</v>
      </c>
      <c r="U28" t="s">
        <v>69</v>
      </c>
      <c r="V28" t="s">
        <v>61</v>
      </c>
      <c r="W28" t="s">
        <v>61</v>
      </c>
      <c r="X28">
        <v>1</v>
      </c>
      <c r="Y28" s="18">
        <v>2.9369999999999834</v>
      </c>
      <c r="Z28" s="4"/>
      <c r="AA28" s="4"/>
      <c r="AB28" s="4"/>
      <c r="AC28" s="4"/>
      <c r="AD28" s="4"/>
      <c r="AE28" s="4"/>
      <c r="AF28" s="4"/>
      <c r="AG28" s="4"/>
      <c r="BC28">
        <f t="shared" si="2"/>
        <v>1</v>
      </c>
    </row>
    <row r="29" spans="1:55" x14ac:dyDescent="0.25">
      <c r="A29">
        <v>121</v>
      </c>
      <c r="B29" t="s">
        <v>25</v>
      </c>
      <c r="C29">
        <v>514</v>
      </c>
      <c r="D29">
        <v>2018</v>
      </c>
      <c r="E29">
        <v>11</v>
      </c>
      <c r="F29">
        <v>1</v>
      </c>
      <c r="G29" t="s">
        <v>59</v>
      </c>
      <c r="I29">
        <f t="shared" si="3"/>
        <v>278</v>
      </c>
      <c r="J29" s="3">
        <v>2.78</v>
      </c>
      <c r="K29" s="3">
        <v>35.1</v>
      </c>
      <c r="L29">
        <f t="shared" si="1"/>
        <v>0.35100000000000003</v>
      </c>
      <c r="N29" s="3" t="s">
        <v>61</v>
      </c>
      <c r="P29">
        <v>10.042999999999893</v>
      </c>
      <c r="R29" t="s">
        <v>62</v>
      </c>
      <c r="S29" t="s">
        <v>65</v>
      </c>
      <c r="T29" t="s">
        <v>61</v>
      </c>
      <c r="U29" t="s">
        <v>61</v>
      </c>
      <c r="V29" t="s">
        <v>61</v>
      </c>
      <c r="W29" t="s">
        <v>66</v>
      </c>
      <c r="X29">
        <v>1</v>
      </c>
      <c r="Y29" s="4"/>
      <c r="Z29" s="4"/>
      <c r="AA29" s="4"/>
      <c r="AB29" s="4"/>
      <c r="AC29" s="4"/>
      <c r="AD29" s="4"/>
      <c r="AE29" s="4"/>
      <c r="AF29" s="4"/>
      <c r="AG29" s="4"/>
      <c r="BC29" t="str">
        <f t="shared" si="2"/>
        <v/>
      </c>
    </row>
    <row r="30" spans="1:55" x14ac:dyDescent="0.25">
      <c r="A30">
        <v>40</v>
      </c>
      <c r="B30" t="s">
        <v>25</v>
      </c>
      <c r="C30">
        <v>514</v>
      </c>
      <c r="D30">
        <v>2018</v>
      </c>
      <c r="E30">
        <v>4</v>
      </c>
      <c r="F30">
        <v>4</v>
      </c>
      <c r="G30" t="s">
        <v>60</v>
      </c>
      <c r="I30">
        <f t="shared" si="3"/>
        <v>303</v>
      </c>
      <c r="J30" s="3">
        <v>3.03</v>
      </c>
      <c r="K30" s="3">
        <v>24.7</v>
      </c>
      <c r="L30">
        <f t="shared" si="1"/>
        <v>0.247</v>
      </c>
      <c r="N30" s="3" t="s">
        <v>61</v>
      </c>
      <c r="P30">
        <v>9.9100000000001955</v>
      </c>
      <c r="R30" s="3" t="s">
        <v>62</v>
      </c>
      <c r="S30" t="s">
        <v>65</v>
      </c>
      <c r="T30" t="s">
        <v>68</v>
      </c>
      <c r="U30" t="s">
        <v>61</v>
      </c>
      <c r="V30" t="s">
        <v>61</v>
      </c>
      <c r="W30" t="s">
        <v>61</v>
      </c>
      <c r="X30">
        <v>1</v>
      </c>
      <c r="Y30" s="4"/>
      <c r="Z30" s="4"/>
      <c r="AA30" s="4"/>
      <c r="AB30" s="4"/>
      <c r="AC30" s="4"/>
      <c r="AD30" s="4"/>
      <c r="AE30" s="4"/>
      <c r="AF30" s="4"/>
      <c r="AG30" s="4"/>
      <c r="BC30" t="str">
        <f t="shared" si="2"/>
        <v/>
      </c>
    </row>
    <row r="31" spans="1:55" x14ac:dyDescent="0.25">
      <c r="A31">
        <v>240</v>
      </c>
      <c r="B31" t="s">
        <v>25</v>
      </c>
      <c r="C31">
        <v>514</v>
      </c>
      <c r="D31">
        <v>2018</v>
      </c>
      <c r="E31">
        <v>32</v>
      </c>
      <c r="F31">
        <v>5</v>
      </c>
      <c r="G31" t="s">
        <v>60</v>
      </c>
      <c r="I31">
        <f t="shared" si="3"/>
        <v>303</v>
      </c>
      <c r="J31" s="14">
        <v>3.03</v>
      </c>
      <c r="K31" s="14">
        <v>17.399999999999999</v>
      </c>
      <c r="L31">
        <f t="shared" si="1"/>
        <v>0.17399999999999999</v>
      </c>
      <c r="N31" s="3" t="s">
        <v>61</v>
      </c>
      <c r="P31">
        <v>9.7600000000001081</v>
      </c>
      <c r="R31" t="s">
        <v>62</v>
      </c>
      <c r="S31" t="s">
        <v>65</v>
      </c>
      <c r="T31" t="s">
        <v>61</v>
      </c>
      <c r="U31" t="s">
        <v>69</v>
      </c>
      <c r="V31" t="s">
        <v>61</v>
      </c>
      <c r="W31" t="s">
        <v>61</v>
      </c>
      <c r="X31">
        <v>1</v>
      </c>
      <c r="Y31" s="18">
        <v>17.467000000000098</v>
      </c>
      <c r="Z31" s="18">
        <v>9.6429999999998017</v>
      </c>
      <c r="AA31" s="18">
        <v>5.6560000000001764</v>
      </c>
      <c r="AB31" s="18">
        <v>5.4220000000000006</v>
      </c>
      <c r="AC31" s="4"/>
      <c r="AD31" s="4"/>
      <c r="AE31" s="4"/>
      <c r="AF31" s="4"/>
      <c r="AG31" s="4"/>
      <c r="BC31">
        <f t="shared" si="2"/>
        <v>4</v>
      </c>
    </row>
    <row r="32" spans="1:55" x14ac:dyDescent="0.25">
      <c r="A32">
        <v>68</v>
      </c>
      <c r="B32" t="s">
        <v>25</v>
      </c>
      <c r="C32">
        <v>514</v>
      </c>
      <c r="D32">
        <v>2018</v>
      </c>
      <c r="E32">
        <v>6</v>
      </c>
      <c r="F32">
        <v>10</v>
      </c>
      <c r="G32" t="s">
        <v>60</v>
      </c>
      <c r="L32" t="str">
        <f t="shared" si="1"/>
        <v/>
      </c>
      <c r="N32" s="3">
        <v>1</v>
      </c>
      <c r="O32" s="3"/>
      <c r="P32">
        <v>9.7260000000001128</v>
      </c>
      <c r="R32" t="s">
        <v>63</v>
      </c>
      <c r="S32" t="s">
        <v>65</v>
      </c>
      <c r="T32" t="s">
        <v>68</v>
      </c>
      <c r="U32" t="s">
        <v>61</v>
      </c>
      <c r="V32" t="s">
        <v>61</v>
      </c>
      <c r="W32" t="s">
        <v>61</v>
      </c>
      <c r="X32">
        <v>1</v>
      </c>
      <c r="Y32" s="18">
        <v>30.981000000000108</v>
      </c>
      <c r="Z32" s="4"/>
      <c r="AA32" s="18">
        <v>8.0080000000000382</v>
      </c>
      <c r="AB32" s="18">
        <v>18.468000000000075</v>
      </c>
      <c r="AC32" s="4"/>
      <c r="AD32" s="4"/>
      <c r="AE32" s="4"/>
      <c r="AF32" s="4"/>
      <c r="AG32" s="4"/>
      <c r="BC32">
        <f t="shared" si="2"/>
        <v>3</v>
      </c>
    </row>
    <row r="33" spans="1:55" x14ac:dyDescent="0.25">
      <c r="A33">
        <v>365</v>
      </c>
      <c r="B33" t="s">
        <v>25</v>
      </c>
      <c r="C33">
        <v>514</v>
      </c>
      <c r="D33">
        <v>2018</v>
      </c>
      <c r="E33">
        <v>46</v>
      </c>
      <c r="F33">
        <v>5</v>
      </c>
      <c r="G33" t="s">
        <v>60</v>
      </c>
      <c r="I33">
        <f>J33*100</f>
        <v>300</v>
      </c>
      <c r="J33" s="14">
        <v>3</v>
      </c>
      <c r="K33" s="14">
        <v>27.5</v>
      </c>
      <c r="L33">
        <f t="shared" si="1"/>
        <v>0.27500000000000002</v>
      </c>
      <c r="N33" s="3" t="s">
        <v>61</v>
      </c>
      <c r="P33">
        <v>9.6440000000001191</v>
      </c>
      <c r="R33" t="s">
        <v>62</v>
      </c>
      <c r="S33" t="s">
        <v>65</v>
      </c>
      <c r="T33" t="s">
        <v>68</v>
      </c>
      <c r="U33" t="s">
        <v>61</v>
      </c>
      <c r="V33" t="s">
        <v>61</v>
      </c>
      <c r="W33" t="s">
        <v>61</v>
      </c>
      <c r="X33">
        <v>1</v>
      </c>
      <c r="Y33" s="18">
        <v>7.2909999999998263</v>
      </c>
      <c r="Z33" s="4"/>
      <c r="AA33" s="4"/>
      <c r="AB33" s="4"/>
      <c r="AC33" s="4"/>
      <c r="AD33" s="4"/>
      <c r="AE33" s="4"/>
      <c r="AF33" s="4"/>
      <c r="AG33" s="4"/>
      <c r="BC33">
        <f t="shared" si="2"/>
        <v>1</v>
      </c>
    </row>
    <row r="34" spans="1:55" x14ac:dyDescent="0.25">
      <c r="A34">
        <v>29</v>
      </c>
      <c r="B34" t="s">
        <v>25</v>
      </c>
      <c r="C34">
        <v>514</v>
      </c>
      <c r="D34">
        <v>2018</v>
      </c>
      <c r="E34">
        <v>3</v>
      </c>
      <c r="F34">
        <v>1</v>
      </c>
      <c r="G34" t="s">
        <v>59</v>
      </c>
      <c r="I34">
        <f>J34*100</f>
        <v>272</v>
      </c>
      <c r="J34" s="3">
        <v>2.72</v>
      </c>
      <c r="K34" s="3">
        <v>44.2</v>
      </c>
      <c r="L34">
        <f t="shared" si="1"/>
        <v>0.442</v>
      </c>
      <c r="N34" s="3" t="s">
        <v>61</v>
      </c>
      <c r="O34" s="3"/>
      <c r="P34">
        <v>9.5099999999998772</v>
      </c>
      <c r="R34" s="3" t="s">
        <v>62</v>
      </c>
      <c r="S34" t="s">
        <v>65</v>
      </c>
      <c r="T34" t="s">
        <v>61</v>
      </c>
      <c r="U34" t="s">
        <v>61</v>
      </c>
      <c r="V34" t="s">
        <v>61</v>
      </c>
      <c r="W34" t="s">
        <v>66</v>
      </c>
      <c r="X34">
        <v>1</v>
      </c>
      <c r="Y34" s="4"/>
      <c r="Z34" s="4"/>
      <c r="AA34" s="4"/>
      <c r="AB34" s="4"/>
      <c r="AC34" s="4"/>
      <c r="AD34" s="4"/>
      <c r="AE34" s="4"/>
      <c r="AF34" s="4"/>
      <c r="AG34" s="4"/>
      <c r="BC34" t="str">
        <f t="shared" si="2"/>
        <v/>
      </c>
    </row>
    <row r="35" spans="1:55" x14ac:dyDescent="0.25">
      <c r="A35">
        <v>195</v>
      </c>
      <c r="B35" t="s">
        <v>25</v>
      </c>
      <c r="C35">
        <v>514</v>
      </c>
      <c r="D35">
        <v>2018</v>
      </c>
      <c r="E35">
        <v>26</v>
      </c>
      <c r="F35">
        <v>10</v>
      </c>
      <c r="G35" t="s">
        <v>60</v>
      </c>
      <c r="J35" s="3"/>
      <c r="K35" s="3"/>
      <c r="L35" t="str">
        <f t="shared" si="1"/>
        <v/>
      </c>
      <c r="N35" s="3">
        <v>1</v>
      </c>
      <c r="O35" s="3"/>
      <c r="P35">
        <v>9.4600000000000364</v>
      </c>
      <c r="R35" t="s">
        <v>62</v>
      </c>
      <c r="S35" t="s">
        <v>65</v>
      </c>
      <c r="T35" t="s">
        <v>61</v>
      </c>
      <c r="U35" t="s">
        <v>61</v>
      </c>
      <c r="V35" t="s">
        <v>61</v>
      </c>
      <c r="W35" t="s">
        <v>66</v>
      </c>
      <c r="X35">
        <v>1</v>
      </c>
      <c r="Y35" s="18">
        <v>16.600000000000009</v>
      </c>
      <c r="Z35" s="4"/>
      <c r="AA35" s="18">
        <v>3.8870000000000005</v>
      </c>
      <c r="AB35" s="4"/>
      <c r="AC35" s="18">
        <v>15.616000000000014</v>
      </c>
      <c r="AD35" s="4"/>
      <c r="AE35" s="4"/>
      <c r="AF35" s="4"/>
      <c r="AG35" s="4"/>
      <c r="BC35">
        <f t="shared" si="2"/>
        <v>3</v>
      </c>
    </row>
    <row r="36" spans="1:55" x14ac:dyDescent="0.25">
      <c r="A36">
        <v>361</v>
      </c>
      <c r="B36" t="s">
        <v>25</v>
      </c>
      <c r="C36">
        <v>514</v>
      </c>
      <c r="D36">
        <v>2018</v>
      </c>
      <c r="E36">
        <v>46</v>
      </c>
      <c r="F36">
        <v>1</v>
      </c>
      <c r="G36" t="s">
        <v>59</v>
      </c>
      <c r="I36">
        <f>J36*100</f>
        <v>273</v>
      </c>
      <c r="J36" s="14">
        <v>2.73</v>
      </c>
      <c r="K36" s="14">
        <v>35.5</v>
      </c>
      <c r="L36">
        <f t="shared" si="1"/>
        <v>0.35499999999999998</v>
      </c>
      <c r="N36" s="3" t="s">
        <v>61</v>
      </c>
      <c r="P36">
        <v>9.4089999999998781</v>
      </c>
      <c r="R36" t="s">
        <v>62</v>
      </c>
      <c r="S36" t="s">
        <v>65</v>
      </c>
      <c r="T36" t="s">
        <v>61</v>
      </c>
      <c r="U36" t="s">
        <v>61</v>
      </c>
      <c r="V36" t="s">
        <v>61</v>
      </c>
      <c r="W36" t="s">
        <v>66</v>
      </c>
      <c r="X36">
        <v>1</v>
      </c>
      <c r="Y36" s="4"/>
      <c r="Z36" s="4"/>
      <c r="AA36" s="4"/>
      <c r="AB36" s="4"/>
      <c r="AC36" s="4"/>
      <c r="AD36" s="4"/>
      <c r="AE36" s="4"/>
      <c r="AF36" s="4"/>
      <c r="AG36" s="4"/>
      <c r="BC36" t="str">
        <f t="shared" si="2"/>
        <v/>
      </c>
    </row>
    <row r="37" spans="1:55" x14ac:dyDescent="0.25">
      <c r="A37">
        <v>126</v>
      </c>
      <c r="B37" t="s">
        <v>25</v>
      </c>
      <c r="C37">
        <v>514</v>
      </c>
      <c r="D37">
        <v>2018</v>
      </c>
      <c r="E37">
        <v>11</v>
      </c>
      <c r="F37">
        <v>6</v>
      </c>
      <c r="G37" t="s">
        <v>60</v>
      </c>
      <c r="I37">
        <f>J37*100</f>
        <v>298</v>
      </c>
      <c r="J37" s="3">
        <v>2.98</v>
      </c>
      <c r="K37" s="3">
        <v>17.100000000000001</v>
      </c>
      <c r="L37">
        <f t="shared" si="1"/>
        <v>0.17100000000000001</v>
      </c>
      <c r="N37" s="3" t="s">
        <v>61</v>
      </c>
      <c r="P37">
        <v>9.2600000000000016</v>
      </c>
      <c r="R37" t="s">
        <v>63</v>
      </c>
      <c r="S37" t="s">
        <v>65</v>
      </c>
      <c r="T37" t="s">
        <v>68</v>
      </c>
      <c r="U37" t="s">
        <v>61</v>
      </c>
      <c r="V37" t="s">
        <v>61</v>
      </c>
      <c r="W37" t="s">
        <v>61</v>
      </c>
      <c r="X37">
        <v>1</v>
      </c>
      <c r="Y37" s="18">
        <v>5.6890000000000782</v>
      </c>
      <c r="Z37" s="18">
        <v>5.1390000000001237</v>
      </c>
      <c r="AA37" s="18">
        <v>4.0879999999999983</v>
      </c>
      <c r="AB37" s="4"/>
      <c r="AC37" s="4"/>
      <c r="AD37" s="4"/>
      <c r="AE37" s="4"/>
      <c r="AF37" s="4"/>
      <c r="AG37" s="4"/>
      <c r="BC37">
        <f t="shared" si="2"/>
        <v>3</v>
      </c>
    </row>
    <row r="38" spans="1:55" x14ac:dyDescent="0.25">
      <c r="A38">
        <v>347</v>
      </c>
      <c r="B38" t="s">
        <v>25</v>
      </c>
      <c r="C38">
        <v>514</v>
      </c>
      <c r="D38">
        <v>2018</v>
      </c>
      <c r="E38">
        <v>44</v>
      </c>
      <c r="F38">
        <v>8</v>
      </c>
      <c r="G38" t="s">
        <v>60</v>
      </c>
      <c r="I38">
        <f>J38*100</f>
        <v>300</v>
      </c>
      <c r="J38" s="4">
        <v>3</v>
      </c>
      <c r="K38" s="4">
        <v>17</v>
      </c>
      <c r="L38">
        <f t="shared" si="1"/>
        <v>0.17</v>
      </c>
      <c r="N38" s="3" t="s">
        <v>61</v>
      </c>
      <c r="P38">
        <v>9.2249999999997954</v>
      </c>
      <c r="R38" t="s">
        <v>62</v>
      </c>
      <c r="S38" t="s">
        <v>65</v>
      </c>
      <c r="T38" t="s">
        <v>68</v>
      </c>
      <c r="U38" t="s">
        <v>69</v>
      </c>
      <c r="V38" t="s">
        <v>61</v>
      </c>
      <c r="W38" t="s">
        <v>61</v>
      </c>
      <c r="X38">
        <v>2</v>
      </c>
      <c r="Y38" s="18">
        <v>19.570000000000277</v>
      </c>
      <c r="Z38" s="18">
        <v>6.5560000000001537</v>
      </c>
      <c r="AA38" s="18">
        <v>6.1889999999999645</v>
      </c>
      <c r="AB38" s="4"/>
      <c r="AC38" s="4"/>
      <c r="AD38" s="4"/>
      <c r="AE38" s="4"/>
      <c r="AF38" s="4"/>
      <c r="AG38" s="4"/>
      <c r="BC38">
        <f t="shared" si="2"/>
        <v>3</v>
      </c>
    </row>
    <row r="39" spans="1:55" x14ac:dyDescent="0.25">
      <c r="A39">
        <v>192</v>
      </c>
      <c r="B39" t="s">
        <v>25</v>
      </c>
      <c r="C39">
        <v>514</v>
      </c>
      <c r="D39">
        <v>2018</v>
      </c>
      <c r="E39">
        <v>26</v>
      </c>
      <c r="F39">
        <v>7</v>
      </c>
      <c r="G39" t="s">
        <v>60</v>
      </c>
      <c r="J39" s="3"/>
      <c r="K39" s="3"/>
      <c r="L39" t="str">
        <f t="shared" si="1"/>
        <v/>
      </c>
      <c r="N39" s="3">
        <v>1</v>
      </c>
      <c r="O39" s="3"/>
      <c r="P39">
        <v>8.7589999999999577</v>
      </c>
      <c r="R39" t="s">
        <v>62</v>
      </c>
      <c r="S39" t="s">
        <v>65</v>
      </c>
      <c r="T39" t="s">
        <v>61</v>
      </c>
      <c r="U39" t="s">
        <v>61</v>
      </c>
      <c r="V39" t="s">
        <v>61</v>
      </c>
      <c r="W39" t="s">
        <v>66</v>
      </c>
      <c r="X39">
        <v>1</v>
      </c>
      <c r="Y39" s="18">
        <v>16.600000000000009</v>
      </c>
      <c r="Z39" s="4"/>
      <c r="AA39" s="18">
        <v>3.8870000000000005</v>
      </c>
      <c r="AB39" s="4"/>
      <c r="AC39" s="4"/>
      <c r="AD39" s="4"/>
      <c r="AE39" s="4"/>
      <c r="AF39" s="4"/>
      <c r="AG39" s="4"/>
      <c r="BC39">
        <f t="shared" si="2"/>
        <v>2</v>
      </c>
    </row>
    <row r="40" spans="1:55" x14ac:dyDescent="0.25">
      <c r="A40">
        <v>35</v>
      </c>
      <c r="B40" t="s">
        <v>25</v>
      </c>
      <c r="C40">
        <v>514</v>
      </c>
      <c r="D40">
        <v>2018</v>
      </c>
      <c r="E40">
        <v>3</v>
      </c>
      <c r="F40">
        <v>7</v>
      </c>
      <c r="G40" t="s">
        <v>60</v>
      </c>
      <c r="I40">
        <f t="shared" ref="I40:I54" si="4">J40*100</f>
        <v>300</v>
      </c>
      <c r="J40" s="3">
        <v>3</v>
      </c>
      <c r="K40" s="3">
        <v>24.2</v>
      </c>
      <c r="L40">
        <f t="shared" si="1"/>
        <v>0.24199999999999999</v>
      </c>
      <c r="N40" s="3" t="s">
        <v>61</v>
      </c>
      <c r="O40" s="3"/>
      <c r="P40">
        <v>8.4249999999998408</v>
      </c>
      <c r="R40" s="3" t="s">
        <v>63</v>
      </c>
      <c r="S40" t="s">
        <v>65</v>
      </c>
      <c r="T40" t="s">
        <v>61</v>
      </c>
      <c r="U40" t="s">
        <v>69</v>
      </c>
      <c r="V40" t="s">
        <v>61</v>
      </c>
      <c r="W40" t="s">
        <v>61</v>
      </c>
      <c r="X40">
        <v>1</v>
      </c>
      <c r="Y40" s="18">
        <v>8.4919999999998481</v>
      </c>
      <c r="Z40" s="4"/>
      <c r="AA40" s="4"/>
      <c r="AB40" s="4"/>
      <c r="AC40" s="4"/>
      <c r="AD40" s="4"/>
      <c r="AE40" s="4"/>
      <c r="AF40" s="4"/>
      <c r="AG40" s="4"/>
      <c r="BC40">
        <f t="shared" si="2"/>
        <v>1</v>
      </c>
    </row>
    <row r="41" spans="1:55" x14ac:dyDescent="0.25">
      <c r="A41">
        <v>91</v>
      </c>
      <c r="B41" t="s">
        <v>25</v>
      </c>
      <c r="C41">
        <v>514</v>
      </c>
      <c r="D41">
        <v>2018</v>
      </c>
      <c r="E41">
        <v>24</v>
      </c>
      <c r="F41">
        <v>5</v>
      </c>
      <c r="G41" t="s">
        <v>60</v>
      </c>
      <c r="I41">
        <f t="shared" si="4"/>
        <v>300</v>
      </c>
      <c r="J41" s="3">
        <v>3</v>
      </c>
      <c r="K41" s="3">
        <v>15.6</v>
      </c>
      <c r="L41">
        <f t="shared" si="1"/>
        <v>0.156</v>
      </c>
      <c r="N41" s="3" t="s">
        <v>61</v>
      </c>
      <c r="O41" s="4"/>
      <c r="P41">
        <v>8.375</v>
      </c>
      <c r="R41" t="s">
        <v>63</v>
      </c>
      <c r="S41" t="s">
        <v>65</v>
      </c>
      <c r="T41" t="s">
        <v>61</v>
      </c>
      <c r="U41" t="s">
        <v>69</v>
      </c>
      <c r="V41" t="s">
        <v>61</v>
      </c>
      <c r="W41" t="s">
        <v>61</v>
      </c>
      <c r="X41">
        <v>1</v>
      </c>
      <c r="Y41" s="18">
        <v>7.2399999999999523</v>
      </c>
      <c r="Z41" s="18">
        <v>2.7030000000000314</v>
      </c>
      <c r="AA41" s="4"/>
      <c r="AB41" s="4"/>
      <c r="AC41" s="4"/>
      <c r="AD41" s="4"/>
      <c r="AE41" s="4"/>
      <c r="AF41" s="4"/>
      <c r="AG41" s="4"/>
      <c r="BC41">
        <f t="shared" si="2"/>
        <v>2</v>
      </c>
    </row>
    <row r="42" spans="1:55" x14ac:dyDescent="0.25">
      <c r="A42">
        <v>374</v>
      </c>
      <c r="B42" t="s">
        <v>25</v>
      </c>
      <c r="C42">
        <v>514</v>
      </c>
      <c r="D42">
        <v>2018</v>
      </c>
      <c r="E42">
        <v>47</v>
      </c>
      <c r="F42">
        <v>3</v>
      </c>
      <c r="G42" t="s">
        <v>60</v>
      </c>
      <c r="I42">
        <f t="shared" si="4"/>
        <v>300</v>
      </c>
      <c r="J42" s="16">
        <v>3</v>
      </c>
      <c r="K42" s="16">
        <v>22.4</v>
      </c>
      <c r="L42">
        <f t="shared" si="1"/>
        <v>0.22399999999999998</v>
      </c>
      <c r="N42" s="3" t="s">
        <v>61</v>
      </c>
      <c r="P42">
        <v>8.3579999999999899</v>
      </c>
      <c r="R42" t="s">
        <v>62</v>
      </c>
      <c r="S42" t="s">
        <v>65</v>
      </c>
      <c r="T42" t="s">
        <v>68</v>
      </c>
      <c r="U42" t="s">
        <v>61</v>
      </c>
      <c r="V42" t="s">
        <v>61</v>
      </c>
      <c r="W42" t="s">
        <v>61</v>
      </c>
      <c r="X42">
        <v>1</v>
      </c>
      <c r="Y42" s="18">
        <v>13.63000000000001</v>
      </c>
      <c r="Z42" s="4"/>
      <c r="AA42" s="4"/>
      <c r="AB42" s="4"/>
      <c r="AC42" s="4"/>
      <c r="AD42" s="4"/>
      <c r="AE42" s="4"/>
      <c r="AF42" s="4"/>
      <c r="AG42" s="4"/>
      <c r="BC42">
        <f t="shared" si="2"/>
        <v>1</v>
      </c>
    </row>
    <row r="43" spans="1:55" x14ac:dyDescent="0.25">
      <c r="A43">
        <v>60</v>
      </c>
      <c r="B43" t="s">
        <v>25</v>
      </c>
      <c r="C43">
        <v>514</v>
      </c>
      <c r="D43">
        <v>2018</v>
      </c>
      <c r="E43">
        <v>6</v>
      </c>
      <c r="F43">
        <v>2</v>
      </c>
      <c r="G43" t="s">
        <v>60</v>
      </c>
      <c r="I43">
        <f t="shared" si="4"/>
        <v>231.99999999999997</v>
      </c>
      <c r="J43" s="3">
        <v>2.3199999999999998</v>
      </c>
      <c r="K43" s="3">
        <v>42.1</v>
      </c>
      <c r="L43">
        <f t="shared" si="1"/>
        <v>0.42100000000000004</v>
      </c>
      <c r="N43" s="3" t="s">
        <v>61</v>
      </c>
      <c r="O43" s="3"/>
      <c r="P43">
        <v>8.2750000000000909</v>
      </c>
      <c r="R43" s="3" t="s">
        <v>62</v>
      </c>
      <c r="S43" t="s">
        <v>65</v>
      </c>
      <c r="T43" t="s">
        <v>61</v>
      </c>
      <c r="U43" t="s">
        <v>61</v>
      </c>
      <c r="V43" t="s">
        <v>61</v>
      </c>
      <c r="W43" t="s">
        <v>66</v>
      </c>
      <c r="X43">
        <v>1</v>
      </c>
      <c r="Y43" s="18">
        <v>30.981000000000108</v>
      </c>
      <c r="Z43" s="4"/>
      <c r="AA43" s="4"/>
      <c r="AB43" s="4"/>
      <c r="AC43" s="4"/>
      <c r="AD43" s="4"/>
      <c r="AE43" s="4"/>
      <c r="AF43" s="4"/>
      <c r="AG43" s="4"/>
      <c r="BC43">
        <f t="shared" si="2"/>
        <v>1</v>
      </c>
    </row>
    <row r="44" spans="1:55" x14ac:dyDescent="0.25">
      <c r="A44">
        <v>89</v>
      </c>
      <c r="B44" t="s">
        <v>25</v>
      </c>
      <c r="C44">
        <v>514</v>
      </c>
      <c r="D44">
        <v>2018</v>
      </c>
      <c r="E44">
        <v>24</v>
      </c>
      <c r="F44">
        <v>3</v>
      </c>
      <c r="G44" t="s">
        <v>60</v>
      </c>
      <c r="I44">
        <f t="shared" si="4"/>
        <v>306</v>
      </c>
      <c r="J44" s="3">
        <v>3.06</v>
      </c>
      <c r="K44" s="3">
        <v>23.2</v>
      </c>
      <c r="L44">
        <f t="shared" si="1"/>
        <v>0.23199999999999998</v>
      </c>
      <c r="N44" s="3" t="s">
        <v>61</v>
      </c>
      <c r="P44">
        <v>8.2420000000000186</v>
      </c>
      <c r="R44" t="s">
        <v>62</v>
      </c>
      <c r="S44" t="s">
        <v>65</v>
      </c>
      <c r="T44" t="s">
        <v>61</v>
      </c>
      <c r="U44" t="s">
        <v>61</v>
      </c>
      <c r="V44" t="s">
        <v>61</v>
      </c>
      <c r="W44" t="s">
        <v>66</v>
      </c>
      <c r="X44">
        <v>1</v>
      </c>
      <c r="Y44" s="4"/>
      <c r="Z44" s="4"/>
      <c r="AA44" s="4"/>
      <c r="AB44" s="4"/>
      <c r="AC44" s="4"/>
      <c r="AD44" s="4"/>
      <c r="AE44" s="4"/>
      <c r="AF44" s="4"/>
      <c r="AG44" s="4"/>
      <c r="BC44" t="str">
        <f t="shared" si="2"/>
        <v/>
      </c>
    </row>
    <row r="45" spans="1:55" x14ac:dyDescent="0.25">
      <c r="A45">
        <v>408</v>
      </c>
      <c r="B45" t="s">
        <v>25</v>
      </c>
      <c r="C45">
        <v>514</v>
      </c>
      <c r="D45">
        <v>2018</v>
      </c>
      <c r="E45">
        <v>51</v>
      </c>
      <c r="F45">
        <v>1</v>
      </c>
      <c r="G45" t="s">
        <v>59</v>
      </c>
      <c r="I45">
        <f t="shared" si="4"/>
        <v>275</v>
      </c>
      <c r="J45" s="14">
        <v>2.75</v>
      </c>
      <c r="K45" s="14">
        <v>33.200000000000003</v>
      </c>
      <c r="L45">
        <f t="shared" si="1"/>
        <v>0.33200000000000002</v>
      </c>
      <c r="N45" s="3" t="s">
        <v>61</v>
      </c>
      <c r="P45">
        <v>8.1749999999998408</v>
      </c>
      <c r="R45" t="s">
        <v>62</v>
      </c>
      <c r="S45" t="s">
        <v>65</v>
      </c>
      <c r="T45" t="s">
        <v>61</v>
      </c>
      <c r="U45" t="s">
        <v>61</v>
      </c>
      <c r="V45" t="s">
        <v>61</v>
      </c>
      <c r="W45" t="s">
        <v>66</v>
      </c>
      <c r="X45">
        <v>1</v>
      </c>
      <c r="Y45" s="18"/>
      <c r="Z45" s="4"/>
      <c r="AA45" s="4"/>
      <c r="AB45" s="4"/>
      <c r="AC45" s="4"/>
      <c r="AD45" s="4"/>
      <c r="AE45" s="4"/>
      <c r="AF45" s="4"/>
      <c r="AG45" s="4"/>
      <c r="BC45" t="str">
        <f t="shared" si="2"/>
        <v/>
      </c>
    </row>
    <row r="46" spans="1:55" x14ac:dyDescent="0.25">
      <c r="A46">
        <v>275</v>
      </c>
      <c r="B46" t="s">
        <v>25</v>
      </c>
      <c r="C46">
        <v>514</v>
      </c>
      <c r="D46">
        <v>2018</v>
      </c>
      <c r="E46">
        <v>36</v>
      </c>
      <c r="F46">
        <v>1</v>
      </c>
      <c r="G46" t="s">
        <v>60</v>
      </c>
      <c r="I46">
        <f t="shared" si="4"/>
        <v>298</v>
      </c>
      <c r="J46" s="14">
        <v>2.98</v>
      </c>
      <c r="K46" s="14">
        <v>33</v>
      </c>
      <c r="L46">
        <f t="shared" si="1"/>
        <v>0.33</v>
      </c>
      <c r="N46" s="3" t="s">
        <v>61</v>
      </c>
      <c r="P46">
        <v>8.159000000000006</v>
      </c>
      <c r="R46" t="s">
        <v>62</v>
      </c>
      <c r="S46" t="s">
        <v>65</v>
      </c>
      <c r="T46" t="s">
        <v>61</v>
      </c>
      <c r="U46" t="s">
        <v>61</v>
      </c>
      <c r="V46" t="s">
        <v>61</v>
      </c>
      <c r="W46" t="s">
        <v>66</v>
      </c>
      <c r="X46">
        <v>1</v>
      </c>
      <c r="Y46" s="4"/>
      <c r="Z46" s="4"/>
      <c r="AA46" s="4"/>
      <c r="AB46" s="4"/>
      <c r="AC46" s="4"/>
      <c r="AD46" s="4"/>
      <c r="AE46" s="4"/>
      <c r="AF46" s="4"/>
      <c r="AG46" s="4"/>
      <c r="BC46" t="str">
        <f t="shared" si="2"/>
        <v/>
      </c>
    </row>
    <row r="47" spans="1:55" x14ac:dyDescent="0.25">
      <c r="A47">
        <v>420</v>
      </c>
      <c r="B47" t="s">
        <v>25</v>
      </c>
      <c r="C47">
        <v>514</v>
      </c>
      <c r="D47">
        <v>2018</v>
      </c>
      <c r="E47">
        <v>53</v>
      </c>
      <c r="F47">
        <v>1</v>
      </c>
      <c r="G47" t="s">
        <v>60</v>
      </c>
      <c r="I47">
        <f t="shared" si="4"/>
        <v>308</v>
      </c>
      <c r="J47" s="15">
        <v>3.08</v>
      </c>
      <c r="K47" s="15">
        <v>22.5</v>
      </c>
      <c r="L47">
        <f t="shared" si="1"/>
        <v>0.22500000000000001</v>
      </c>
      <c r="N47" s="3" t="s">
        <v>61</v>
      </c>
      <c r="P47">
        <v>8.0920000000000414</v>
      </c>
      <c r="R47" t="s">
        <v>62</v>
      </c>
      <c r="S47" t="s">
        <v>65</v>
      </c>
      <c r="T47" t="s">
        <v>61</v>
      </c>
      <c r="U47" t="s">
        <v>69</v>
      </c>
      <c r="V47" t="s">
        <v>61</v>
      </c>
      <c r="W47" t="s">
        <v>66</v>
      </c>
      <c r="X47">
        <v>2</v>
      </c>
      <c r="Y47" s="18">
        <v>16.066000000000031</v>
      </c>
      <c r="Z47" s="4"/>
      <c r="AA47" s="4"/>
      <c r="AB47" s="4"/>
      <c r="AC47" s="4"/>
      <c r="AD47" s="4"/>
      <c r="AE47" s="4"/>
      <c r="AF47" s="4"/>
      <c r="AG47" s="4"/>
      <c r="BC47">
        <f t="shared" si="2"/>
        <v>1</v>
      </c>
    </row>
    <row r="48" spans="1:55" x14ac:dyDescent="0.25">
      <c r="A48">
        <v>49</v>
      </c>
      <c r="B48" t="s">
        <v>25</v>
      </c>
      <c r="C48">
        <v>514</v>
      </c>
      <c r="D48">
        <v>2018</v>
      </c>
      <c r="E48">
        <v>22</v>
      </c>
      <c r="F48">
        <v>5</v>
      </c>
      <c r="G48" t="s">
        <v>60</v>
      </c>
      <c r="I48">
        <f t="shared" si="4"/>
        <v>301</v>
      </c>
      <c r="J48" s="3">
        <v>3.01</v>
      </c>
      <c r="K48" s="3">
        <v>11.3</v>
      </c>
      <c r="L48">
        <f t="shared" si="1"/>
        <v>0.113</v>
      </c>
      <c r="N48" s="3" t="s">
        <v>61</v>
      </c>
      <c r="P48">
        <v>8.0910000000000082</v>
      </c>
      <c r="R48" s="3" t="s">
        <v>63</v>
      </c>
      <c r="S48" t="s">
        <v>65</v>
      </c>
      <c r="T48" t="s">
        <v>61</v>
      </c>
      <c r="U48" t="s">
        <v>69</v>
      </c>
      <c r="V48" t="s">
        <v>61</v>
      </c>
      <c r="W48" t="s">
        <v>61</v>
      </c>
      <c r="X48">
        <v>1</v>
      </c>
      <c r="Y48" s="4"/>
      <c r="Z48" s="4"/>
      <c r="AA48" s="4"/>
      <c r="AB48" s="4"/>
      <c r="AC48" s="4"/>
      <c r="AD48" s="4"/>
      <c r="AE48" s="4"/>
      <c r="AF48" s="4"/>
      <c r="AG48" s="4"/>
      <c r="BC48" t="str">
        <f t="shared" si="2"/>
        <v/>
      </c>
    </row>
    <row r="49" spans="1:55" x14ac:dyDescent="0.25">
      <c r="A49">
        <v>261</v>
      </c>
      <c r="B49" t="s">
        <v>25</v>
      </c>
      <c r="C49">
        <v>514</v>
      </c>
      <c r="D49">
        <v>2018</v>
      </c>
      <c r="E49">
        <v>34</v>
      </c>
      <c r="F49">
        <v>9</v>
      </c>
      <c r="G49" t="s">
        <v>60</v>
      </c>
      <c r="I49">
        <f t="shared" si="4"/>
        <v>330</v>
      </c>
      <c r="J49" s="15">
        <v>3.3</v>
      </c>
      <c r="K49" s="15">
        <v>2.93</v>
      </c>
      <c r="L49">
        <f t="shared" si="1"/>
        <v>2.9300000000000003E-2</v>
      </c>
      <c r="N49" s="3" t="s">
        <v>61</v>
      </c>
      <c r="P49">
        <v>8.0580000000000496</v>
      </c>
      <c r="R49" t="s">
        <v>62</v>
      </c>
      <c r="S49" t="s">
        <v>65</v>
      </c>
      <c r="T49" t="s">
        <v>68</v>
      </c>
      <c r="U49" t="s">
        <v>61</v>
      </c>
      <c r="V49" t="s">
        <v>61</v>
      </c>
      <c r="W49" t="s">
        <v>61</v>
      </c>
      <c r="X49">
        <v>1</v>
      </c>
      <c r="Y49" s="18">
        <v>29.363</v>
      </c>
      <c r="Z49" s="18">
        <v>24.39100000000002</v>
      </c>
      <c r="AA49" s="4"/>
      <c r="AB49" s="18">
        <v>5.0219999999999914</v>
      </c>
      <c r="AC49" s="4"/>
      <c r="AD49" s="4"/>
      <c r="AE49" s="4"/>
      <c r="AF49" s="4"/>
      <c r="AG49" s="4"/>
      <c r="BC49">
        <f t="shared" si="2"/>
        <v>3</v>
      </c>
    </row>
    <row r="50" spans="1:55" x14ac:dyDescent="0.25">
      <c r="A50">
        <v>254</v>
      </c>
      <c r="B50" t="s">
        <v>25</v>
      </c>
      <c r="C50">
        <v>514</v>
      </c>
      <c r="D50">
        <v>2018</v>
      </c>
      <c r="E50">
        <v>34</v>
      </c>
      <c r="F50">
        <v>2</v>
      </c>
      <c r="G50" t="s">
        <v>60</v>
      </c>
      <c r="I50">
        <f t="shared" si="4"/>
        <v>300</v>
      </c>
      <c r="J50" s="4">
        <v>3</v>
      </c>
      <c r="K50" s="4">
        <v>41</v>
      </c>
      <c r="L50">
        <f t="shared" si="1"/>
        <v>0.41</v>
      </c>
      <c r="N50" s="3" t="s">
        <v>61</v>
      </c>
      <c r="P50">
        <v>7.9899999999999523</v>
      </c>
      <c r="R50" t="s">
        <v>62</v>
      </c>
      <c r="S50" t="s">
        <v>65</v>
      </c>
      <c r="T50" t="s">
        <v>68</v>
      </c>
      <c r="U50" t="s">
        <v>61</v>
      </c>
      <c r="V50" t="s">
        <v>61</v>
      </c>
      <c r="W50" t="s">
        <v>61</v>
      </c>
      <c r="X50">
        <v>1</v>
      </c>
      <c r="Y50" s="18">
        <v>29.363</v>
      </c>
      <c r="Z50" s="4"/>
      <c r="AA50" s="4"/>
      <c r="AB50" s="18">
        <v>5.0219999999999914</v>
      </c>
      <c r="AC50" s="4"/>
      <c r="AD50" s="4"/>
      <c r="AE50" s="4"/>
      <c r="AF50" s="4"/>
      <c r="AG50" s="4"/>
      <c r="BC50">
        <f t="shared" si="2"/>
        <v>2</v>
      </c>
    </row>
    <row r="51" spans="1:55" x14ac:dyDescent="0.25">
      <c r="A51">
        <v>133</v>
      </c>
      <c r="B51" t="s">
        <v>25</v>
      </c>
      <c r="C51">
        <v>514</v>
      </c>
      <c r="D51">
        <v>2018</v>
      </c>
      <c r="E51">
        <v>10</v>
      </c>
      <c r="F51">
        <v>1</v>
      </c>
      <c r="G51" t="s">
        <v>60</v>
      </c>
      <c r="I51">
        <f t="shared" si="4"/>
        <v>320</v>
      </c>
      <c r="J51" s="3">
        <v>3.2</v>
      </c>
      <c r="K51" s="3">
        <v>39.799999999999997</v>
      </c>
      <c r="L51">
        <f t="shared" si="1"/>
        <v>0.39799999999999996</v>
      </c>
      <c r="N51" s="3" t="s">
        <v>61</v>
      </c>
      <c r="P51">
        <v>7.9580000000000268</v>
      </c>
      <c r="R51" t="s">
        <v>62</v>
      </c>
      <c r="S51" t="s">
        <v>67</v>
      </c>
      <c r="T51" t="s">
        <v>61</v>
      </c>
      <c r="U51" t="s">
        <v>61</v>
      </c>
      <c r="V51" t="s">
        <v>61</v>
      </c>
      <c r="W51" t="s">
        <v>61</v>
      </c>
      <c r="X51" t="s">
        <v>61</v>
      </c>
      <c r="Y51" s="18">
        <v>21.755000000000024</v>
      </c>
      <c r="Z51" s="4"/>
      <c r="AA51" s="4"/>
      <c r="AB51" s="4"/>
      <c r="AC51" s="19">
        <v>7.8739999999999668</v>
      </c>
      <c r="AD51" s="4"/>
      <c r="AE51" s="4"/>
      <c r="AF51" s="4"/>
      <c r="AG51" s="4"/>
      <c r="BC51">
        <f t="shared" si="2"/>
        <v>2</v>
      </c>
    </row>
    <row r="52" spans="1:55" x14ac:dyDescent="0.25">
      <c r="A52">
        <v>1</v>
      </c>
      <c r="B52" t="s">
        <v>25</v>
      </c>
      <c r="C52">
        <v>514</v>
      </c>
      <c r="D52">
        <v>2018</v>
      </c>
      <c r="E52">
        <v>1</v>
      </c>
      <c r="F52">
        <v>1</v>
      </c>
      <c r="G52" t="s">
        <v>59</v>
      </c>
      <c r="I52">
        <f t="shared" si="4"/>
        <v>280</v>
      </c>
      <c r="J52" s="3">
        <v>2.8</v>
      </c>
      <c r="K52" s="3">
        <v>38</v>
      </c>
      <c r="L52">
        <f t="shared" si="1"/>
        <v>0.38</v>
      </c>
      <c r="N52" s="3" t="s">
        <v>61</v>
      </c>
      <c r="P52">
        <v>7.942000000000121</v>
      </c>
      <c r="R52" t="s">
        <v>62</v>
      </c>
      <c r="S52" t="s">
        <v>65</v>
      </c>
      <c r="T52" t="s">
        <v>61</v>
      </c>
      <c r="U52" t="s">
        <v>61</v>
      </c>
      <c r="V52" t="s">
        <v>61</v>
      </c>
      <c r="W52" t="s">
        <v>66</v>
      </c>
      <c r="X52">
        <v>1</v>
      </c>
      <c r="Y52" s="4"/>
      <c r="Z52" s="4"/>
      <c r="AA52" s="4"/>
      <c r="AB52" s="4"/>
      <c r="AC52" s="4"/>
      <c r="AD52" s="4"/>
      <c r="AE52" s="4"/>
      <c r="AF52" s="4"/>
      <c r="AG52" s="4"/>
      <c r="BC52" t="str">
        <f t="shared" si="2"/>
        <v/>
      </c>
    </row>
    <row r="53" spans="1:55" x14ac:dyDescent="0.25">
      <c r="A53">
        <v>174</v>
      </c>
      <c r="B53" t="s">
        <v>25</v>
      </c>
      <c r="C53">
        <v>514</v>
      </c>
      <c r="D53">
        <v>2018</v>
      </c>
      <c r="E53">
        <v>23</v>
      </c>
      <c r="F53">
        <v>2</v>
      </c>
      <c r="G53" t="s">
        <v>59</v>
      </c>
      <c r="I53">
        <f t="shared" si="4"/>
        <v>272</v>
      </c>
      <c r="J53" s="3">
        <v>2.72</v>
      </c>
      <c r="K53" s="3">
        <v>33.200000000000003</v>
      </c>
      <c r="L53">
        <f t="shared" si="1"/>
        <v>0.33200000000000002</v>
      </c>
      <c r="N53" s="3" t="s">
        <v>61</v>
      </c>
      <c r="P53">
        <v>7.9080000000000155</v>
      </c>
      <c r="R53" t="s">
        <v>62</v>
      </c>
      <c r="S53" t="s">
        <v>65</v>
      </c>
      <c r="T53" t="s">
        <v>68</v>
      </c>
      <c r="U53" t="s">
        <v>61</v>
      </c>
      <c r="V53" t="s">
        <v>61</v>
      </c>
      <c r="W53" t="s">
        <v>66</v>
      </c>
      <c r="X53">
        <v>2</v>
      </c>
      <c r="Y53" s="4"/>
      <c r="Z53" s="4"/>
      <c r="AA53" s="4"/>
      <c r="AB53" s="4"/>
      <c r="AC53" s="4"/>
      <c r="AD53" s="4"/>
      <c r="AE53" s="4"/>
      <c r="AF53" s="4"/>
      <c r="AG53" s="4"/>
      <c r="BC53" t="str">
        <f t="shared" si="2"/>
        <v/>
      </c>
    </row>
    <row r="54" spans="1:55" x14ac:dyDescent="0.25">
      <c r="A54">
        <v>209</v>
      </c>
      <c r="B54" t="s">
        <v>25</v>
      </c>
      <c r="C54">
        <v>514</v>
      </c>
      <c r="D54">
        <v>2018</v>
      </c>
      <c r="E54">
        <v>28</v>
      </c>
      <c r="F54">
        <v>4</v>
      </c>
      <c r="G54" t="s">
        <v>60</v>
      </c>
      <c r="I54">
        <f t="shared" si="4"/>
        <v>300</v>
      </c>
      <c r="J54" s="3">
        <v>3</v>
      </c>
      <c r="K54" s="3">
        <v>26.8</v>
      </c>
      <c r="L54">
        <f t="shared" si="1"/>
        <v>0.26800000000000002</v>
      </c>
      <c r="N54" s="3" t="s">
        <v>61</v>
      </c>
      <c r="O54" s="3"/>
      <c r="P54">
        <v>7.8579999999998336</v>
      </c>
      <c r="R54" t="s">
        <v>62</v>
      </c>
      <c r="S54" t="s">
        <v>65</v>
      </c>
      <c r="T54" t="s">
        <v>61</v>
      </c>
      <c r="U54" t="s">
        <v>61</v>
      </c>
      <c r="V54" t="s">
        <v>61</v>
      </c>
      <c r="W54" t="s">
        <v>66</v>
      </c>
      <c r="X54">
        <v>1</v>
      </c>
      <c r="Y54" s="4"/>
      <c r="Z54" s="4"/>
      <c r="AA54" s="4"/>
      <c r="AB54" s="4"/>
      <c r="AC54" s="4"/>
      <c r="AD54" s="4"/>
      <c r="AE54" s="4"/>
      <c r="AF54" s="4"/>
      <c r="AG54" s="4"/>
      <c r="BC54" t="str">
        <f t="shared" si="2"/>
        <v/>
      </c>
    </row>
    <row r="55" spans="1:55" x14ac:dyDescent="0.25">
      <c r="A55">
        <v>127</v>
      </c>
      <c r="B55" t="s">
        <v>25</v>
      </c>
      <c r="C55">
        <v>514</v>
      </c>
      <c r="D55">
        <v>2018</v>
      </c>
      <c r="E55">
        <v>11</v>
      </c>
      <c r="F55">
        <v>7</v>
      </c>
      <c r="G55" t="s">
        <v>60</v>
      </c>
      <c r="J55" s="3"/>
      <c r="K55" s="3"/>
      <c r="L55" t="str">
        <f t="shared" si="1"/>
        <v/>
      </c>
      <c r="N55" s="3">
        <v>1</v>
      </c>
      <c r="P55">
        <v>7.7409999999999997</v>
      </c>
      <c r="R55" t="s">
        <v>63</v>
      </c>
      <c r="S55" t="s">
        <v>65</v>
      </c>
      <c r="T55" t="s">
        <v>61</v>
      </c>
      <c r="U55" t="s">
        <v>69</v>
      </c>
      <c r="V55" t="s">
        <v>61</v>
      </c>
      <c r="W55" t="s">
        <v>61</v>
      </c>
      <c r="X55">
        <v>1</v>
      </c>
      <c r="Y55" s="18">
        <v>5.6890000000000782</v>
      </c>
      <c r="Z55" s="18">
        <v>5.1390000000001237</v>
      </c>
      <c r="AA55" s="18">
        <v>4.0879999999999983</v>
      </c>
      <c r="AB55" s="18">
        <v>5.4549999999999983</v>
      </c>
      <c r="AC55" s="4"/>
      <c r="AD55" s="4"/>
      <c r="AE55" s="4"/>
      <c r="AF55" s="4"/>
      <c r="AG55" s="4"/>
      <c r="BC55">
        <f t="shared" si="2"/>
        <v>4</v>
      </c>
    </row>
    <row r="56" spans="1:55" x14ac:dyDescent="0.25">
      <c r="A56">
        <v>310</v>
      </c>
      <c r="B56" t="s">
        <v>25</v>
      </c>
      <c r="C56">
        <v>514</v>
      </c>
      <c r="D56">
        <v>2018</v>
      </c>
      <c r="E56">
        <v>40</v>
      </c>
      <c r="F56">
        <v>10</v>
      </c>
      <c r="G56" t="s">
        <v>60</v>
      </c>
      <c r="I56">
        <f t="shared" ref="I56:I63" si="5">J56*100</f>
        <v>272</v>
      </c>
      <c r="J56" s="4">
        <v>2.72</v>
      </c>
      <c r="K56" s="14">
        <v>28.2</v>
      </c>
      <c r="L56">
        <f t="shared" si="1"/>
        <v>0.28199999999999997</v>
      </c>
      <c r="N56" s="3" t="s">
        <v>61</v>
      </c>
      <c r="O56" s="14"/>
      <c r="P56">
        <v>7.7250000000001364</v>
      </c>
      <c r="R56" t="s">
        <v>62</v>
      </c>
      <c r="S56" t="s">
        <v>65</v>
      </c>
      <c r="T56" t="s">
        <v>68</v>
      </c>
      <c r="U56" t="s">
        <v>61</v>
      </c>
      <c r="V56" t="s">
        <v>61</v>
      </c>
      <c r="W56" t="s">
        <v>61</v>
      </c>
      <c r="X56">
        <v>1</v>
      </c>
      <c r="Y56" s="18">
        <v>21.537999999999897</v>
      </c>
      <c r="Z56" s="18">
        <v>10.944000000000074</v>
      </c>
      <c r="AA56" s="18">
        <v>25.709000000000174</v>
      </c>
      <c r="AB56" s="18">
        <v>5.9389999999998508</v>
      </c>
      <c r="AC56" s="4"/>
      <c r="AD56" s="4"/>
      <c r="AE56" s="4"/>
      <c r="AF56" s="4"/>
      <c r="AG56" s="4"/>
      <c r="BC56">
        <f t="shared" si="2"/>
        <v>4</v>
      </c>
    </row>
    <row r="57" spans="1:55" x14ac:dyDescent="0.25">
      <c r="A57">
        <v>30</v>
      </c>
      <c r="B57" t="s">
        <v>25</v>
      </c>
      <c r="C57">
        <v>514</v>
      </c>
      <c r="D57">
        <v>2018</v>
      </c>
      <c r="E57">
        <v>3</v>
      </c>
      <c r="F57">
        <v>2</v>
      </c>
      <c r="G57" t="s">
        <v>59</v>
      </c>
      <c r="I57">
        <f t="shared" si="5"/>
        <v>278</v>
      </c>
      <c r="J57" s="3">
        <v>2.78</v>
      </c>
      <c r="K57" s="3">
        <v>40.1</v>
      </c>
      <c r="L57">
        <f t="shared" si="1"/>
        <v>0.40100000000000002</v>
      </c>
      <c r="N57" s="3" t="s">
        <v>61</v>
      </c>
      <c r="O57" s="3"/>
      <c r="P57">
        <v>7.7080000000001974</v>
      </c>
      <c r="R57" s="3" t="s">
        <v>62</v>
      </c>
      <c r="S57" t="s">
        <v>65</v>
      </c>
      <c r="T57" t="s">
        <v>61</v>
      </c>
      <c r="U57" t="s">
        <v>61</v>
      </c>
      <c r="V57" t="s">
        <v>61</v>
      </c>
      <c r="W57" t="s">
        <v>66</v>
      </c>
      <c r="X57">
        <v>1</v>
      </c>
      <c r="Y57" s="4"/>
      <c r="Z57" s="4"/>
      <c r="AA57" s="4"/>
      <c r="AB57" s="4"/>
      <c r="AC57" s="4"/>
      <c r="AD57" s="4"/>
      <c r="AE57" s="4"/>
      <c r="AF57" s="4"/>
      <c r="AG57" s="4"/>
      <c r="BC57" t="str">
        <f t="shared" si="2"/>
        <v/>
      </c>
    </row>
    <row r="58" spans="1:55" x14ac:dyDescent="0.25">
      <c r="A58">
        <v>335</v>
      </c>
      <c r="B58" t="s">
        <v>25</v>
      </c>
      <c r="C58">
        <v>514</v>
      </c>
      <c r="D58">
        <v>2018</v>
      </c>
      <c r="E58">
        <v>43</v>
      </c>
      <c r="F58">
        <v>3</v>
      </c>
      <c r="G58" t="s">
        <v>60</v>
      </c>
      <c r="I58">
        <f t="shared" si="5"/>
        <v>300</v>
      </c>
      <c r="J58" s="45">
        <v>3</v>
      </c>
      <c r="K58" s="45">
        <v>21.4</v>
      </c>
      <c r="L58">
        <f t="shared" si="1"/>
        <v>0.214</v>
      </c>
      <c r="N58" s="3" t="s">
        <v>61</v>
      </c>
      <c r="P58">
        <v>7.6579999999999586</v>
      </c>
      <c r="R58" t="s">
        <v>62</v>
      </c>
      <c r="S58" t="s">
        <v>65</v>
      </c>
      <c r="T58" t="s">
        <v>68</v>
      </c>
      <c r="U58" t="s">
        <v>61</v>
      </c>
      <c r="V58" t="s">
        <v>61</v>
      </c>
      <c r="W58" t="s">
        <v>61</v>
      </c>
      <c r="X58">
        <v>1</v>
      </c>
      <c r="Y58" s="4"/>
      <c r="Z58" s="4"/>
      <c r="AA58" s="4"/>
      <c r="AB58" s="4"/>
      <c r="AC58" s="4"/>
      <c r="AD58" s="4"/>
      <c r="AE58" s="4"/>
      <c r="AF58" s="4"/>
      <c r="AG58" s="4"/>
      <c r="BC58" t="str">
        <f t="shared" si="2"/>
        <v/>
      </c>
    </row>
    <row r="59" spans="1:55" x14ac:dyDescent="0.25">
      <c r="A59">
        <v>451</v>
      </c>
      <c r="B59" t="s">
        <v>25</v>
      </c>
      <c r="C59">
        <v>514</v>
      </c>
      <c r="D59">
        <v>2018</v>
      </c>
      <c r="E59">
        <v>56</v>
      </c>
      <c r="F59">
        <v>3</v>
      </c>
      <c r="G59" t="s">
        <v>60</v>
      </c>
      <c r="I59">
        <f t="shared" si="5"/>
        <v>303</v>
      </c>
      <c r="J59" s="14">
        <v>3.03</v>
      </c>
      <c r="K59" s="14">
        <v>24.2</v>
      </c>
      <c r="L59">
        <f t="shared" si="1"/>
        <v>0.24199999999999999</v>
      </c>
      <c r="N59" s="3" t="s">
        <v>61</v>
      </c>
      <c r="P59">
        <v>7.6080000000000609</v>
      </c>
      <c r="R59" t="s">
        <v>62</v>
      </c>
      <c r="S59" t="s">
        <v>65</v>
      </c>
      <c r="T59" t="s">
        <v>68</v>
      </c>
      <c r="U59" t="s">
        <v>61</v>
      </c>
      <c r="V59" t="s">
        <v>61</v>
      </c>
      <c r="W59" t="s">
        <v>61</v>
      </c>
      <c r="X59">
        <v>1</v>
      </c>
      <c r="Y59" s="4"/>
      <c r="Z59" s="4"/>
      <c r="AA59" s="4"/>
      <c r="AB59" s="4"/>
      <c r="AC59" s="4"/>
      <c r="AD59" s="4"/>
      <c r="AE59" s="4"/>
      <c r="AF59" s="4"/>
      <c r="AG59" s="4"/>
      <c r="BC59" t="str">
        <f t="shared" si="2"/>
        <v/>
      </c>
    </row>
    <row r="60" spans="1:55" x14ac:dyDescent="0.25">
      <c r="A60">
        <v>318</v>
      </c>
      <c r="B60" t="s">
        <v>25</v>
      </c>
      <c r="C60">
        <v>514</v>
      </c>
      <c r="D60">
        <v>2018</v>
      </c>
      <c r="E60">
        <v>41</v>
      </c>
      <c r="F60">
        <v>2</v>
      </c>
      <c r="G60" t="s">
        <v>60</v>
      </c>
      <c r="I60">
        <f t="shared" si="5"/>
        <v>272</v>
      </c>
      <c r="J60" s="15">
        <v>2.72</v>
      </c>
      <c r="K60" s="15">
        <v>23.3</v>
      </c>
      <c r="L60">
        <f t="shared" si="1"/>
        <v>0.23300000000000001</v>
      </c>
      <c r="N60" s="3" t="s">
        <v>61</v>
      </c>
      <c r="O60" s="4"/>
      <c r="P60">
        <v>7.5750000000003865</v>
      </c>
      <c r="R60" t="s">
        <v>62</v>
      </c>
      <c r="S60" t="s">
        <v>65</v>
      </c>
      <c r="T60" t="s">
        <v>61</v>
      </c>
      <c r="U60" t="s">
        <v>69</v>
      </c>
      <c r="V60" t="s">
        <v>61</v>
      </c>
      <c r="W60" t="s">
        <v>66</v>
      </c>
      <c r="X60">
        <v>2</v>
      </c>
      <c r="Y60" s="4"/>
      <c r="Z60" s="4"/>
      <c r="AA60" s="4"/>
      <c r="AB60" s="4"/>
      <c r="AC60" s="4"/>
      <c r="AD60" s="4"/>
      <c r="AE60" s="4"/>
      <c r="AF60" s="4"/>
      <c r="AG60" s="4"/>
      <c r="BC60" t="str">
        <f t="shared" si="2"/>
        <v/>
      </c>
    </row>
    <row r="61" spans="1:55" x14ac:dyDescent="0.25">
      <c r="A61">
        <v>34</v>
      </c>
      <c r="B61" t="s">
        <v>25</v>
      </c>
      <c r="C61">
        <v>514</v>
      </c>
      <c r="D61">
        <v>2018</v>
      </c>
      <c r="E61">
        <v>3</v>
      </c>
      <c r="F61">
        <v>6</v>
      </c>
      <c r="G61" t="s">
        <v>60</v>
      </c>
      <c r="I61">
        <f t="shared" si="5"/>
        <v>300</v>
      </c>
      <c r="J61" s="3">
        <v>3</v>
      </c>
      <c r="K61" s="3">
        <v>31.6</v>
      </c>
      <c r="L61">
        <f t="shared" si="1"/>
        <v>0.316</v>
      </c>
      <c r="N61" s="3" t="s">
        <v>61</v>
      </c>
      <c r="O61" s="3"/>
      <c r="P61">
        <v>7.5740000000000691</v>
      </c>
      <c r="R61" s="3" t="s">
        <v>63</v>
      </c>
      <c r="S61" t="s">
        <v>65</v>
      </c>
      <c r="T61" t="s">
        <v>61</v>
      </c>
      <c r="U61" t="s">
        <v>61</v>
      </c>
      <c r="V61" t="s">
        <v>61</v>
      </c>
      <c r="W61" t="s">
        <v>66</v>
      </c>
      <c r="X61">
        <v>1</v>
      </c>
      <c r="Y61" s="18">
        <v>8.4919999999998481</v>
      </c>
      <c r="Z61" s="4"/>
      <c r="AA61" s="4"/>
      <c r="AB61" s="4"/>
      <c r="AC61" s="4"/>
      <c r="AD61" s="4"/>
      <c r="AE61" s="4"/>
      <c r="AF61" s="4"/>
      <c r="AG61" s="4"/>
      <c r="BC61">
        <f t="shared" si="2"/>
        <v>1</v>
      </c>
    </row>
    <row r="62" spans="1:55" x14ac:dyDescent="0.25">
      <c r="A62">
        <v>74</v>
      </c>
      <c r="B62" t="s">
        <v>25</v>
      </c>
      <c r="C62">
        <v>514</v>
      </c>
      <c r="D62">
        <v>2018</v>
      </c>
      <c r="E62">
        <v>7</v>
      </c>
      <c r="F62">
        <v>6</v>
      </c>
      <c r="G62" t="s">
        <v>60</v>
      </c>
      <c r="I62">
        <f t="shared" si="5"/>
        <v>305</v>
      </c>
      <c r="J62" s="3">
        <v>3.05</v>
      </c>
      <c r="K62" s="3">
        <v>22.3</v>
      </c>
      <c r="L62">
        <f t="shared" si="1"/>
        <v>0.223</v>
      </c>
      <c r="N62" s="3" t="s">
        <v>61</v>
      </c>
      <c r="P62">
        <v>7.5409999999999968</v>
      </c>
      <c r="R62" t="s">
        <v>63</v>
      </c>
      <c r="S62" t="s">
        <v>65</v>
      </c>
      <c r="T62" t="s">
        <v>61</v>
      </c>
      <c r="U62" t="s">
        <v>61</v>
      </c>
      <c r="V62" t="s">
        <v>61</v>
      </c>
      <c r="W62" t="s">
        <v>66</v>
      </c>
      <c r="X62">
        <v>1</v>
      </c>
      <c r="Y62" s="4"/>
      <c r="Z62" s="4"/>
      <c r="AA62" s="4"/>
      <c r="AB62" s="4"/>
      <c r="AC62" s="4"/>
      <c r="AD62" s="4"/>
      <c r="AE62" s="4"/>
      <c r="AF62" s="4"/>
      <c r="AG62" s="4"/>
      <c r="BC62" t="str">
        <f t="shared" si="2"/>
        <v/>
      </c>
    </row>
    <row r="63" spans="1:55" x14ac:dyDescent="0.25">
      <c r="A63">
        <v>41</v>
      </c>
      <c r="B63" t="s">
        <v>25</v>
      </c>
      <c r="C63">
        <v>514</v>
      </c>
      <c r="D63">
        <v>2018</v>
      </c>
      <c r="E63">
        <v>4</v>
      </c>
      <c r="F63">
        <v>5</v>
      </c>
      <c r="G63" t="s">
        <v>60</v>
      </c>
      <c r="I63">
        <f t="shared" si="5"/>
        <v>303</v>
      </c>
      <c r="J63" s="3">
        <v>3.03</v>
      </c>
      <c r="K63" s="3">
        <v>21.4</v>
      </c>
      <c r="L63">
        <f t="shared" si="1"/>
        <v>0.214</v>
      </c>
      <c r="N63" s="3" t="s">
        <v>61</v>
      </c>
      <c r="P63">
        <v>7.5240000000000009</v>
      </c>
      <c r="R63" s="3" t="s">
        <v>63</v>
      </c>
      <c r="S63" t="s">
        <v>67</v>
      </c>
      <c r="T63" t="s">
        <v>61</v>
      </c>
      <c r="U63" t="s">
        <v>61</v>
      </c>
      <c r="V63" t="s">
        <v>61</v>
      </c>
      <c r="W63" t="s">
        <v>61</v>
      </c>
      <c r="X63" t="s">
        <v>61</v>
      </c>
      <c r="Y63" s="18">
        <v>15.431999999999903</v>
      </c>
      <c r="Z63" s="18">
        <v>5.6219999999998436</v>
      </c>
      <c r="AA63" s="4"/>
      <c r="AB63" s="4"/>
      <c r="AC63" s="4"/>
      <c r="AD63" s="4"/>
      <c r="AE63" s="4"/>
      <c r="AF63" s="4"/>
      <c r="AG63" s="4"/>
      <c r="BC63">
        <f t="shared" si="2"/>
        <v>2</v>
      </c>
    </row>
    <row r="64" spans="1:55" x14ac:dyDescent="0.25">
      <c r="A64">
        <v>202</v>
      </c>
      <c r="B64" t="s">
        <v>25</v>
      </c>
      <c r="C64">
        <v>514</v>
      </c>
      <c r="D64">
        <v>2018</v>
      </c>
      <c r="E64">
        <v>26</v>
      </c>
      <c r="F64">
        <v>17</v>
      </c>
      <c r="G64" t="s">
        <v>60</v>
      </c>
      <c r="J64" s="3"/>
      <c r="K64" s="3"/>
      <c r="L64" t="str">
        <f t="shared" si="1"/>
        <v/>
      </c>
      <c r="N64" s="3">
        <v>1</v>
      </c>
      <c r="O64" s="3"/>
      <c r="P64">
        <v>7.4409999999999741</v>
      </c>
      <c r="R64" t="s">
        <v>63</v>
      </c>
      <c r="S64" t="s">
        <v>67</v>
      </c>
      <c r="T64" t="s">
        <v>61</v>
      </c>
      <c r="U64" t="s">
        <v>61</v>
      </c>
      <c r="V64" t="s">
        <v>61</v>
      </c>
      <c r="W64" t="s">
        <v>61</v>
      </c>
      <c r="X64" t="s">
        <v>61</v>
      </c>
      <c r="Y64" s="18">
        <v>16.600000000000009</v>
      </c>
      <c r="Z64" s="4"/>
      <c r="AA64" s="18">
        <v>3.8870000000000005</v>
      </c>
      <c r="AB64" s="4"/>
      <c r="AC64" s="4"/>
      <c r="AD64" s="18">
        <v>5.4220000000000823</v>
      </c>
      <c r="AE64" s="18">
        <v>3.6539999999999964</v>
      </c>
      <c r="AF64" s="4"/>
      <c r="AG64" s="4"/>
      <c r="BC64">
        <f t="shared" si="2"/>
        <v>4</v>
      </c>
    </row>
    <row r="65" spans="1:55" x14ac:dyDescent="0.25">
      <c r="A65">
        <v>161</v>
      </c>
      <c r="B65" t="s">
        <v>25</v>
      </c>
      <c r="C65">
        <v>514</v>
      </c>
      <c r="D65">
        <v>2018</v>
      </c>
      <c r="E65">
        <v>18</v>
      </c>
      <c r="F65">
        <v>5</v>
      </c>
      <c r="G65" t="s">
        <v>60</v>
      </c>
      <c r="I65">
        <f t="shared" ref="I65:I74" si="6">J65*100</f>
        <v>300</v>
      </c>
      <c r="J65" s="5">
        <v>3</v>
      </c>
      <c r="K65" s="5">
        <v>23.2</v>
      </c>
      <c r="L65">
        <f t="shared" si="1"/>
        <v>0.23199999999999998</v>
      </c>
      <c r="N65" s="3" t="s">
        <v>61</v>
      </c>
      <c r="O65" s="5"/>
      <c r="P65">
        <v>7.3740000000001373</v>
      </c>
      <c r="R65" t="s">
        <v>63</v>
      </c>
      <c r="S65" t="s">
        <v>65</v>
      </c>
      <c r="T65" t="s">
        <v>68</v>
      </c>
      <c r="U65" t="s">
        <v>61</v>
      </c>
      <c r="V65" t="s">
        <v>61</v>
      </c>
      <c r="W65" t="s">
        <v>61</v>
      </c>
      <c r="X65">
        <v>1</v>
      </c>
      <c r="Y65" s="4"/>
      <c r="Z65" s="4"/>
      <c r="AA65" s="4"/>
      <c r="AB65" s="4"/>
      <c r="AC65" s="4"/>
      <c r="AD65" s="4"/>
      <c r="AE65" s="4"/>
      <c r="AF65" s="4"/>
      <c r="AG65" s="4"/>
      <c r="BC65" t="str">
        <f t="shared" si="2"/>
        <v/>
      </c>
    </row>
    <row r="66" spans="1:55" x14ac:dyDescent="0.25">
      <c r="A66">
        <v>181</v>
      </c>
      <c r="B66" t="s">
        <v>25</v>
      </c>
      <c r="C66">
        <v>514</v>
      </c>
      <c r="D66">
        <v>2018</v>
      </c>
      <c r="E66">
        <v>25</v>
      </c>
      <c r="F66">
        <v>2</v>
      </c>
      <c r="G66" t="s">
        <v>59</v>
      </c>
      <c r="I66">
        <f t="shared" si="6"/>
        <v>275</v>
      </c>
      <c r="J66" s="3">
        <v>2.75</v>
      </c>
      <c r="K66" s="3">
        <v>44.9</v>
      </c>
      <c r="L66">
        <f t="shared" ref="L66:L129" si="7">IF(K66&gt;0,K66/100,"")</f>
        <v>0.44900000000000001</v>
      </c>
      <c r="N66" s="3" t="s">
        <v>61</v>
      </c>
      <c r="P66">
        <v>7.3570000000000846</v>
      </c>
      <c r="R66" t="s">
        <v>62</v>
      </c>
      <c r="S66" t="s">
        <v>65</v>
      </c>
      <c r="T66" t="s">
        <v>61</v>
      </c>
      <c r="U66" t="s">
        <v>61</v>
      </c>
      <c r="V66" t="s">
        <v>61</v>
      </c>
      <c r="W66" t="s">
        <v>66</v>
      </c>
      <c r="X66">
        <v>1</v>
      </c>
      <c r="Y66" s="4"/>
      <c r="Z66" s="18">
        <v>58.824999999999932</v>
      </c>
      <c r="AA66" s="4"/>
      <c r="AB66" s="4"/>
      <c r="AC66" s="4"/>
      <c r="AD66" s="4"/>
      <c r="AE66" s="4"/>
      <c r="AF66" s="4"/>
      <c r="AG66" s="4"/>
      <c r="BC66">
        <f t="shared" ref="BC66:BC129" si="8">IF(SUM(Y66:AM66)&gt;0,COUNT(Y66:AM66),"")</f>
        <v>1</v>
      </c>
    </row>
    <row r="67" spans="1:55" x14ac:dyDescent="0.25">
      <c r="A67">
        <v>56</v>
      </c>
      <c r="B67" t="s">
        <v>25</v>
      </c>
      <c r="C67">
        <v>514</v>
      </c>
      <c r="D67">
        <v>2018</v>
      </c>
      <c r="E67">
        <v>5</v>
      </c>
      <c r="F67">
        <v>7</v>
      </c>
      <c r="G67" t="s">
        <v>60</v>
      </c>
      <c r="I67">
        <f t="shared" si="6"/>
        <v>303</v>
      </c>
      <c r="J67" s="4">
        <v>3.03</v>
      </c>
      <c r="K67" s="4">
        <v>11.1</v>
      </c>
      <c r="L67">
        <f t="shared" si="7"/>
        <v>0.111</v>
      </c>
      <c r="N67" s="3" t="s">
        <v>61</v>
      </c>
      <c r="O67" s="3"/>
      <c r="P67">
        <v>7.29099999999994</v>
      </c>
      <c r="R67" s="3" t="s">
        <v>63</v>
      </c>
      <c r="S67" t="s">
        <v>65</v>
      </c>
      <c r="T67" t="s">
        <v>61</v>
      </c>
      <c r="U67" t="s">
        <v>69</v>
      </c>
      <c r="V67" t="s">
        <v>61</v>
      </c>
      <c r="W67" t="s">
        <v>61</v>
      </c>
      <c r="X67">
        <v>1</v>
      </c>
      <c r="Y67" s="4"/>
      <c r="Z67" s="4"/>
      <c r="AA67" s="4"/>
      <c r="AB67" s="4"/>
      <c r="AC67" s="4"/>
      <c r="AD67" s="4"/>
      <c r="AE67" s="4"/>
      <c r="AF67" s="4"/>
      <c r="AG67" s="4"/>
      <c r="BC67" t="str">
        <f t="shared" si="8"/>
        <v/>
      </c>
    </row>
    <row r="68" spans="1:55" x14ac:dyDescent="0.25">
      <c r="A68">
        <v>253</v>
      </c>
      <c r="B68" t="s">
        <v>25</v>
      </c>
      <c r="C68">
        <v>514</v>
      </c>
      <c r="D68">
        <v>2018</v>
      </c>
      <c r="E68">
        <v>34</v>
      </c>
      <c r="F68">
        <v>1</v>
      </c>
      <c r="G68" t="s">
        <v>59</v>
      </c>
      <c r="I68">
        <f t="shared" si="6"/>
        <v>272</v>
      </c>
      <c r="J68" s="14">
        <v>2.72</v>
      </c>
      <c r="K68" s="14">
        <v>41.9</v>
      </c>
      <c r="L68">
        <f t="shared" si="7"/>
        <v>0.41899999999999998</v>
      </c>
      <c r="N68" s="3" t="s">
        <v>61</v>
      </c>
      <c r="P68">
        <v>7.1069999999999709</v>
      </c>
      <c r="R68" t="s">
        <v>62</v>
      </c>
      <c r="S68" t="s">
        <v>67</v>
      </c>
      <c r="T68" t="s">
        <v>61</v>
      </c>
      <c r="U68" t="s">
        <v>61</v>
      </c>
      <c r="V68" t="s">
        <v>61</v>
      </c>
      <c r="W68" t="s">
        <v>61</v>
      </c>
      <c r="X68" t="s">
        <v>61</v>
      </c>
      <c r="Y68" s="4"/>
      <c r="Z68" s="4"/>
      <c r="AA68" s="4"/>
      <c r="AB68" s="4"/>
      <c r="AC68" s="4"/>
      <c r="AD68" s="4"/>
      <c r="AE68" s="4"/>
      <c r="AF68" s="4"/>
      <c r="AG68" s="4"/>
      <c r="BC68" t="str">
        <f t="shared" si="8"/>
        <v/>
      </c>
    </row>
    <row r="69" spans="1:55" x14ac:dyDescent="0.25">
      <c r="A69">
        <v>236</v>
      </c>
      <c r="B69" t="s">
        <v>25</v>
      </c>
      <c r="C69">
        <v>514</v>
      </c>
      <c r="D69">
        <v>2018</v>
      </c>
      <c r="E69">
        <v>32</v>
      </c>
      <c r="F69">
        <v>1</v>
      </c>
      <c r="G69" t="s">
        <v>59</v>
      </c>
      <c r="I69">
        <f t="shared" si="6"/>
        <v>273</v>
      </c>
      <c r="J69" s="14">
        <v>2.73</v>
      </c>
      <c r="K69" s="14">
        <v>31</v>
      </c>
      <c r="L69">
        <f t="shared" si="7"/>
        <v>0.31</v>
      </c>
      <c r="N69" s="3" t="s">
        <v>61</v>
      </c>
      <c r="P69">
        <v>7.0739999999998417</v>
      </c>
      <c r="R69" t="s">
        <v>62</v>
      </c>
      <c r="S69" t="s">
        <v>65</v>
      </c>
      <c r="T69" t="s">
        <v>61</v>
      </c>
      <c r="U69" t="s">
        <v>61</v>
      </c>
      <c r="V69" t="s">
        <v>61</v>
      </c>
      <c r="W69" t="s">
        <v>66</v>
      </c>
      <c r="X69">
        <v>1</v>
      </c>
      <c r="Y69" s="4"/>
      <c r="Z69" s="4"/>
      <c r="AA69" s="4"/>
      <c r="AB69" s="4"/>
      <c r="AC69" s="4"/>
      <c r="AD69" s="4"/>
      <c r="AE69" s="4"/>
      <c r="AF69" s="4"/>
      <c r="AG69" s="4"/>
      <c r="BC69" t="str">
        <f t="shared" si="8"/>
        <v/>
      </c>
    </row>
    <row r="70" spans="1:55" x14ac:dyDescent="0.25">
      <c r="A70">
        <v>430</v>
      </c>
      <c r="B70" t="s">
        <v>25</v>
      </c>
      <c r="C70">
        <v>514</v>
      </c>
      <c r="D70">
        <v>2018</v>
      </c>
      <c r="E70">
        <v>53</v>
      </c>
      <c r="F70">
        <v>11</v>
      </c>
      <c r="G70" t="s">
        <v>60</v>
      </c>
      <c r="I70">
        <f t="shared" si="6"/>
        <v>305</v>
      </c>
      <c r="J70" s="16">
        <v>3.05</v>
      </c>
      <c r="K70" s="16">
        <v>16.5</v>
      </c>
      <c r="L70">
        <f t="shared" si="7"/>
        <v>0.16500000000000001</v>
      </c>
      <c r="N70" s="3" t="s">
        <v>61</v>
      </c>
      <c r="P70">
        <v>7.0069999999999482</v>
      </c>
      <c r="R70" t="s">
        <v>63</v>
      </c>
      <c r="S70" t="s">
        <v>65</v>
      </c>
      <c r="T70" t="s">
        <v>68</v>
      </c>
      <c r="U70" t="s">
        <v>61</v>
      </c>
      <c r="V70" t="s">
        <v>61</v>
      </c>
      <c r="W70" t="s">
        <v>61</v>
      </c>
      <c r="X70">
        <v>1</v>
      </c>
      <c r="Y70" s="4"/>
      <c r="Z70" s="18">
        <v>9.0079999999999814</v>
      </c>
      <c r="AA70" s="4"/>
      <c r="AB70" s="4"/>
      <c r="AC70" s="4"/>
      <c r="AD70" s="4"/>
      <c r="AE70" s="4"/>
      <c r="AF70" s="4"/>
      <c r="AG70" s="4"/>
      <c r="BC70">
        <f t="shared" si="8"/>
        <v>1</v>
      </c>
    </row>
    <row r="71" spans="1:55" x14ac:dyDescent="0.25">
      <c r="A71">
        <v>342</v>
      </c>
      <c r="B71" t="s">
        <v>25</v>
      </c>
      <c r="C71">
        <v>514</v>
      </c>
      <c r="D71">
        <v>2018</v>
      </c>
      <c r="E71">
        <v>44</v>
      </c>
      <c r="F71">
        <v>3</v>
      </c>
      <c r="G71" t="s">
        <v>60</v>
      </c>
      <c r="I71">
        <f t="shared" si="6"/>
        <v>285</v>
      </c>
      <c r="J71" s="15">
        <v>2.85</v>
      </c>
      <c r="K71" s="15">
        <v>30.6</v>
      </c>
      <c r="L71">
        <f t="shared" si="7"/>
        <v>0.30599999999999999</v>
      </c>
      <c r="N71" s="3" t="s">
        <v>61</v>
      </c>
      <c r="O71" s="4"/>
      <c r="P71">
        <v>6.9069999999999254</v>
      </c>
      <c r="R71" t="s">
        <v>62</v>
      </c>
      <c r="S71" t="s">
        <v>65</v>
      </c>
      <c r="T71" t="s">
        <v>61</v>
      </c>
      <c r="U71" t="s">
        <v>61</v>
      </c>
      <c r="V71" t="s">
        <v>61</v>
      </c>
      <c r="W71" t="s">
        <v>66</v>
      </c>
      <c r="X71">
        <v>1</v>
      </c>
      <c r="Y71" s="18">
        <v>19.570000000000277</v>
      </c>
      <c r="Z71" s="4"/>
      <c r="AA71" s="4"/>
      <c r="AB71" s="4"/>
      <c r="AC71" s="4"/>
      <c r="AD71" s="4"/>
      <c r="AE71" s="4"/>
      <c r="AF71" s="4"/>
      <c r="AG71" s="4"/>
      <c r="BC71">
        <f t="shared" si="8"/>
        <v>1</v>
      </c>
    </row>
    <row r="72" spans="1:55" x14ac:dyDescent="0.25">
      <c r="A72">
        <v>404</v>
      </c>
      <c r="B72" t="s">
        <v>25</v>
      </c>
      <c r="C72">
        <v>514</v>
      </c>
      <c r="D72">
        <v>2018</v>
      </c>
      <c r="E72">
        <v>50</v>
      </c>
      <c r="F72">
        <v>8</v>
      </c>
      <c r="G72" t="s">
        <v>60</v>
      </c>
      <c r="I72">
        <f t="shared" si="6"/>
        <v>300</v>
      </c>
      <c r="J72" s="14">
        <v>3</v>
      </c>
      <c r="K72" s="14">
        <v>18</v>
      </c>
      <c r="L72">
        <f t="shared" si="7"/>
        <v>0.18</v>
      </c>
      <c r="N72" s="3" t="s">
        <v>61</v>
      </c>
      <c r="P72">
        <v>6.8900000000001</v>
      </c>
      <c r="R72" t="s">
        <v>62</v>
      </c>
      <c r="S72" t="s">
        <v>65</v>
      </c>
      <c r="T72" t="s">
        <v>68</v>
      </c>
      <c r="U72" t="s">
        <v>61</v>
      </c>
      <c r="V72" t="s">
        <v>61</v>
      </c>
      <c r="W72" t="s">
        <v>61</v>
      </c>
      <c r="X72">
        <v>1</v>
      </c>
      <c r="Y72" s="4"/>
      <c r="Z72" s="18">
        <v>3.5529999999998836</v>
      </c>
      <c r="AA72" s="4"/>
      <c r="AB72" s="4"/>
      <c r="AC72" s="4"/>
      <c r="AD72" s="4"/>
      <c r="AE72" s="4"/>
      <c r="AF72" s="4"/>
      <c r="AG72" s="4"/>
      <c r="BC72">
        <f t="shared" si="8"/>
        <v>1</v>
      </c>
    </row>
    <row r="73" spans="1:55" x14ac:dyDescent="0.25">
      <c r="A73">
        <v>43</v>
      </c>
      <c r="B73" t="s">
        <v>25</v>
      </c>
      <c r="C73">
        <v>514</v>
      </c>
      <c r="D73">
        <v>2018</v>
      </c>
      <c r="E73">
        <v>4</v>
      </c>
      <c r="F73">
        <v>7</v>
      </c>
      <c r="G73" t="s">
        <v>60</v>
      </c>
      <c r="I73">
        <f t="shared" si="6"/>
        <v>303</v>
      </c>
      <c r="J73" s="3">
        <v>3.03</v>
      </c>
      <c r="K73" s="3">
        <v>14</v>
      </c>
      <c r="L73">
        <f t="shared" si="7"/>
        <v>0.14000000000000001</v>
      </c>
      <c r="N73" s="3" t="s">
        <v>61</v>
      </c>
      <c r="P73">
        <v>6.8899999999998727</v>
      </c>
      <c r="R73" s="3" t="s">
        <v>63</v>
      </c>
      <c r="S73" t="s">
        <v>65</v>
      </c>
      <c r="T73" t="s">
        <v>68</v>
      </c>
      <c r="U73" t="s">
        <v>61</v>
      </c>
      <c r="V73" t="s">
        <v>61</v>
      </c>
      <c r="W73" t="s">
        <v>61</v>
      </c>
      <c r="X73">
        <v>1</v>
      </c>
      <c r="Y73" s="18">
        <v>15.431999999999903</v>
      </c>
      <c r="Z73" s="4"/>
      <c r="AA73" s="4"/>
      <c r="AB73" s="4"/>
      <c r="AC73" s="4"/>
      <c r="AD73" s="4"/>
      <c r="AE73" s="4"/>
      <c r="AF73" s="4"/>
      <c r="AG73" s="4"/>
      <c r="BC73">
        <f t="shared" si="8"/>
        <v>1</v>
      </c>
    </row>
    <row r="74" spans="1:55" x14ac:dyDescent="0.25">
      <c r="A74">
        <v>155</v>
      </c>
      <c r="B74" t="s">
        <v>25</v>
      </c>
      <c r="C74">
        <v>514</v>
      </c>
      <c r="D74">
        <v>2018</v>
      </c>
      <c r="E74">
        <v>9</v>
      </c>
      <c r="F74">
        <v>5</v>
      </c>
      <c r="G74" t="s">
        <v>60</v>
      </c>
      <c r="I74">
        <f t="shared" si="6"/>
        <v>300</v>
      </c>
      <c r="J74" s="5">
        <v>3</v>
      </c>
      <c r="K74" s="5">
        <v>18.100000000000001</v>
      </c>
      <c r="L74">
        <f t="shared" si="7"/>
        <v>0.18100000000000002</v>
      </c>
      <c r="N74" s="3" t="s">
        <v>61</v>
      </c>
      <c r="O74" s="5"/>
      <c r="P74">
        <v>6.8899999999998727</v>
      </c>
      <c r="R74" t="s">
        <v>63</v>
      </c>
      <c r="S74" t="s">
        <v>65</v>
      </c>
      <c r="T74" t="s">
        <v>61</v>
      </c>
      <c r="U74" t="s">
        <v>69</v>
      </c>
      <c r="V74" t="s">
        <v>61</v>
      </c>
      <c r="W74" t="s">
        <v>61</v>
      </c>
      <c r="X74">
        <v>1</v>
      </c>
      <c r="Y74" s="4"/>
      <c r="Z74" s="4"/>
      <c r="AA74" s="4"/>
      <c r="AB74" s="4"/>
      <c r="AC74" s="4"/>
      <c r="AD74" s="4"/>
      <c r="AE74" s="4"/>
      <c r="AF74" s="4"/>
      <c r="AG74" s="4"/>
      <c r="BC74" t="str">
        <f t="shared" si="8"/>
        <v/>
      </c>
    </row>
    <row r="75" spans="1:55" x14ac:dyDescent="0.25">
      <c r="A75">
        <v>63</v>
      </c>
      <c r="B75" t="s">
        <v>25</v>
      </c>
      <c r="C75">
        <v>514</v>
      </c>
      <c r="D75">
        <v>2018</v>
      </c>
      <c r="E75">
        <v>6</v>
      </c>
      <c r="F75">
        <v>5</v>
      </c>
      <c r="G75" t="s">
        <v>60</v>
      </c>
      <c r="J75" s="4"/>
      <c r="K75" s="4"/>
      <c r="L75" t="str">
        <f t="shared" si="7"/>
        <v/>
      </c>
      <c r="N75" s="3">
        <v>1</v>
      </c>
      <c r="O75" s="3"/>
      <c r="P75">
        <v>6.8730000000000473</v>
      </c>
      <c r="R75" t="s">
        <v>63</v>
      </c>
      <c r="S75" t="s">
        <v>65</v>
      </c>
      <c r="T75" t="s">
        <v>61</v>
      </c>
      <c r="U75" t="s">
        <v>61</v>
      </c>
      <c r="V75" t="s">
        <v>61</v>
      </c>
      <c r="W75" t="s">
        <v>66</v>
      </c>
      <c r="X75">
        <v>1</v>
      </c>
      <c r="Y75" s="18">
        <v>30.981000000000108</v>
      </c>
      <c r="Z75" s="4"/>
      <c r="AA75" s="18">
        <v>8.0080000000000382</v>
      </c>
      <c r="AB75" s="4"/>
      <c r="AC75" s="4"/>
      <c r="AD75" s="4"/>
      <c r="AE75" s="4"/>
      <c r="AF75" s="4"/>
      <c r="AG75" s="4"/>
      <c r="BC75">
        <f t="shared" si="8"/>
        <v>2</v>
      </c>
    </row>
    <row r="76" spans="1:55" x14ac:dyDescent="0.25">
      <c r="A76">
        <v>228</v>
      </c>
      <c r="B76" t="s">
        <v>25</v>
      </c>
      <c r="C76">
        <v>514</v>
      </c>
      <c r="D76">
        <v>2018</v>
      </c>
      <c r="E76">
        <v>30</v>
      </c>
      <c r="F76">
        <v>9</v>
      </c>
      <c r="G76" t="s">
        <v>60</v>
      </c>
      <c r="I76">
        <f t="shared" ref="I76:I86" si="9">J76*100</f>
        <v>298</v>
      </c>
      <c r="J76" s="16">
        <v>2.98</v>
      </c>
      <c r="K76" s="16">
        <v>18</v>
      </c>
      <c r="L76">
        <f t="shared" si="7"/>
        <v>0.18</v>
      </c>
      <c r="N76" s="3" t="s">
        <v>61</v>
      </c>
      <c r="P76">
        <v>6.8410000000000082</v>
      </c>
      <c r="R76" t="s">
        <v>63</v>
      </c>
      <c r="S76" t="s">
        <v>65</v>
      </c>
      <c r="T76" t="s">
        <v>68</v>
      </c>
      <c r="U76" t="s">
        <v>61</v>
      </c>
      <c r="V76" t="s">
        <v>61</v>
      </c>
      <c r="W76" t="s">
        <v>61</v>
      </c>
      <c r="X76">
        <v>1</v>
      </c>
      <c r="Y76" s="4"/>
      <c r="Z76" s="18">
        <v>6.4069999999999254</v>
      </c>
      <c r="AA76" s="4"/>
      <c r="AB76" s="4"/>
      <c r="AC76" s="4"/>
      <c r="AD76" s="4"/>
      <c r="AE76" s="4"/>
      <c r="AF76" s="4"/>
      <c r="AG76" s="4"/>
      <c r="BC76">
        <f t="shared" si="8"/>
        <v>1</v>
      </c>
    </row>
    <row r="77" spans="1:55" x14ac:dyDescent="0.25">
      <c r="A77">
        <v>97</v>
      </c>
      <c r="B77" t="s">
        <v>25</v>
      </c>
      <c r="C77">
        <v>514</v>
      </c>
      <c r="D77">
        <v>2018</v>
      </c>
      <c r="E77">
        <v>17</v>
      </c>
      <c r="F77">
        <v>1</v>
      </c>
      <c r="G77" t="s">
        <v>60</v>
      </c>
      <c r="I77">
        <f t="shared" si="9"/>
        <v>305</v>
      </c>
      <c r="J77" s="3">
        <v>3.05</v>
      </c>
      <c r="K77" s="5">
        <v>26.1</v>
      </c>
      <c r="L77">
        <f t="shared" si="7"/>
        <v>0.26100000000000001</v>
      </c>
      <c r="N77" s="3" t="s">
        <v>61</v>
      </c>
      <c r="P77">
        <v>6.80600000000004</v>
      </c>
      <c r="R77" t="s">
        <v>62</v>
      </c>
      <c r="S77" t="s">
        <v>65</v>
      </c>
      <c r="T77" t="s">
        <v>61</v>
      </c>
      <c r="U77" t="s">
        <v>61</v>
      </c>
      <c r="V77" t="s">
        <v>61</v>
      </c>
      <c r="W77" t="s">
        <v>66</v>
      </c>
      <c r="X77">
        <v>1</v>
      </c>
      <c r="Y77" s="4"/>
      <c r="Z77" s="4"/>
      <c r="AA77" s="4"/>
      <c r="AB77" s="4"/>
      <c r="AC77" s="4"/>
      <c r="AD77" s="4"/>
      <c r="AE77" s="4"/>
      <c r="AF77" s="4"/>
      <c r="AG77" s="4"/>
      <c r="BC77" t="str">
        <f t="shared" si="8"/>
        <v/>
      </c>
    </row>
    <row r="78" spans="1:55" x14ac:dyDescent="0.25">
      <c r="A78">
        <v>235</v>
      </c>
      <c r="B78" t="s">
        <v>25</v>
      </c>
      <c r="C78">
        <v>514</v>
      </c>
      <c r="D78">
        <v>2018</v>
      </c>
      <c r="E78">
        <v>31</v>
      </c>
      <c r="F78">
        <v>5</v>
      </c>
      <c r="G78" t="s">
        <v>60</v>
      </c>
      <c r="I78">
        <f t="shared" si="9"/>
        <v>293</v>
      </c>
      <c r="J78" s="45">
        <v>2.93</v>
      </c>
      <c r="K78" s="45">
        <v>14.3</v>
      </c>
      <c r="L78">
        <f t="shared" si="7"/>
        <v>0.14300000000000002</v>
      </c>
      <c r="N78" s="3" t="s">
        <v>61</v>
      </c>
      <c r="P78">
        <v>6.7560000000000855</v>
      </c>
      <c r="R78" t="s">
        <v>62</v>
      </c>
      <c r="S78" t="s">
        <v>65</v>
      </c>
      <c r="T78" t="s">
        <v>68</v>
      </c>
      <c r="U78" t="s">
        <v>61</v>
      </c>
      <c r="V78" t="s">
        <v>61</v>
      </c>
      <c r="W78" t="s">
        <v>61</v>
      </c>
      <c r="X78">
        <v>1</v>
      </c>
      <c r="Y78" s="4"/>
      <c r="Z78" s="4"/>
      <c r="AA78" s="4"/>
      <c r="AB78" s="4"/>
      <c r="AC78" s="4"/>
      <c r="AD78" s="4"/>
      <c r="AE78" s="4"/>
      <c r="AF78" s="4"/>
      <c r="AG78" s="4"/>
      <c r="BC78" t="str">
        <f t="shared" si="8"/>
        <v/>
      </c>
    </row>
    <row r="79" spans="1:55" x14ac:dyDescent="0.25">
      <c r="A79">
        <v>3</v>
      </c>
      <c r="B79" t="s">
        <v>25</v>
      </c>
      <c r="C79">
        <v>514</v>
      </c>
      <c r="D79">
        <v>2018</v>
      </c>
      <c r="E79">
        <v>1</v>
      </c>
      <c r="F79">
        <v>3</v>
      </c>
      <c r="G79" t="s">
        <v>59</v>
      </c>
      <c r="I79">
        <f t="shared" si="9"/>
        <v>280</v>
      </c>
      <c r="J79" s="3">
        <v>2.8</v>
      </c>
      <c r="K79" s="3">
        <v>30.9</v>
      </c>
      <c r="L79">
        <f t="shared" si="7"/>
        <v>0.309</v>
      </c>
      <c r="N79" s="3" t="s">
        <v>61</v>
      </c>
      <c r="P79">
        <v>6.7229999999999563</v>
      </c>
      <c r="R79" t="s">
        <v>62</v>
      </c>
      <c r="S79" t="s">
        <v>65</v>
      </c>
      <c r="T79" t="s">
        <v>68</v>
      </c>
      <c r="U79" t="s">
        <v>61</v>
      </c>
      <c r="V79" t="s">
        <v>61</v>
      </c>
      <c r="W79" t="s">
        <v>61</v>
      </c>
      <c r="X79">
        <v>1</v>
      </c>
      <c r="Y79" s="4"/>
      <c r="Z79" s="4"/>
      <c r="AA79" s="4"/>
      <c r="AB79" s="4"/>
      <c r="AC79" s="4"/>
      <c r="AD79" s="4"/>
      <c r="AE79" s="4"/>
      <c r="AF79" s="4"/>
      <c r="AG79" s="4"/>
      <c r="BC79" t="str">
        <f t="shared" si="8"/>
        <v/>
      </c>
    </row>
    <row r="80" spans="1:55" x14ac:dyDescent="0.25">
      <c r="A80">
        <v>157</v>
      </c>
      <c r="B80" t="s">
        <v>25</v>
      </c>
      <c r="C80">
        <v>514</v>
      </c>
      <c r="D80">
        <v>2018</v>
      </c>
      <c r="E80">
        <v>18</v>
      </c>
      <c r="F80">
        <v>1</v>
      </c>
      <c r="G80" t="s">
        <v>60</v>
      </c>
      <c r="I80">
        <f t="shared" si="9"/>
        <v>300</v>
      </c>
      <c r="J80" s="5">
        <v>3</v>
      </c>
      <c r="K80" s="5">
        <v>32.9</v>
      </c>
      <c r="L80">
        <f t="shared" si="7"/>
        <v>0.32899999999999996</v>
      </c>
      <c r="N80" s="3" t="s">
        <v>61</v>
      </c>
      <c r="O80" s="5"/>
      <c r="P80">
        <v>6.707000000000221</v>
      </c>
      <c r="R80" t="s">
        <v>62</v>
      </c>
      <c r="S80" t="s">
        <v>65</v>
      </c>
      <c r="T80" t="s">
        <v>61</v>
      </c>
      <c r="U80" t="s">
        <v>61</v>
      </c>
      <c r="V80" t="s">
        <v>61</v>
      </c>
      <c r="W80" t="s">
        <v>66</v>
      </c>
      <c r="X80">
        <v>1</v>
      </c>
      <c r="Y80" s="4"/>
      <c r="Z80" s="4"/>
      <c r="AA80" s="4"/>
      <c r="AB80" s="4"/>
      <c r="AC80" s="4"/>
      <c r="AD80" s="4"/>
      <c r="AE80" s="4"/>
      <c r="AF80" s="4"/>
      <c r="AG80" s="4"/>
      <c r="BC80" t="str">
        <f t="shared" si="8"/>
        <v/>
      </c>
    </row>
    <row r="81" spans="1:55" x14ac:dyDescent="0.25">
      <c r="A81">
        <v>239</v>
      </c>
      <c r="B81" t="s">
        <v>25</v>
      </c>
      <c r="C81">
        <v>514</v>
      </c>
      <c r="D81">
        <v>2018</v>
      </c>
      <c r="E81">
        <v>32</v>
      </c>
      <c r="F81">
        <v>4</v>
      </c>
      <c r="G81" t="s">
        <v>60</v>
      </c>
      <c r="I81">
        <f t="shared" si="9"/>
        <v>296</v>
      </c>
      <c r="J81" s="15">
        <v>2.96</v>
      </c>
      <c r="K81" s="15">
        <v>21</v>
      </c>
      <c r="L81">
        <f t="shared" si="7"/>
        <v>0.21</v>
      </c>
      <c r="N81" s="3" t="s">
        <v>61</v>
      </c>
      <c r="P81">
        <v>6.656999999999698</v>
      </c>
      <c r="R81" t="s">
        <v>62</v>
      </c>
      <c r="S81" t="s">
        <v>65</v>
      </c>
      <c r="T81" t="s">
        <v>61</v>
      </c>
      <c r="U81" t="s">
        <v>61</v>
      </c>
      <c r="V81" t="s">
        <v>61</v>
      </c>
      <c r="W81" t="s">
        <v>66</v>
      </c>
      <c r="X81">
        <v>1</v>
      </c>
      <c r="Y81" s="18">
        <v>17.467000000000098</v>
      </c>
      <c r="Z81" s="4"/>
      <c r="AA81" s="4"/>
      <c r="AB81" s="4"/>
      <c r="AC81" s="4"/>
      <c r="AD81" s="4"/>
      <c r="AE81" s="4"/>
      <c r="AF81" s="4"/>
      <c r="AG81" s="4"/>
      <c r="BC81">
        <f t="shared" si="8"/>
        <v>1</v>
      </c>
    </row>
    <row r="82" spans="1:55" x14ac:dyDescent="0.25">
      <c r="A82">
        <v>419</v>
      </c>
      <c r="B82" t="s">
        <v>25</v>
      </c>
      <c r="C82">
        <v>514</v>
      </c>
      <c r="D82">
        <v>2018</v>
      </c>
      <c r="E82">
        <v>51</v>
      </c>
      <c r="F82">
        <v>12</v>
      </c>
      <c r="G82" t="s">
        <v>60</v>
      </c>
      <c r="I82">
        <f t="shared" si="9"/>
        <v>300</v>
      </c>
      <c r="J82" s="45">
        <v>3</v>
      </c>
      <c r="K82" s="45">
        <v>13.5</v>
      </c>
      <c r="L82">
        <f t="shared" si="7"/>
        <v>0.13500000000000001</v>
      </c>
      <c r="N82" s="3" t="s">
        <v>61</v>
      </c>
      <c r="P82">
        <v>6.6399999999998727</v>
      </c>
      <c r="R82" t="s">
        <v>63</v>
      </c>
      <c r="S82" t="s">
        <v>65</v>
      </c>
      <c r="T82" t="s">
        <v>68</v>
      </c>
      <c r="U82" t="s">
        <v>61</v>
      </c>
      <c r="V82" t="s">
        <v>61</v>
      </c>
      <c r="W82" t="s">
        <v>61</v>
      </c>
      <c r="X82">
        <v>1</v>
      </c>
      <c r="Y82" s="4"/>
      <c r="Z82" s="18">
        <v>6.6059999999999945</v>
      </c>
      <c r="AA82" s="4"/>
      <c r="AB82" s="4"/>
      <c r="AC82" s="4"/>
      <c r="AD82" s="4"/>
      <c r="AE82" s="4"/>
      <c r="AF82" s="4"/>
      <c r="AG82" s="4"/>
      <c r="BC82">
        <f t="shared" si="8"/>
        <v>1</v>
      </c>
    </row>
    <row r="83" spans="1:55" x14ac:dyDescent="0.25">
      <c r="A83">
        <v>118</v>
      </c>
      <c r="B83" t="s">
        <v>25</v>
      </c>
      <c r="C83">
        <v>514</v>
      </c>
      <c r="D83">
        <v>2018</v>
      </c>
      <c r="E83">
        <v>12</v>
      </c>
      <c r="F83">
        <v>2</v>
      </c>
      <c r="G83" t="s">
        <v>60</v>
      </c>
      <c r="I83">
        <f t="shared" si="9"/>
        <v>315</v>
      </c>
      <c r="J83" s="3">
        <v>3.15</v>
      </c>
      <c r="K83" s="3">
        <v>15.3</v>
      </c>
      <c r="L83">
        <f t="shared" si="7"/>
        <v>0.153</v>
      </c>
      <c r="N83" s="3" t="s">
        <v>61</v>
      </c>
      <c r="P83">
        <v>6.5230000000000246</v>
      </c>
      <c r="R83" t="s">
        <v>62</v>
      </c>
      <c r="S83" t="s">
        <v>65</v>
      </c>
      <c r="T83" t="s">
        <v>68</v>
      </c>
      <c r="U83" t="s">
        <v>61</v>
      </c>
      <c r="V83" t="s">
        <v>61</v>
      </c>
      <c r="W83" t="s">
        <v>61</v>
      </c>
      <c r="X83">
        <v>1</v>
      </c>
      <c r="Y83" s="18">
        <v>7.6579999999999018</v>
      </c>
      <c r="Z83" s="4"/>
      <c r="AA83" s="4"/>
      <c r="AB83" s="4"/>
      <c r="AC83" s="4"/>
      <c r="AD83" s="4"/>
      <c r="AE83" s="4"/>
      <c r="AF83" s="4"/>
      <c r="AG83" s="4"/>
      <c r="BC83">
        <f t="shared" si="8"/>
        <v>1</v>
      </c>
    </row>
    <row r="84" spans="1:55" x14ac:dyDescent="0.25">
      <c r="A84">
        <v>378</v>
      </c>
      <c r="B84" t="s">
        <v>25</v>
      </c>
      <c r="C84">
        <v>514</v>
      </c>
      <c r="D84">
        <v>2018</v>
      </c>
      <c r="E84">
        <v>47</v>
      </c>
      <c r="F84">
        <v>7</v>
      </c>
      <c r="G84" t="s">
        <v>60</v>
      </c>
      <c r="I84">
        <f t="shared" si="9"/>
        <v>295</v>
      </c>
      <c r="J84" s="45">
        <v>2.95</v>
      </c>
      <c r="K84" s="45">
        <v>19.5</v>
      </c>
      <c r="L84">
        <f t="shared" si="7"/>
        <v>0.19500000000000001</v>
      </c>
      <c r="N84" s="3" t="s">
        <v>61</v>
      </c>
      <c r="O84" s="4"/>
      <c r="P84">
        <v>6.5229999999999961</v>
      </c>
      <c r="R84" t="s">
        <v>62</v>
      </c>
      <c r="S84" t="s">
        <v>65</v>
      </c>
      <c r="T84" t="s">
        <v>68</v>
      </c>
      <c r="U84" t="s">
        <v>61</v>
      </c>
      <c r="V84" t="s">
        <v>61</v>
      </c>
      <c r="W84" t="s">
        <v>61</v>
      </c>
      <c r="X84">
        <v>1</v>
      </c>
      <c r="Y84" s="18">
        <v>13.63000000000001</v>
      </c>
      <c r="Z84" s="18">
        <v>11.312000000000026</v>
      </c>
      <c r="AA84" s="4"/>
      <c r="AB84" s="4"/>
      <c r="AC84" s="4"/>
      <c r="AD84" s="4"/>
      <c r="AE84" s="4"/>
      <c r="AF84" s="4"/>
      <c r="AG84" s="4"/>
      <c r="BC84">
        <f t="shared" si="8"/>
        <v>2</v>
      </c>
    </row>
    <row r="85" spans="1:55" x14ac:dyDescent="0.25">
      <c r="A85">
        <v>399</v>
      </c>
      <c r="B85" t="s">
        <v>25</v>
      </c>
      <c r="C85">
        <v>514</v>
      </c>
      <c r="D85">
        <v>2018</v>
      </c>
      <c r="E85">
        <v>50</v>
      </c>
      <c r="F85">
        <v>3</v>
      </c>
      <c r="G85" t="s">
        <v>60</v>
      </c>
      <c r="I85">
        <f t="shared" si="9"/>
        <v>320</v>
      </c>
      <c r="J85" s="14">
        <v>3.2</v>
      </c>
      <c r="K85" s="14">
        <v>25.3</v>
      </c>
      <c r="L85">
        <f t="shared" si="7"/>
        <v>0.253</v>
      </c>
      <c r="N85" s="3" t="s">
        <v>61</v>
      </c>
      <c r="P85">
        <v>6.4900000000000091</v>
      </c>
      <c r="R85" t="s">
        <v>62</v>
      </c>
      <c r="S85" t="s">
        <v>65</v>
      </c>
      <c r="T85" t="s">
        <v>61</v>
      </c>
      <c r="U85" t="s">
        <v>61</v>
      </c>
      <c r="V85" t="s">
        <v>61</v>
      </c>
      <c r="W85" t="s">
        <v>66</v>
      </c>
      <c r="X85">
        <v>1</v>
      </c>
      <c r="Y85" s="18">
        <v>10.777000000000044</v>
      </c>
      <c r="Z85" s="18">
        <v>3.5529999999998836</v>
      </c>
      <c r="AA85" s="4"/>
      <c r="AB85" s="4"/>
      <c r="AC85" s="4"/>
      <c r="AD85" s="4"/>
      <c r="AE85" s="4"/>
      <c r="AF85" s="4"/>
      <c r="AG85" s="4"/>
      <c r="BC85">
        <f t="shared" si="8"/>
        <v>2</v>
      </c>
    </row>
    <row r="86" spans="1:55" x14ac:dyDescent="0.25">
      <c r="A86">
        <v>87</v>
      </c>
      <c r="B86" t="s">
        <v>25</v>
      </c>
      <c r="C86">
        <v>514</v>
      </c>
      <c r="D86">
        <v>2018</v>
      </c>
      <c r="E86">
        <v>24</v>
      </c>
      <c r="F86">
        <v>1</v>
      </c>
      <c r="G86" t="s">
        <v>59</v>
      </c>
      <c r="I86">
        <f t="shared" si="9"/>
        <v>283</v>
      </c>
      <c r="J86" s="3">
        <v>2.83</v>
      </c>
      <c r="K86" s="3">
        <v>26.4</v>
      </c>
      <c r="L86">
        <f t="shared" si="7"/>
        <v>0.26400000000000001</v>
      </c>
      <c r="N86" s="3" t="s">
        <v>61</v>
      </c>
      <c r="P86">
        <v>6.4900000000000091</v>
      </c>
      <c r="R86" t="s">
        <v>62</v>
      </c>
      <c r="S86" t="s">
        <v>65</v>
      </c>
      <c r="T86" t="s">
        <v>61</v>
      </c>
      <c r="U86" t="s">
        <v>61</v>
      </c>
      <c r="V86" t="s">
        <v>61</v>
      </c>
      <c r="W86" t="s">
        <v>66</v>
      </c>
      <c r="X86">
        <v>1</v>
      </c>
      <c r="Y86" s="4"/>
      <c r="Z86" s="4"/>
      <c r="AA86" s="4"/>
      <c r="AB86" s="4"/>
      <c r="AC86" s="4"/>
      <c r="AD86" s="4"/>
      <c r="AE86" s="4"/>
      <c r="AF86" s="4"/>
      <c r="AG86" s="4"/>
      <c r="BC86" t="str">
        <f t="shared" si="8"/>
        <v/>
      </c>
    </row>
    <row r="87" spans="1:55" x14ac:dyDescent="0.25">
      <c r="A87">
        <v>138</v>
      </c>
      <c r="B87" t="s">
        <v>25</v>
      </c>
      <c r="C87">
        <v>514</v>
      </c>
      <c r="D87">
        <v>2018</v>
      </c>
      <c r="E87">
        <v>10</v>
      </c>
      <c r="F87">
        <v>6</v>
      </c>
      <c r="G87" t="s">
        <v>60</v>
      </c>
      <c r="J87" s="3"/>
      <c r="K87" s="3"/>
      <c r="L87" t="str">
        <f t="shared" si="7"/>
        <v/>
      </c>
      <c r="N87" s="3">
        <v>1</v>
      </c>
      <c r="P87">
        <v>6.4889999999999759</v>
      </c>
      <c r="R87" t="s">
        <v>63</v>
      </c>
      <c r="S87" t="s">
        <v>65</v>
      </c>
      <c r="T87" t="s">
        <v>68</v>
      </c>
      <c r="U87" t="s">
        <v>61</v>
      </c>
      <c r="V87" t="s">
        <v>61</v>
      </c>
      <c r="W87" t="s">
        <v>61</v>
      </c>
      <c r="X87">
        <v>1</v>
      </c>
      <c r="Y87" s="18">
        <v>21.755000000000024</v>
      </c>
      <c r="Z87" s="18">
        <v>8.4249999999999829</v>
      </c>
      <c r="AA87" s="4"/>
      <c r="AB87" s="4"/>
      <c r="AC87" s="4"/>
      <c r="AD87" s="4"/>
      <c r="AE87" s="4"/>
      <c r="AF87" s="4"/>
      <c r="AG87" s="4"/>
      <c r="BC87">
        <f t="shared" si="8"/>
        <v>2</v>
      </c>
    </row>
    <row r="88" spans="1:55" x14ac:dyDescent="0.25">
      <c r="A88">
        <v>190</v>
      </c>
      <c r="B88" t="s">
        <v>25</v>
      </c>
      <c r="C88">
        <v>514</v>
      </c>
      <c r="D88">
        <v>2018</v>
      </c>
      <c r="E88">
        <v>26</v>
      </c>
      <c r="F88">
        <v>5</v>
      </c>
      <c r="G88" t="s">
        <v>60</v>
      </c>
      <c r="J88" s="4"/>
      <c r="K88" s="3"/>
      <c r="L88" t="str">
        <f t="shared" si="7"/>
        <v/>
      </c>
      <c r="N88" s="3">
        <v>1</v>
      </c>
      <c r="O88" s="3"/>
      <c r="P88">
        <v>6.474000000000018</v>
      </c>
      <c r="R88" t="s">
        <v>63</v>
      </c>
      <c r="S88" t="s">
        <v>65</v>
      </c>
      <c r="T88" t="s">
        <v>68</v>
      </c>
      <c r="U88" t="s">
        <v>61</v>
      </c>
      <c r="V88" t="s">
        <v>61</v>
      </c>
      <c r="W88" t="s">
        <v>61</v>
      </c>
      <c r="X88">
        <v>1</v>
      </c>
      <c r="Y88" s="18">
        <v>16.600000000000009</v>
      </c>
      <c r="Z88" s="18">
        <v>7.0900000000000034</v>
      </c>
      <c r="AA88" s="4"/>
      <c r="AB88" s="4"/>
      <c r="AC88" s="4"/>
      <c r="AD88" s="4"/>
      <c r="AE88" s="4"/>
      <c r="AF88" s="4"/>
      <c r="AG88" s="4"/>
      <c r="BC88">
        <f t="shared" si="8"/>
        <v>2</v>
      </c>
    </row>
    <row r="89" spans="1:55" x14ac:dyDescent="0.25">
      <c r="A89">
        <v>10</v>
      </c>
      <c r="B89" t="s">
        <v>25</v>
      </c>
      <c r="C89">
        <v>514</v>
      </c>
      <c r="D89">
        <v>2018</v>
      </c>
      <c r="E89">
        <v>1</v>
      </c>
      <c r="F89">
        <v>10</v>
      </c>
      <c r="G89" t="s">
        <v>60</v>
      </c>
      <c r="I89">
        <f t="shared" ref="I89:I106" si="10">J89*100</f>
        <v>304</v>
      </c>
      <c r="J89" s="3">
        <v>3.04</v>
      </c>
      <c r="K89" s="3">
        <v>13.4</v>
      </c>
      <c r="L89">
        <f t="shared" si="7"/>
        <v>0.13400000000000001</v>
      </c>
      <c r="N89" s="3" t="s">
        <v>61</v>
      </c>
      <c r="O89" s="3"/>
      <c r="P89">
        <v>6.47300000000007</v>
      </c>
      <c r="R89" s="3" t="s">
        <v>63</v>
      </c>
      <c r="S89" t="s">
        <v>65</v>
      </c>
      <c r="T89" t="s">
        <v>61</v>
      </c>
      <c r="U89" t="s">
        <v>69</v>
      </c>
      <c r="V89" t="s">
        <v>61</v>
      </c>
      <c r="W89" t="s">
        <v>61</v>
      </c>
      <c r="X89">
        <v>1</v>
      </c>
      <c r="Y89" s="18">
        <v>13.413000000000011</v>
      </c>
      <c r="Z89" s="18">
        <v>3.9210000000000491</v>
      </c>
      <c r="AA89" s="18">
        <v>4.0879999999998518</v>
      </c>
      <c r="AB89" s="4"/>
      <c r="AC89" s="4"/>
      <c r="AD89" s="4"/>
      <c r="AE89" s="4"/>
      <c r="AF89" s="4"/>
      <c r="AG89" s="4"/>
      <c r="BC89">
        <f t="shared" si="8"/>
        <v>3</v>
      </c>
    </row>
    <row r="90" spans="1:55" x14ac:dyDescent="0.25">
      <c r="A90">
        <v>188</v>
      </c>
      <c r="B90" t="s">
        <v>25</v>
      </c>
      <c r="C90">
        <v>514</v>
      </c>
      <c r="D90">
        <v>2018</v>
      </c>
      <c r="E90">
        <v>26</v>
      </c>
      <c r="F90">
        <v>3</v>
      </c>
      <c r="G90" t="s">
        <v>60</v>
      </c>
      <c r="I90">
        <f t="shared" si="10"/>
        <v>305</v>
      </c>
      <c r="J90" s="3">
        <v>3.05</v>
      </c>
      <c r="K90" s="3">
        <v>29.2</v>
      </c>
      <c r="L90">
        <f t="shared" si="7"/>
        <v>0.29199999999999998</v>
      </c>
      <c r="N90" s="3" t="s">
        <v>61</v>
      </c>
      <c r="O90" s="3"/>
      <c r="P90">
        <v>6.4070000000000107</v>
      </c>
      <c r="R90" t="s">
        <v>62</v>
      </c>
      <c r="S90" t="s">
        <v>65</v>
      </c>
      <c r="T90" t="s">
        <v>61</v>
      </c>
      <c r="U90" t="s">
        <v>61</v>
      </c>
      <c r="V90" t="s">
        <v>61</v>
      </c>
      <c r="W90" t="s">
        <v>66</v>
      </c>
      <c r="X90">
        <v>1</v>
      </c>
      <c r="Y90" s="18">
        <v>16.600000000000009</v>
      </c>
      <c r="Z90" s="4"/>
      <c r="AA90" s="4"/>
      <c r="AB90" s="4"/>
      <c r="AC90" s="4"/>
      <c r="AD90" s="4"/>
      <c r="AE90" s="4"/>
      <c r="AF90" s="18">
        <v>4.0040000000000191</v>
      </c>
      <c r="AG90" s="4"/>
      <c r="BC90">
        <f t="shared" si="8"/>
        <v>2</v>
      </c>
    </row>
    <row r="91" spans="1:55" x14ac:dyDescent="0.25">
      <c r="A91">
        <v>180</v>
      </c>
      <c r="B91" t="s">
        <v>25</v>
      </c>
      <c r="C91">
        <v>514</v>
      </c>
      <c r="D91">
        <v>2018</v>
      </c>
      <c r="E91">
        <v>25</v>
      </c>
      <c r="F91">
        <v>1</v>
      </c>
      <c r="G91" t="s">
        <v>60</v>
      </c>
      <c r="I91">
        <f t="shared" si="10"/>
        <v>300</v>
      </c>
      <c r="J91" s="3">
        <v>3</v>
      </c>
      <c r="K91" s="3">
        <v>16.2</v>
      </c>
      <c r="L91">
        <f t="shared" si="7"/>
        <v>0.16200000000000001</v>
      </c>
      <c r="N91" s="3" t="s">
        <v>61</v>
      </c>
      <c r="P91">
        <v>6.3899999999999864</v>
      </c>
      <c r="R91" t="s">
        <v>63</v>
      </c>
      <c r="S91" t="s">
        <v>65</v>
      </c>
      <c r="T91" t="s">
        <v>61</v>
      </c>
      <c r="U91" t="s">
        <v>61</v>
      </c>
      <c r="V91" t="s">
        <v>61</v>
      </c>
      <c r="W91" t="s">
        <v>66</v>
      </c>
      <c r="X91">
        <v>1</v>
      </c>
      <c r="Y91" s="18">
        <v>8.9089999999999918</v>
      </c>
      <c r="Z91" s="4"/>
      <c r="AA91" s="4"/>
      <c r="AB91" s="4"/>
      <c r="AC91" s="4"/>
      <c r="AD91" s="4"/>
      <c r="AE91" s="4"/>
      <c r="AF91" s="4"/>
      <c r="AG91" s="4"/>
      <c r="BC91">
        <f t="shared" si="8"/>
        <v>1</v>
      </c>
    </row>
    <row r="92" spans="1:55" x14ac:dyDescent="0.25">
      <c r="A92">
        <v>160</v>
      </c>
      <c r="B92" t="s">
        <v>25</v>
      </c>
      <c r="C92">
        <v>514</v>
      </c>
      <c r="D92">
        <v>2018</v>
      </c>
      <c r="E92">
        <v>18</v>
      </c>
      <c r="F92">
        <v>4</v>
      </c>
      <c r="G92" t="s">
        <v>60</v>
      </c>
      <c r="I92">
        <f t="shared" si="10"/>
        <v>300</v>
      </c>
      <c r="J92" s="5">
        <v>3</v>
      </c>
      <c r="K92" s="5">
        <v>24.1</v>
      </c>
      <c r="L92">
        <f t="shared" si="7"/>
        <v>0.24100000000000002</v>
      </c>
      <c r="N92" s="3" t="s">
        <v>61</v>
      </c>
      <c r="O92" s="5"/>
      <c r="P92">
        <v>6.3569999999998572</v>
      </c>
      <c r="R92" t="s">
        <v>62</v>
      </c>
      <c r="S92" t="s">
        <v>65</v>
      </c>
      <c r="T92" t="s">
        <v>68</v>
      </c>
      <c r="U92" t="s">
        <v>61</v>
      </c>
      <c r="V92" t="s">
        <v>61</v>
      </c>
      <c r="W92" t="s">
        <v>61</v>
      </c>
      <c r="X92">
        <v>1</v>
      </c>
      <c r="Y92" s="4"/>
      <c r="Z92" s="4"/>
      <c r="AA92" s="4"/>
      <c r="AB92" s="4"/>
      <c r="AC92" s="4"/>
      <c r="AD92" s="4"/>
      <c r="AE92" s="4"/>
      <c r="AF92" s="4"/>
      <c r="AG92" s="4"/>
      <c r="BC92" t="str">
        <f t="shared" si="8"/>
        <v/>
      </c>
    </row>
    <row r="93" spans="1:55" x14ac:dyDescent="0.25">
      <c r="A93">
        <v>122</v>
      </c>
      <c r="B93" t="s">
        <v>25</v>
      </c>
      <c r="C93">
        <v>514</v>
      </c>
      <c r="D93">
        <v>2018</v>
      </c>
      <c r="E93">
        <v>11</v>
      </c>
      <c r="F93">
        <v>2</v>
      </c>
      <c r="G93" t="s">
        <v>59</v>
      </c>
      <c r="I93">
        <f t="shared" si="10"/>
        <v>278</v>
      </c>
      <c r="J93" s="3">
        <v>2.78</v>
      </c>
      <c r="K93" s="3">
        <v>33</v>
      </c>
      <c r="L93">
        <f t="shared" si="7"/>
        <v>0.33</v>
      </c>
      <c r="N93" s="3" t="s">
        <v>61</v>
      </c>
      <c r="P93">
        <v>6.3230000000000928</v>
      </c>
      <c r="R93" t="s">
        <v>62</v>
      </c>
      <c r="S93" t="s">
        <v>65</v>
      </c>
      <c r="T93" t="s">
        <v>61</v>
      </c>
      <c r="U93" t="s">
        <v>61</v>
      </c>
      <c r="V93" t="s">
        <v>61</v>
      </c>
      <c r="W93" t="s">
        <v>66</v>
      </c>
      <c r="X93">
        <v>1</v>
      </c>
      <c r="Y93" s="4"/>
      <c r="Z93" s="4"/>
      <c r="AA93" s="4"/>
      <c r="AB93" s="4"/>
      <c r="AC93" s="4"/>
      <c r="AD93" s="4"/>
      <c r="AE93" s="4"/>
      <c r="AF93" s="4"/>
      <c r="AG93" s="4"/>
      <c r="BC93" t="str">
        <f t="shared" si="8"/>
        <v/>
      </c>
    </row>
    <row r="94" spans="1:55" x14ac:dyDescent="0.25">
      <c r="A94">
        <v>383</v>
      </c>
      <c r="B94" t="s">
        <v>25</v>
      </c>
      <c r="C94">
        <v>514</v>
      </c>
      <c r="D94">
        <v>2018</v>
      </c>
      <c r="E94">
        <v>47</v>
      </c>
      <c r="F94">
        <v>12</v>
      </c>
      <c r="G94" t="s">
        <v>60</v>
      </c>
      <c r="I94">
        <f t="shared" si="10"/>
        <v>295</v>
      </c>
      <c r="J94" s="15">
        <v>2.95</v>
      </c>
      <c r="K94" s="15">
        <v>16.399999999999999</v>
      </c>
      <c r="L94">
        <f t="shared" si="7"/>
        <v>0.16399999999999998</v>
      </c>
      <c r="N94" s="3" t="s">
        <v>61</v>
      </c>
      <c r="O94" s="4"/>
      <c r="P94">
        <v>6.3069999999999311</v>
      </c>
      <c r="R94" t="s">
        <v>63</v>
      </c>
      <c r="S94" t="s">
        <v>65</v>
      </c>
      <c r="T94" t="s">
        <v>68</v>
      </c>
      <c r="U94" t="s">
        <v>61</v>
      </c>
      <c r="V94" t="s">
        <v>61</v>
      </c>
      <c r="W94" t="s">
        <v>61</v>
      </c>
      <c r="X94">
        <v>1</v>
      </c>
      <c r="Y94" s="18">
        <v>13.63000000000001</v>
      </c>
      <c r="Z94" s="18">
        <v>11.312000000000026</v>
      </c>
      <c r="AA94" s="18">
        <v>12.128000000000043</v>
      </c>
      <c r="AB94" s="4"/>
      <c r="AC94" s="4"/>
      <c r="AD94" s="4"/>
      <c r="AE94" s="4"/>
      <c r="AF94" s="4"/>
      <c r="AG94" s="4"/>
      <c r="BC94">
        <f t="shared" si="8"/>
        <v>3</v>
      </c>
    </row>
    <row r="95" spans="1:55" x14ac:dyDescent="0.25">
      <c r="A95">
        <v>440</v>
      </c>
      <c r="B95" t="s">
        <v>25</v>
      </c>
      <c r="C95">
        <v>514</v>
      </c>
      <c r="D95">
        <v>2018</v>
      </c>
      <c r="E95">
        <v>54</v>
      </c>
      <c r="F95">
        <v>4</v>
      </c>
      <c r="G95" t="s">
        <v>60</v>
      </c>
      <c r="I95">
        <f t="shared" si="10"/>
        <v>300</v>
      </c>
      <c r="J95" s="15">
        <v>3</v>
      </c>
      <c r="K95" s="15">
        <v>17.5</v>
      </c>
      <c r="L95">
        <f t="shared" si="7"/>
        <v>0.17499999999999999</v>
      </c>
      <c r="N95" s="3" t="s">
        <v>61</v>
      </c>
      <c r="P95">
        <v>6.2569999999998345</v>
      </c>
      <c r="R95" t="s">
        <v>62</v>
      </c>
      <c r="S95" t="s">
        <v>65</v>
      </c>
      <c r="T95" t="s">
        <v>68</v>
      </c>
      <c r="U95" t="s">
        <v>61</v>
      </c>
      <c r="V95" t="s">
        <v>61</v>
      </c>
      <c r="W95" t="s">
        <v>61</v>
      </c>
      <c r="X95">
        <v>1</v>
      </c>
      <c r="Y95" s="18">
        <v>13.880999999999972</v>
      </c>
      <c r="Z95" s="4"/>
      <c r="AA95" s="4"/>
      <c r="AB95" s="4"/>
      <c r="AC95" s="4"/>
      <c r="AD95" s="4"/>
      <c r="AE95" s="4"/>
      <c r="AF95" s="4"/>
      <c r="AG95" s="4"/>
      <c r="BC95">
        <f t="shared" si="8"/>
        <v>1</v>
      </c>
    </row>
    <row r="96" spans="1:55" x14ac:dyDescent="0.25">
      <c r="A96">
        <v>308</v>
      </c>
      <c r="B96" t="s">
        <v>25</v>
      </c>
      <c r="C96">
        <v>514</v>
      </c>
      <c r="D96">
        <v>2018</v>
      </c>
      <c r="E96">
        <v>40</v>
      </c>
      <c r="F96">
        <v>8</v>
      </c>
      <c r="G96" t="s">
        <v>59</v>
      </c>
      <c r="I96">
        <f t="shared" si="10"/>
        <v>272</v>
      </c>
      <c r="J96" s="15">
        <v>2.72</v>
      </c>
      <c r="K96" s="15">
        <v>31.9</v>
      </c>
      <c r="L96">
        <f t="shared" si="7"/>
        <v>0.31900000000000001</v>
      </c>
      <c r="N96" s="3" t="s">
        <v>61</v>
      </c>
      <c r="P96">
        <v>6.2559999999998581</v>
      </c>
      <c r="R96" t="s">
        <v>62</v>
      </c>
      <c r="S96" t="s">
        <v>65</v>
      </c>
      <c r="T96" t="s">
        <v>61</v>
      </c>
      <c r="U96" t="s">
        <v>61</v>
      </c>
      <c r="V96" t="s">
        <v>61</v>
      </c>
      <c r="W96" t="s">
        <v>66</v>
      </c>
      <c r="X96">
        <v>1</v>
      </c>
      <c r="Y96" s="18">
        <v>21.537999999999897</v>
      </c>
      <c r="Z96" s="18">
        <v>10.944000000000074</v>
      </c>
      <c r="AA96" s="4"/>
      <c r="AB96" s="4"/>
      <c r="AC96" s="4"/>
      <c r="AD96" s="4"/>
      <c r="AE96" s="4"/>
      <c r="AF96" s="4"/>
      <c r="AG96" s="4"/>
      <c r="BC96">
        <f t="shared" si="8"/>
        <v>2</v>
      </c>
    </row>
    <row r="97" spans="1:55" x14ac:dyDescent="0.25">
      <c r="A97">
        <v>12</v>
      </c>
      <c r="B97" t="s">
        <v>25</v>
      </c>
      <c r="C97">
        <v>514</v>
      </c>
      <c r="D97">
        <v>2018</v>
      </c>
      <c r="E97">
        <v>2</v>
      </c>
      <c r="F97">
        <v>2</v>
      </c>
      <c r="G97" t="s">
        <v>59</v>
      </c>
      <c r="I97">
        <f t="shared" si="10"/>
        <v>270</v>
      </c>
      <c r="J97" s="3">
        <v>2.7</v>
      </c>
      <c r="K97" s="3">
        <v>37.200000000000003</v>
      </c>
      <c r="L97">
        <f t="shared" si="7"/>
        <v>0.37200000000000005</v>
      </c>
      <c r="N97" s="3" t="s">
        <v>61</v>
      </c>
      <c r="O97" s="3"/>
      <c r="P97">
        <v>6.2229999999998427</v>
      </c>
      <c r="R97" s="3" t="s">
        <v>62</v>
      </c>
      <c r="S97" t="s">
        <v>65</v>
      </c>
      <c r="T97" t="s">
        <v>61</v>
      </c>
      <c r="U97" t="s">
        <v>61</v>
      </c>
      <c r="V97" t="s">
        <v>61</v>
      </c>
      <c r="W97" t="s">
        <v>66</v>
      </c>
      <c r="X97">
        <v>1</v>
      </c>
      <c r="Y97" s="4"/>
      <c r="Z97" s="4"/>
      <c r="AA97" s="4"/>
      <c r="AB97" s="4"/>
      <c r="AC97" s="4"/>
      <c r="AD97" s="4"/>
      <c r="AE97" s="4"/>
      <c r="AF97" s="4"/>
      <c r="AG97" s="4"/>
      <c r="BC97" t="str">
        <f t="shared" si="8"/>
        <v/>
      </c>
    </row>
    <row r="98" spans="1:55" x14ac:dyDescent="0.25">
      <c r="A98">
        <v>31</v>
      </c>
      <c r="B98" t="s">
        <v>25</v>
      </c>
      <c r="C98">
        <v>514</v>
      </c>
      <c r="D98">
        <v>2018</v>
      </c>
      <c r="E98">
        <v>3</v>
      </c>
      <c r="F98">
        <v>3</v>
      </c>
      <c r="G98" t="s">
        <v>59</v>
      </c>
      <c r="I98">
        <f t="shared" si="10"/>
        <v>270</v>
      </c>
      <c r="J98" s="3">
        <v>2.7</v>
      </c>
      <c r="K98" s="3">
        <v>39</v>
      </c>
      <c r="L98">
        <f t="shared" si="7"/>
        <v>0.39</v>
      </c>
      <c r="N98" s="3" t="s">
        <v>61</v>
      </c>
      <c r="O98" s="3"/>
      <c r="P98">
        <v>6.2059999999999036</v>
      </c>
      <c r="R98" s="3" t="s">
        <v>62</v>
      </c>
      <c r="S98" t="s">
        <v>65</v>
      </c>
      <c r="T98" t="s">
        <v>61</v>
      </c>
      <c r="U98" t="s">
        <v>61</v>
      </c>
      <c r="V98" t="s">
        <v>61</v>
      </c>
      <c r="W98" t="s">
        <v>66</v>
      </c>
      <c r="X98">
        <v>1</v>
      </c>
      <c r="Y98" s="4"/>
      <c r="Z98" s="4"/>
      <c r="AA98" s="4"/>
      <c r="AB98" s="4"/>
      <c r="AC98" s="4"/>
      <c r="AD98" s="4"/>
      <c r="AE98" s="4"/>
      <c r="AF98" s="4"/>
      <c r="AG98" s="4"/>
      <c r="BC98" t="str">
        <f t="shared" si="8"/>
        <v/>
      </c>
    </row>
    <row r="99" spans="1:55" x14ac:dyDescent="0.25">
      <c r="A99">
        <v>337</v>
      </c>
      <c r="B99" t="s">
        <v>25</v>
      </c>
      <c r="C99">
        <v>514</v>
      </c>
      <c r="D99">
        <v>2018</v>
      </c>
      <c r="E99">
        <v>43</v>
      </c>
      <c r="F99">
        <v>5</v>
      </c>
      <c r="G99" t="s">
        <v>60</v>
      </c>
      <c r="I99">
        <f t="shared" si="10"/>
        <v>298</v>
      </c>
      <c r="J99" s="45">
        <v>2.98</v>
      </c>
      <c r="K99" s="45">
        <v>20.399999999999999</v>
      </c>
      <c r="L99">
        <f t="shared" si="7"/>
        <v>0.20399999999999999</v>
      </c>
      <c r="N99" s="3" t="s">
        <v>61</v>
      </c>
      <c r="P99">
        <v>6.13900000000001</v>
      </c>
      <c r="R99" t="s">
        <v>62</v>
      </c>
      <c r="S99" t="s">
        <v>65</v>
      </c>
      <c r="T99" t="s">
        <v>61</v>
      </c>
      <c r="U99" t="s">
        <v>69</v>
      </c>
      <c r="V99" t="s">
        <v>61</v>
      </c>
      <c r="W99" t="s">
        <v>61</v>
      </c>
      <c r="X99">
        <v>1</v>
      </c>
      <c r="Y99" s="4"/>
      <c r="Z99" s="4"/>
      <c r="AA99" s="4"/>
      <c r="AB99" s="4"/>
      <c r="AC99" s="4"/>
      <c r="AD99" s="4"/>
      <c r="AE99" s="4"/>
      <c r="AF99" s="4"/>
      <c r="AG99" s="4"/>
      <c r="BC99" t="str">
        <f t="shared" si="8"/>
        <v/>
      </c>
    </row>
    <row r="100" spans="1:55" x14ac:dyDescent="0.25">
      <c r="A100">
        <v>276</v>
      </c>
      <c r="B100" t="s">
        <v>25</v>
      </c>
      <c r="C100">
        <v>514</v>
      </c>
      <c r="D100">
        <v>2018</v>
      </c>
      <c r="E100">
        <v>36</v>
      </c>
      <c r="F100">
        <v>2</v>
      </c>
      <c r="G100" t="s">
        <v>59</v>
      </c>
      <c r="I100">
        <f t="shared" si="10"/>
        <v>272</v>
      </c>
      <c r="J100" s="15">
        <v>2.72</v>
      </c>
      <c r="K100" s="15">
        <v>29.6</v>
      </c>
      <c r="L100">
        <f t="shared" si="7"/>
        <v>0.29600000000000004</v>
      </c>
      <c r="N100" s="3" t="s">
        <v>61</v>
      </c>
      <c r="P100">
        <v>6.13900000000001</v>
      </c>
      <c r="R100" t="s">
        <v>62</v>
      </c>
      <c r="S100" t="s">
        <v>65</v>
      </c>
      <c r="T100" t="s">
        <v>61</v>
      </c>
      <c r="U100" t="s">
        <v>61</v>
      </c>
      <c r="V100" t="s">
        <v>61</v>
      </c>
      <c r="W100" t="s">
        <v>66</v>
      </c>
      <c r="X100">
        <v>1</v>
      </c>
      <c r="Y100" s="4"/>
      <c r="Z100" s="4"/>
      <c r="AA100" s="4"/>
      <c r="AB100" s="4"/>
      <c r="AC100" s="4"/>
      <c r="AD100" s="4"/>
      <c r="AE100" s="4"/>
      <c r="AF100" s="4"/>
      <c r="AG100" s="4"/>
      <c r="BC100" t="str">
        <f t="shared" si="8"/>
        <v/>
      </c>
    </row>
    <row r="101" spans="1:55" x14ac:dyDescent="0.25">
      <c r="A101">
        <v>326</v>
      </c>
      <c r="B101" t="s">
        <v>25</v>
      </c>
      <c r="C101">
        <v>514</v>
      </c>
      <c r="D101">
        <v>2018</v>
      </c>
      <c r="E101">
        <v>41</v>
      </c>
      <c r="F101">
        <v>10</v>
      </c>
      <c r="G101" t="s">
        <v>60</v>
      </c>
      <c r="I101">
        <f t="shared" si="10"/>
        <v>303</v>
      </c>
      <c r="J101" s="45">
        <v>3.03</v>
      </c>
      <c r="K101" s="45">
        <v>25</v>
      </c>
      <c r="L101">
        <f t="shared" si="7"/>
        <v>0.25</v>
      </c>
      <c r="N101" s="3" t="s">
        <v>61</v>
      </c>
      <c r="P101">
        <v>6.0900000000001455</v>
      </c>
      <c r="R101" t="s">
        <v>62</v>
      </c>
      <c r="S101" t="s">
        <v>65</v>
      </c>
      <c r="T101" t="s">
        <v>61</v>
      </c>
      <c r="U101" t="s">
        <v>61</v>
      </c>
      <c r="V101" t="s">
        <v>61</v>
      </c>
      <c r="W101" t="s">
        <v>66</v>
      </c>
      <c r="X101">
        <v>1</v>
      </c>
      <c r="Y101" s="4"/>
      <c r="Z101" s="18">
        <v>9.4419999999997799</v>
      </c>
      <c r="AA101" s="4"/>
      <c r="AB101" s="4"/>
      <c r="AC101" s="4"/>
      <c r="AD101" s="4"/>
      <c r="AE101" s="4"/>
      <c r="AF101" s="4"/>
      <c r="AG101" s="4"/>
      <c r="BC101">
        <f t="shared" si="8"/>
        <v>1</v>
      </c>
    </row>
    <row r="102" spans="1:55" x14ac:dyDescent="0.25">
      <c r="A102">
        <v>32</v>
      </c>
      <c r="B102" t="s">
        <v>25</v>
      </c>
      <c r="C102">
        <v>514</v>
      </c>
      <c r="D102">
        <v>2018</v>
      </c>
      <c r="E102">
        <v>3</v>
      </c>
      <c r="F102">
        <v>4</v>
      </c>
      <c r="G102" t="s">
        <v>59</v>
      </c>
      <c r="I102">
        <f t="shared" si="10"/>
        <v>280</v>
      </c>
      <c r="J102" s="3">
        <v>2.8</v>
      </c>
      <c r="K102" s="3">
        <v>37.4</v>
      </c>
      <c r="L102">
        <f t="shared" si="7"/>
        <v>0.374</v>
      </c>
      <c r="N102" s="3" t="s">
        <v>61</v>
      </c>
      <c r="O102" s="3"/>
      <c r="P102">
        <v>6.05600000000004</v>
      </c>
      <c r="R102" s="3" t="s">
        <v>62</v>
      </c>
      <c r="S102" t="s">
        <v>67</v>
      </c>
      <c r="T102" t="s">
        <v>61</v>
      </c>
      <c r="U102" t="s">
        <v>61</v>
      </c>
      <c r="V102" t="s">
        <v>61</v>
      </c>
      <c r="W102" t="s">
        <v>61</v>
      </c>
      <c r="X102" t="s">
        <v>61</v>
      </c>
      <c r="Y102" s="4"/>
      <c r="Z102" s="4"/>
      <c r="AA102" s="4"/>
      <c r="AB102" s="4"/>
      <c r="AC102" s="4"/>
      <c r="AD102" s="4"/>
      <c r="AE102" s="4"/>
      <c r="AF102" s="4"/>
      <c r="AG102" s="4"/>
      <c r="BC102" t="str">
        <f t="shared" si="8"/>
        <v/>
      </c>
    </row>
    <row r="103" spans="1:55" x14ac:dyDescent="0.25">
      <c r="A103">
        <v>48</v>
      </c>
      <c r="B103" t="s">
        <v>25</v>
      </c>
      <c r="C103">
        <v>514</v>
      </c>
      <c r="D103">
        <v>2018</v>
      </c>
      <c r="E103">
        <v>22</v>
      </c>
      <c r="F103">
        <v>4</v>
      </c>
      <c r="G103" t="s">
        <v>60</v>
      </c>
      <c r="I103">
        <f t="shared" si="10"/>
        <v>301</v>
      </c>
      <c r="J103" s="3">
        <v>3.01</v>
      </c>
      <c r="K103" s="3">
        <v>16.100000000000001</v>
      </c>
      <c r="L103">
        <f t="shared" si="7"/>
        <v>0.161</v>
      </c>
      <c r="N103" s="3" t="s">
        <v>61</v>
      </c>
      <c r="P103">
        <v>6.0559999999999832</v>
      </c>
      <c r="R103" s="3" t="s">
        <v>62</v>
      </c>
      <c r="S103" t="s">
        <v>65</v>
      </c>
      <c r="T103" t="s">
        <v>61</v>
      </c>
      <c r="U103" t="s">
        <v>69</v>
      </c>
      <c r="V103" t="s">
        <v>61</v>
      </c>
      <c r="W103" t="s">
        <v>61</v>
      </c>
      <c r="X103">
        <v>1</v>
      </c>
      <c r="Y103" s="4"/>
      <c r="Z103" s="4"/>
      <c r="AA103" s="4"/>
      <c r="AB103" s="4"/>
      <c r="AC103" s="4"/>
      <c r="AD103" s="4"/>
      <c r="AE103" s="4"/>
      <c r="AF103" s="4"/>
      <c r="AG103" s="4"/>
      <c r="BC103" t="str">
        <f t="shared" si="8"/>
        <v/>
      </c>
    </row>
    <row r="104" spans="1:55" x14ac:dyDescent="0.25">
      <c r="A104">
        <v>70</v>
      </c>
      <c r="B104" t="s">
        <v>25</v>
      </c>
      <c r="C104">
        <v>514</v>
      </c>
      <c r="D104">
        <v>2018</v>
      </c>
      <c r="E104">
        <v>7</v>
      </c>
      <c r="F104">
        <v>2</v>
      </c>
      <c r="G104" t="s">
        <v>59</v>
      </c>
      <c r="I104">
        <f t="shared" si="10"/>
        <v>280</v>
      </c>
      <c r="J104" s="3">
        <v>2.8</v>
      </c>
      <c r="K104" s="3">
        <v>31.6</v>
      </c>
      <c r="L104">
        <f t="shared" si="7"/>
        <v>0.316</v>
      </c>
      <c r="N104" s="3" t="s">
        <v>61</v>
      </c>
      <c r="O104" s="3"/>
      <c r="P104">
        <v>5.9889999999999901</v>
      </c>
      <c r="R104" t="s">
        <v>62</v>
      </c>
      <c r="S104" t="s">
        <v>65</v>
      </c>
      <c r="T104" t="s">
        <v>61</v>
      </c>
      <c r="U104" t="s">
        <v>61</v>
      </c>
      <c r="V104" t="s">
        <v>61</v>
      </c>
      <c r="W104" t="s">
        <v>66</v>
      </c>
      <c r="X104">
        <v>1</v>
      </c>
      <c r="Y104" s="4"/>
      <c r="Z104" s="4"/>
      <c r="AA104" s="4"/>
      <c r="AB104" s="4"/>
      <c r="AC104" s="4"/>
      <c r="AD104" s="4"/>
      <c r="AE104" s="4"/>
      <c r="AF104" s="4"/>
      <c r="AG104" s="4"/>
      <c r="BC104" t="str">
        <f t="shared" si="8"/>
        <v/>
      </c>
    </row>
    <row r="105" spans="1:55" x14ac:dyDescent="0.25">
      <c r="A105">
        <v>183</v>
      </c>
      <c r="B105" t="s">
        <v>25</v>
      </c>
      <c r="C105">
        <v>514</v>
      </c>
      <c r="D105">
        <v>2018</v>
      </c>
      <c r="E105">
        <v>25</v>
      </c>
      <c r="F105">
        <v>4</v>
      </c>
      <c r="G105" t="s">
        <v>59</v>
      </c>
      <c r="I105">
        <f t="shared" si="10"/>
        <v>285</v>
      </c>
      <c r="J105" s="3">
        <v>2.85</v>
      </c>
      <c r="K105" s="3">
        <v>41</v>
      </c>
      <c r="L105">
        <f t="shared" si="7"/>
        <v>0.41</v>
      </c>
      <c r="N105" s="3" t="s">
        <v>61</v>
      </c>
      <c r="O105" s="3"/>
      <c r="P105">
        <v>5.9730000000000132</v>
      </c>
      <c r="R105" t="s">
        <v>62</v>
      </c>
      <c r="S105" t="s">
        <v>65</v>
      </c>
      <c r="T105" t="s">
        <v>61</v>
      </c>
      <c r="U105" t="s">
        <v>61</v>
      </c>
      <c r="V105" t="s">
        <v>61</v>
      </c>
      <c r="W105" t="s">
        <v>66</v>
      </c>
      <c r="X105">
        <v>1</v>
      </c>
      <c r="Y105" s="4"/>
      <c r="Z105" s="18">
        <v>58.824999999999932</v>
      </c>
      <c r="AA105" s="18">
        <v>7.3569999999999141</v>
      </c>
      <c r="AB105" s="4"/>
      <c r="AC105" s="4"/>
      <c r="AD105" s="4"/>
      <c r="AE105" s="4"/>
      <c r="AF105" s="4"/>
      <c r="AG105" s="4"/>
      <c r="BC105">
        <f t="shared" si="8"/>
        <v>2</v>
      </c>
    </row>
    <row r="106" spans="1:55" x14ac:dyDescent="0.25">
      <c r="A106">
        <v>72</v>
      </c>
      <c r="B106" t="s">
        <v>25</v>
      </c>
      <c r="C106">
        <v>514</v>
      </c>
      <c r="D106">
        <v>2018</v>
      </c>
      <c r="E106">
        <v>7</v>
      </c>
      <c r="F106">
        <v>4</v>
      </c>
      <c r="G106" t="s">
        <v>59</v>
      </c>
      <c r="I106">
        <f t="shared" si="10"/>
        <v>275</v>
      </c>
      <c r="J106" s="3">
        <v>2.75</v>
      </c>
      <c r="K106" s="3">
        <v>29.4</v>
      </c>
      <c r="L106">
        <f t="shared" si="7"/>
        <v>0.29399999999999998</v>
      </c>
      <c r="N106" s="3" t="s">
        <v>61</v>
      </c>
      <c r="O106" s="3"/>
      <c r="P106">
        <v>5.8890000000000242</v>
      </c>
      <c r="R106" t="s">
        <v>62</v>
      </c>
      <c r="S106" t="s">
        <v>65</v>
      </c>
      <c r="T106" t="s">
        <v>61</v>
      </c>
      <c r="U106" t="s">
        <v>61</v>
      </c>
      <c r="V106" t="s">
        <v>61</v>
      </c>
      <c r="W106" t="s">
        <v>66</v>
      </c>
      <c r="X106">
        <v>1</v>
      </c>
      <c r="Y106" s="4"/>
      <c r="Z106" s="4"/>
      <c r="AA106" s="4"/>
      <c r="AB106" s="4"/>
      <c r="AC106" s="4"/>
      <c r="AD106" s="4"/>
      <c r="AE106" s="4"/>
      <c r="AF106" s="4"/>
      <c r="AG106" s="4"/>
      <c r="BC106" t="str">
        <f t="shared" si="8"/>
        <v/>
      </c>
    </row>
    <row r="107" spans="1:55" x14ac:dyDescent="0.25">
      <c r="A107">
        <v>139</v>
      </c>
      <c r="B107" t="s">
        <v>25</v>
      </c>
      <c r="C107">
        <v>514</v>
      </c>
      <c r="D107">
        <v>2018</v>
      </c>
      <c r="E107">
        <v>10</v>
      </c>
      <c r="F107">
        <v>7</v>
      </c>
      <c r="G107" t="s">
        <v>60</v>
      </c>
      <c r="J107" s="3"/>
      <c r="K107" s="3"/>
      <c r="L107" t="str">
        <f t="shared" si="7"/>
        <v/>
      </c>
      <c r="N107" s="3">
        <v>1</v>
      </c>
      <c r="P107">
        <v>5.8389999999999418</v>
      </c>
      <c r="R107" t="s">
        <v>62</v>
      </c>
      <c r="S107" t="s">
        <v>65</v>
      </c>
      <c r="T107" t="s">
        <v>68</v>
      </c>
      <c r="U107" t="s">
        <v>61</v>
      </c>
      <c r="V107" t="s">
        <v>61</v>
      </c>
      <c r="W107" t="s">
        <v>61</v>
      </c>
      <c r="X107">
        <v>1</v>
      </c>
      <c r="Y107" s="18">
        <v>21.755000000000024</v>
      </c>
      <c r="Z107" s="18">
        <v>8.4249999999999829</v>
      </c>
      <c r="AA107" s="18">
        <v>16.065999999999974</v>
      </c>
      <c r="AB107" s="4"/>
      <c r="AC107" s="4"/>
      <c r="AD107" s="4"/>
      <c r="AE107" s="4"/>
      <c r="AF107" s="4"/>
      <c r="AG107" s="4"/>
      <c r="BC107">
        <f t="shared" si="8"/>
        <v>3</v>
      </c>
    </row>
    <row r="108" spans="1:55" x14ac:dyDescent="0.25">
      <c r="A108">
        <v>442</v>
      </c>
      <c r="B108" t="s">
        <v>25</v>
      </c>
      <c r="C108">
        <v>514</v>
      </c>
      <c r="D108">
        <v>2018</v>
      </c>
      <c r="E108">
        <v>55</v>
      </c>
      <c r="F108">
        <v>1</v>
      </c>
      <c r="G108" t="s">
        <v>59</v>
      </c>
      <c r="I108">
        <f t="shared" ref="I108:I121" si="11">J108*100</f>
        <v>280</v>
      </c>
      <c r="J108" s="14">
        <v>2.8</v>
      </c>
      <c r="K108" s="14">
        <v>32.6</v>
      </c>
      <c r="L108">
        <f t="shared" si="7"/>
        <v>0.32600000000000001</v>
      </c>
      <c r="N108" s="3" t="s">
        <v>61</v>
      </c>
      <c r="P108">
        <v>5.7560000000000855</v>
      </c>
      <c r="R108" t="s">
        <v>62</v>
      </c>
      <c r="S108" t="s">
        <v>65</v>
      </c>
      <c r="T108" t="s">
        <v>61</v>
      </c>
      <c r="U108" t="s">
        <v>69</v>
      </c>
      <c r="V108" t="s">
        <v>61</v>
      </c>
      <c r="W108" t="s">
        <v>61</v>
      </c>
      <c r="X108">
        <v>1</v>
      </c>
      <c r="Y108" s="4"/>
      <c r="Z108" s="4"/>
      <c r="AA108" s="4"/>
      <c r="AB108" s="4"/>
      <c r="AC108" s="4"/>
      <c r="AD108" s="4"/>
      <c r="AE108" s="4"/>
      <c r="AF108" s="4"/>
      <c r="AG108" s="4"/>
      <c r="BC108" t="str">
        <f t="shared" si="8"/>
        <v/>
      </c>
    </row>
    <row r="109" spans="1:55" x14ac:dyDescent="0.25">
      <c r="A109">
        <v>287</v>
      </c>
      <c r="B109" t="s">
        <v>25</v>
      </c>
      <c r="C109">
        <v>514</v>
      </c>
      <c r="D109">
        <v>2018</v>
      </c>
      <c r="E109">
        <v>37</v>
      </c>
      <c r="F109">
        <v>2</v>
      </c>
      <c r="G109" t="s">
        <v>60</v>
      </c>
      <c r="I109">
        <f t="shared" si="11"/>
        <v>301</v>
      </c>
      <c r="J109" s="15">
        <v>3.01</v>
      </c>
      <c r="K109" s="15">
        <v>14.1</v>
      </c>
      <c r="L109">
        <f t="shared" si="7"/>
        <v>0.14099999999999999</v>
      </c>
      <c r="N109" s="3" t="s">
        <v>61</v>
      </c>
      <c r="P109">
        <v>5.6720000000001392</v>
      </c>
      <c r="R109" t="s">
        <v>62</v>
      </c>
      <c r="S109" t="s">
        <v>65</v>
      </c>
      <c r="T109" t="s">
        <v>68</v>
      </c>
      <c r="U109" t="s">
        <v>61</v>
      </c>
      <c r="V109" t="s">
        <v>61</v>
      </c>
      <c r="W109" t="s">
        <v>61</v>
      </c>
      <c r="X109">
        <v>1</v>
      </c>
      <c r="Y109" s="4"/>
      <c r="Z109" s="4"/>
      <c r="AA109" s="4"/>
      <c r="AB109" s="4"/>
      <c r="AC109" s="4"/>
      <c r="AD109" s="4"/>
      <c r="AE109" s="4"/>
      <c r="AF109" s="4"/>
      <c r="AG109" s="4"/>
      <c r="BC109" t="str">
        <f t="shared" si="8"/>
        <v/>
      </c>
    </row>
    <row r="110" spans="1:55" x14ac:dyDescent="0.25">
      <c r="A110">
        <v>208</v>
      </c>
      <c r="B110" t="s">
        <v>25</v>
      </c>
      <c r="C110">
        <v>514</v>
      </c>
      <c r="D110">
        <v>2018</v>
      </c>
      <c r="E110">
        <v>28</v>
      </c>
      <c r="F110">
        <v>3</v>
      </c>
      <c r="G110" t="s">
        <v>59</v>
      </c>
      <c r="I110">
        <f t="shared" si="11"/>
        <v>274</v>
      </c>
      <c r="J110" s="3">
        <v>2.74</v>
      </c>
      <c r="K110" s="3">
        <v>28.5</v>
      </c>
      <c r="L110">
        <f t="shared" si="7"/>
        <v>0.28499999999999998</v>
      </c>
      <c r="N110" s="3" t="s">
        <v>61</v>
      </c>
      <c r="O110" s="3"/>
      <c r="P110">
        <v>5.5050000000001091</v>
      </c>
      <c r="R110" t="s">
        <v>62</v>
      </c>
      <c r="S110" t="s">
        <v>65</v>
      </c>
      <c r="T110" t="s">
        <v>61</v>
      </c>
      <c r="U110" t="s">
        <v>61</v>
      </c>
      <c r="V110" t="s">
        <v>61</v>
      </c>
      <c r="W110" t="s">
        <v>66</v>
      </c>
      <c r="X110">
        <v>1</v>
      </c>
      <c r="Y110" s="4"/>
      <c r="Z110" s="4"/>
      <c r="AA110" s="4"/>
      <c r="AB110" s="4"/>
      <c r="AC110" s="4"/>
      <c r="AD110" s="4"/>
      <c r="AE110" s="4"/>
      <c r="AF110" s="4"/>
      <c r="AG110" s="4"/>
      <c r="BC110" t="str">
        <f t="shared" si="8"/>
        <v/>
      </c>
    </row>
    <row r="111" spans="1:55" x14ac:dyDescent="0.25">
      <c r="A111">
        <v>398</v>
      </c>
      <c r="B111" t="s">
        <v>25</v>
      </c>
      <c r="C111">
        <v>514</v>
      </c>
      <c r="D111">
        <v>2018</v>
      </c>
      <c r="E111">
        <v>50</v>
      </c>
      <c r="F111">
        <v>2</v>
      </c>
      <c r="G111" t="s">
        <v>59</v>
      </c>
      <c r="I111">
        <f t="shared" si="11"/>
        <v>275</v>
      </c>
      <c r="J111" s="15">
        <v>2.75</v>
      </c>
      <c r="K111" s="15">
        <v>28.1</v>
      </c>
      <c r="L111">
        <f t="shared" si="7"/>
        <v>0.28100000000000003</v>
      </c>
      <c r="N111" s="3" t="s">
        <v>61</v>
      </c>
      <c r="P111">
        <v>5.5049999999999955</v>
      </c>
      <c r="R111" t="s">
        <v>62</v>
      </c>
      <c r="S111" t="s">
        <v>65</v>
      </c>
      <c r="T111" t="s">
        <v>61</v>
      </c>
      <c r="U111" t="s">
        <v>61</v>
      </c>
      <c r="V111" t="s">
        <v>61</v>
      </c>
      <c r="W111" t="s">
        <v>66</v>
      </c>
      <c r="X111">
        <v>1</v>
      </c>
      <c r="Y111" s="4"/>
      <c r="Z111" s="4"/>
      <c r="AA111" s="4"/>
      <c r="AB111" s="4"/>
      <c r="AC111" s="4"/>
      <c r="AD111" s="4"/>
      <c r="AE111" s="4"/>
      <c r="AF111" s="4"/>
      <c r="AG111" s="4"/>
      <c r="BC111" t="str">
        <f t="shared" si="8"/>
        <v/>
      </c>
    </row>
    <row r="112" spans="1:55" x14ac:dyDescent="0.25">
      <c r="A112">
        <v>81</v>
      </c>
      <c r="B112" t="s">
        <v>25</v>
      </c>
      <c r="C112">
        <v>514</v>
      </c>
      <c r="D112">
        <v>2018</v>
      </c>
      <c r="E112">
        <v>8</v>
      </c>
      <c r="F112">
        <v>5</v>
      </c>
      <c r="G112" t="s">
        <v>60</v>
      </c>
      <c r="I112">
        <f t="shared" si="11"/>
        <v>200</v>
      </c>
      <c r="J112" s="5">
        <v>2</v>
      </c>
      <c r="K112" s="5">
        <v>19.3</v>
      </c>
      <c r="L112">
        <f t="shared" si="7"/>
        <v>0.193</v>
      </c>
      <c r="N112" s="3" t="s">
        <v>61</v>
      </c>
      <c r="O112" s="4"/>
      <c r="P112">
        <v>5.4889999999999191</v>
      </c>
      <c r="R112" t="s">
        <v>63</v>
      </c>
      <c r="S112" t="s">
        <v>65</v>
      </c>
      <c r="T112" t="s">
        <v>68</v>
      </c>
      <c r="U112" t="s">
        <v>61</v>
      </c>
      <c r="V112" t="s">
        <v>61</v>
      </c>
      <c r="W112" t="s">
        <v>61</v>
      </c>
      <c r="X112">
        <v>1</v>
      </c>
      <c r="Y112" s="18">
        <v>4.4539999999999509</v>
      </c>
      <c r="Z112" s="4"/>
      <c r="AA112" s="4"/>
      <c r="AB112" s="4"/>
      <c r="AC112" s="4"/>
      <c r="AD112" s="4"/>
      <c r="AE112" s="4"/>
      <c r="AF112" s="4"/>
      <c r="AG112" s="4"/>
      <c r="BC112">
        <f t="shared" si="8"/>
        <v>1</v>
      </c>
    </row>
    <row r="113" spans="1:55" x14ac:dyDescent="0.25">
      <c r="A113">
        <v>439</v>
      </c>
      <c r="B113" t="s">
        <v>25</v>
      </c>
      <c r="C113">
        <v>514</v>
      </c>
      <c r="D113">
        <v>2018</v>
      </c>
      <c r="E113">
        <v>54</v>
      </c>
      <c r="F113">
        <v>3</v>
      </c>
      <c r="G113" t="s">
        <v>60</v>
      </c>
      <c r="I113">
        <f t="shared" si="11"/>
        <v>310</v>
      </c>
      <c r="J113" s="14">
        <v>3.1</v>
      </c>
      <c r="K113" s="14">
        <v>21.5</v>
      </c>
      <c r="L113">
        <f t="shared" si="7"/>
        <v>0.215</v>
      </c>
      <c r="N113" s="3" t="s">
        <v>61</v>
      </c>
      <c r="P113">
        <v>5.4710000000000036</v>
      </c>
      <c r="R113" t="s">
        <v>62</v>
      </c>
      <c r="S113" t="s">
        <v>65</v>
      </c>
      <c r="T113" t="s">
        <v>68</v>
      </c>
      <c r="U113" t="s">
        <v>61</v>
      </c>
      <c r="V113" t="s">
        <v>61</v>
      </c>
      <c r="W113" t="s">
        <v>61</v>
      </c>
      <c r="X113">
        <v>1</v>
      </c>
      <c r="Y113" s="18">
        <v>13.880999999999972</v>
      </c>
      <c r="Z113" s="4"/>
      <c r="AA113" s="4"/>
      <c r="AB113" s="4"/>
      <c r="AC113" s="4"/>
      <c r="AD113" s="4"/>
      <c r="AE113" s="4"/>
      <c r="AF113" s="4"/>
      <c r="AG113" s="4"/>
      <c r="BC113">
        <f t="shared" si="8"/>
        <v>1</v>
      </c>
    </row>
    <row r="114" spans="1:55" x14ac:dyDescent="0.25">
      <c r="A114">
        <v>370</v>
      </c>
      <c r="B114" t="s">
        <v>25</v>
      </c>
      <c r="C114">
        <v>514</v>
      </c>
      <c r="D114">
        <v>2018</v>
      </c>
      <c r="E114">
        <v>46</v>
      </c>
      <c r="F114">
        <v>10</v>
      </c>
      <c r="G114" t="s">
        <v>60</v>
      </c>
      <c r="I114">
        <f t="shared" si="11"/>
        <v>300</v>
      </c>
      <c r="J114" s="16">
        <v>3</v>
      </c>
      <c r="K114" s="16">
        <v>14.5</v>
      </c>
      <c r="L114">
        <f t="shared" si="7"/>
        <v>0.14499999999999999</v>
      </c>
      <c r="N114" s="3" t="s">
        <v>61</v>
      </c>
      <c r="P114">
        <v>5.4559999999999036</v>
      </c>
      <c r="R114" t="s">
        <v>63</v>
      </c>
      <c r="S114" t="s">
        <v>65</v>
      </c>
      <c r="T114" t="s">
        <v>68</v>
      </c>
      <c r="U114" t="s">
        <v>61</v>
      </c>
      <c r="V114" t="s">
        <v>61</v>
      </c>
      <c r="W114" t="s">
        <v>61</v>
      </c>
      <c r="X114">
        <v>1</v>
      </c>
      <c r="Y114" s="18">
        <v>7.2909999999998263</v>
      </c>
      <c r="Z114" s="4"/>
      <c r="AA114" s="4"/>
      <c r="AB114" s="4"/>
      <c r="AC114" s="4"/>
      <c r="AD114" s="4"/>
      <c r="AE114" s="4"/>
      <c r="AF114" s="4"/>
      <c r="AG114" s="4"/>
      <c r="BC114">
        <f t="shared" si="8"/>
        <v>1</v>
      </c>
    </row>
    <row r="115" spans="1:55" x14ac:dyDescent="0.25">
      <c r="A115">
        <v>362</v>
      </c>
      <c r="B115" t="s">
        <v>25</v>
      </c>
      <c r="C115">
        <v>514</v>
      </c>
      <c r="D115">
        <v>2018</v>
      </c>
      <c r="E115">
        <v>46</v>
      </c>
      <c r="F115">
        <v>2</v>
      </c>
      <c r="G115" t="s">
        <v>59</v>
      </c>
      <c r="I115">
        <f t="shared" si="11"/>
        <v>275</v>
      </c>
      <c r="J115" s="15">
        <v>2.75</v>
      </c>
      <c r="K115" s="15">
        <v>33.799999999999997</v>
      </c>
      <c r="L115">
        <f t="shared" si="7"/>
        <v>0.33799999999999997</v>
      </c>
      <c r="N115" s="3" t="s">
        <v>61</v>
      </c>
      <c r="P115">
        <v>5.4060000000004038</v>
      </c>
      <c r="R115" t="s">
        <v>62</v>
      </c>
      <c r="S115" t="s">
        <v>65</v>
      </c>
      <c r="T115" t="s">
        <v>61</v>
      </c>
      <c r="U115" t="s">
        <v>61</v>
      </c>
      <c r="V115" t="s">
        <v>61</v>
      </c>
      <c r="W115" t="s">
        <v>66</v>
      </c>
      <c r="X115">
        <v>1</v>
      </c>
      <c r="Y115" s="4"/>
      <c r="Z115" s="4"/>
      <c r="AA115" s="4"/>
      <c r="AB115" s="4"/>
      <c r="AC115" s="4"/>
      <c r="AD115" s="4"/>
      <c r="AE115" s="4"/>
      <c r="AF115" s="4"/>
      <c r="AG115" s="4"/>
      <c r="BC115" t="str">
        <f t="shared" si="8"/>
        <v/>
      </c>
    </row>
    <row r="116" spans="1:55" x14ac:dyDescent="0.25">
      <c r="A116">
        <v>22</v>
      </c>
      <c r="B116" t="s">
        <v>25</v>
      </c>
      <c r="C116">
        <v>514</v>
      </c>
      <c r="D116">
        <v>2018</v>
      </c>
      <c r="E116">
        <v>2</v>
      </c>
      <c r="F116">
        <v>12</v>
      </c>
      <c r="G116" t="s">
        <v>60</v>
      </c>
      <c r="I116">
        <f t="shared" si="11"/>
        <v>300</v>
      </c>
      <c r="J116" s="3">
        <v>3</v>
      </c>
      <c r="K116" s="3">
        <v>14.8</v>
      </c>
      <c r="L116">
        <f t="shared" si="7"/>
        <v>0.14800000000000002</v>
      </c>
      <c r="N116" s="3" t="s">
        <v>61</v>
      </c>
      <c r="O116" s="3"/>
      <c r="P116">
        <v>5.38900000000001</v>
      </c>
      <c r="R116" s="3" t="s">
        <v>63</v>
      </c>
      <c r="S116" t="s">
        <v>67</v>
      </c>
      <c r="T116" t="s">
        <v>61</v>
      </c>
      <c r="U116" t="s">
        <v>61</v>
      </c>
      <c r="V116" t="s">
        <v>61</v>
      </c>
      <c r="W116" t="s">
        <v>61</v>
      </c>
      <c r="X116" t="s">
        <v>61</v>
      </c>
      <c r="Y116" s="4"/>
      <c r="Z116" s="4"/>
      <c r="AA116" s="18">
        <v>9.2090000000001737</v>
      </c>
      <c r="AB116" s="4"/>
      <c r="AC116" s="4"/>
      <c r="AD116" s="4"/>
      <c r="AE116" s="4"/>
      <c r="AF116" s="4"/>
      <c r="AG116" s="4"/>
      <c r="BC116">
        <f t="shared" si="8"/>
        <v>1</v>
      </c>
    </row>
    <row r="117" spans="1:55" x14ac:dyDescent="0.25">
      <c r="A117">
        <v>279</v>
      </c>
      <c r="B117" t="s">
        <v>25</v>
      </c>
      <c r="C117">
        <v>514</v>
      </c>
      <c r="D117">
        <v>2018</v>
      </c>
      <c r="E117">
        <v>36</v>
      </c>
      <c r="F117">
        <v>5</v>
      </c>
      <c r="G117" t="s">
        <v>60</v>
      </c>
      <c r="I117">
        <f t="shared" si="11"/>
        <v>298</v>
      </c>
      <c r="J117" s="4">
        <v>2.98</v>
      </c>
      <c r="K117" s="4">
        <v>15.2</v>
      </c>
      <c r="L117">
        <f t="shared" si="7"/>
        <v>0.152</v>
      </c>
      <c r="N117" s="3" t="s">
        <v>61</v>
      </c>
      <c r="P117">
        <v>5.38900000000001</v>
      </c>
      <c r="R117" t="s">
        <v>63</v>
      </c>
      <c r="S117" t="s">
        <v>65</v>
      </c>
      <c r="T117" t="s">
        <v>61</v>
      </c>
      <c r="U117" t="s">
        <v>61</v>
      </c>
      <c r="V117" t="s">
        <v>62</v>
      </c>
      <c r="W117" t="s">
        <v>61</v>
      </c>
      <c r="X117">
        <v>1</v>
      </c>
      <c r="Y117" s="18">
        <v>5.6219999999999857</v>
      </c>
      <c r="Z117" s="18">
        <v>9.6430000000000007</v>
      </c>
      <c r="AA117" s="4"/>
      <c r="AB117" s="4"/>
      <c r="AC117" s="4"/>
      <c r="AD117" s="4"/>
      <c r="AE117" s="4"/>
      <c r="AF117" s="4"/>
      <c r="AG117" s="4"/>
      <c r="BC117">
        <f t="shared" si="8"/>
        <v>2</v>
      </c>
    </row>
    <row r="118" spans="1:55" x14ac:dyDescent="0.25">
      <c r="A118">
        <v>457</v>
      </c>
      <c r="B118" t="s">
        <v>25</v>
      </c>
      <c r="C118">
        <v>514</v>
      </c>
      <c r="D118">
        <v>2018</v>
      </c>
      <c r="E118">
        <v>57</v>
      </c>
      <c r="F118">
        <v>5</v>
      </c>
      <c r="G118" t="s">
        <v>60</v>
      </c>
      <c r="I118">
        <f t="shared" si="11"/>
        <v>304</v>
      </c>
      <c r="J118" s="14">
        <v>3.04</v>
      </c>
      <c r="K118" s="14">
        <v>12.2</v>
      </c>
      <c r="L118">
        <f t="shared" si="7"/>
        <v>0.122</v>
      </c>
      <c r="N118" s="3" t="s">
        <v>61</v>
      </c>
      <c r="P118">
        <v>5.3550000000000182</v>
      </c>
      <c r="R118" t="s">
        <v>63</v>
      </c>
      <c r="S118" t="s">
        <v>65</v>
      </c>
      <c r="T118" t="s">
        <v>68</v>
      </c>
      <c r="U118" t="s">
        <v>61</v>
      </c>
      <c r="V118" t="s">
        <v>61</v>
      </c>
      <c r="W118" t="s">
        <v>61</v>
      </c>
      <c r="X118">
        <v>1</v>
      </c>
      <c r="Y118" s="4"/>
      <c r="Z118" s="4"/>
      <c r="AA118" s="4"/>
      <c r="AB118" s="4"/>
      <c r="AC118" s="4"/>
      <c r="AD118" s="4"/>
      <c r="AE118" s="4"/>
      <c r="AF118" s="4"/>
      <c r="AG118" s="4"/>
      <c r="BC118" t="str">
        <f t="shared" si="8"/>
        <v/>
      </c>
    </row>
    <row r="119" spans="1:55" x14ac:dyDescent="0.25">
      <c r="A119">
        <v>373</v>
      </c>
      <c r="B119" t="s">
        <v>25</v>
      </c>
      <c r="C119">
        <v>514</v>
      </c>
      <c r="D119">
        <v>2018</v>
      </c>
      <c r="E119">
        <v>47</v>
      </c>
      <c r="F119">
        <v>2</v>
      </c>
      <c r="G119" t="s">
        <v>60</v>
      </c>
      <c r="I119">
        <f t="shared" si="11"/>
        <v>301</v>
      </c>
      <c r="J119" s="45">
        <v>3.01</v>
      </c>
      <c r="K119" s="45">
        <v>24.9</v>
      </c>
      <c r="L119">
        <f t="shared" si="7"/>
        <v>0.249</v>
      </c>
      <c r="N119" s="3" t="s">
        <v>61</v>
      </c>
      <c r="P119">
        <v>5.3549999999999898</v>
      </c>
      <c r="R119" t="s">
        <v>62</v>
      </c>
      <c r="S119" t="s">
        <v>65</v>
      </c>
      <c r="T119" t="s">
        <v>68</v>
      </c>
      <c r="U119" t="s">
        <v>61</v>
      </c>
      <c r="V119" t="s">
        <v>61</v>
      </c>
      <c r="W119" t="s">
        <v>61</v>
      </c>
      <c r="X119">
        <v>1</v>
      </c>
      <c r="Y119" s="18">
        <v>13.63000000000001</v>
      </c>
      <c r="Z119" s="4"/>
      <c r="AA119" s="4"/>
      <c r="AB119" s="4"/>
      <c r="AC119" s="4"/>
      <c r="AD119" s="4"/>
      <c r="AE119" s="4"/>
      <c r="AF119" s="4"/>
      <c r="AG119" s="4"/>
      <c r="BC119">
        <f t="shared" si="8"/>
        <v>1</v>
      </c>
    </row>
    <row r="120" spans="1:55" x14ac:dyDescent="0.25">
      <c r="A120">
        <v>237</v>
      </c>
      <c r="B120" t="s">
        <v>25</v>
      </c>
      <c r="C120">
        <v>514</v>
      </c>
      <c r="D120">
        <v>2018</v>
      </c>
      <c r="E120">
        <v>32</v>
      </c>
      <c r="F120">
        <v>2</v>
      </c>
      <c r="G120" t="s">
        <v>60</v>
      </c>
      <c r="I120">
        <f t="shared" si="11"/>
        <v>301</v>
      </c>
      <c r="J120" s="15">
        <v>3.01</v>
      </c>
      <c r="K120" s="15">
        <v>24</v>
      </c>
      <c r="L120">
        <f t="shared" si="7"/>
        <v>0.24</v>
      </c>
      <c r="N120" s="3" t="s">
        <v>61</v>
      </c>
      <c r="P120">
        <v>5.3549999999999045</v>
      </c>
      <c r="R120" t="s">
        <v>62</v>
      </c>
      <c r="S120" t="s">
        <v>65</v>
      </c>
      <c r="T120" t="s">
        <v>61</v>
      </c>
      <c r="U120" t="s">
        <v>61</v>
      </c>
      <c r="V120" t="s">
        <v>61</v>
      </c>
      <c r="W120" t="s">
        <v>66</v>
      </c>
      <c r="X120">
        <v>1</v>
      </c>
      <c r="Y120" s="18">
        <v>17.467000000000098</v>
      </c>
      <c r="Z120" s="4"/>
      <c r="AA120" s="4"/>
      <c r="AB120" s="4"/>
      <c r="AC120" s="4"/>
      <c r="AD120" s="4"/>
      <c r="AE120" s="4"/>
      <c r="AF120" s="4"/>
      <c r="AG120" s="4"/>
      <c r="BC120">
        <f t="shared" si="8"/>
        <v>1</v>
      </c>
    </row>
    <row r="121" spans="1:55" x14ac:dyDescent="0.25">
      <c r="A121">
        <v>341</v>
      </c>
      <c r="B121" t="s">
        <v>25</v>
      </c>
      <c r="C121">
        <v>514</v>
      </c>
      <c r="D121">
        <v>2018</v>
      </c>
      <c r="E121">
        <v>44</v>
      </c>
      <c r="F121">
        <v>2</v>
      </c>
      <c r="G121" t="s">
        <v>59</v>
      </c>
      <c r="I121">
        <f t="shared" si="11"/>
        <v>272</v>
      </c>
      <c r="J121" s="15">
        <v>2.72</v>
      </c>
      <c r="K121" s="15">
        <v>31.8</v>
      </c>
      <c r="L121">
        <f t="shared" si="7"/>
        <v>0.318</v>
      </c>
      <c r="N121" s="3" t="s">
        <v>61</v>
      </c>
      <c r="P121">
        <v>5.3549999999999045</v>
      </c>
      <c r="R121" t="s">
        <v>62</v>
      </c>
      <c r="S121" t="s">
        <v>65</v>
      </c>
      <c r="T121" t="s">
        <v>61</v>
      </c>
      <c r="U121" t="s">
        <v>61</v>
      </c>
      <c r="V121" t="s">
        <v>61</v>
      </c>
      <c r="W121" t="s">
        <v>66</v>
      </c>
      <c r="X121">
        <v>1</v>
      </c>
      <c r="Y121" s="18">
        <v>19.570000000000277</v>
      </c>
      <c r="Z121" s="4"/>
      <c r="AA121" s="4"/>
      <c r="AB121" s="4"/>
      <c r="AC121" s="4"/>
      <c r="AD121" s="4"/>
      <c r="AE121" s="4"/>
      <c r="AF121" s="4"/>
      <c r="AG121" s="4"/>
      <c r="BC121">
        <f t="shared" si="8"/>
        <v>1</v>
      </c>
    </row>
    <row r="122" spans="1:55" x14ac:dyDescent="0.25">
      <c r="A122">
        <v>134</v>
      </c>
      <c r="B122" t="s">
        <v>25</v>
      </c>
      <c r="C122">
        <v>514</v>
      </c>
      <c r="D122">
        <v>2018</v>
      </c>
      <c r="E122">
        <v>10</v>
      </c>
      <c r="F122">
        <v>2</v>
      </c>
      <c r="G122" t="s">
        <v>60</v>
      </c>
      <c r="J122" s="3"/>
      <c r="K122" s="3"/>
      <c r="L122" t="str">
        <f t="shared" si="7"/>
        <v/>
      </c>
      <c r="N122" s="3">
        <v>1</v>
      </c>
      <c r="P122">
        <v>5.2560000000000855</v>
      </c>
      <c r="R122" t="s">
        <v>62</v>
      </c>
      <c r="S122" t="s">
        <v>67</v>
      </c>
      <c r="T122" t="s">
        <v>61</v>
      </c>
      <c r="U122" t="s">
        <v>61</v>
      </c>
      <c r="V122" t="s">
        <v>61</v>
      </c>
      <c r="W122" t="s">
        <v>61</v>
      </c>
      <c r="X122" t="s">
        <v>61</v>
      </c>
      <c r="Y122" s="18">
        <v>21.755000000000024</v>
      </c>
      <c r="Z122" s="18">
        <v>8.4249999999999829</v>
      </c>
      <c r="AA122" s="18">
        <v>16.065999999999974</v>
      </c>
      <c r="AB122" s="4"/>
      <c r="AC122" s="4"/>
      <c r="AD122" s="4"/>
      <c r="AE122" s="4"/>
      <c r="AF122" s="4"/>
      <c r="AG122" s="4"/>
      <c r="BC122">
        <f t="shared" si="8"/>
        <v>3</v>
      </c>
    </row>
    <row r="123" spans="1:55" x14ac:dyDescent="0.25">
      <c r="A123">
        <v>205</v>
      </c>
      <c r="B123" t="s">
        <v>25</v>
      </c>
      <c r="C123">
        <v>514</v>
      </c>
      <c r="D123">
        <v>2018</v>
      </c>
      <c r="E123">
        <v>26</v>
      </c>
      <c r="F123">
        <v>20</v>
      </c>
      <c r="G123" t="s">
        <v>60</v>
      </c>
      <c r="I123">
        <f>J123*100</f>
        <v>241</v>
      </c>
      <c r="J123" s="3">
        <v>2.41</v>
      </c>
      <c r="K123" s="3">
        <v>37.9</v>
      </c>
      <c r="L123">
        <f t="shared" si="7"/>
        <v>0.379</v>
      </c>
      <c r="N123" s="3" t="s">
        <v>61</v>
      </c>
      <c r="O123" s="3"/>
      <c r="P123">
        <v>5.2220000000000368</v>
      </c>
      <c r="R123" t="s">
        <v>62</v>
      </c>
      <c r="S123" t="s">
        <v>65</v>
      </c>
      <c r="T123" t="s">
        <v>68</v>
      </c>
      <c r="U123" t="s">
        <v>61</v>
      </c>
      <c r="V123" t="s">
        <v>61</v>
      </c>
      <c r="W123" t="s">
        <v>61</v>
      </c>
      <c r="X123">
        <v>1</v>
      </c>
      <c r="Y123" s="18">
        <v>16.600000000000009</v>
      </c>
      <c r="Z123" s="4"/>
      <c r="AA123" s="18">
        <v>3.8870000000000005</v>
      </c>
      <c r="AB123" s="4"/>
      <c r="AC123" s="4"/>
      <c r="AD123" s="18">
        <v>5.4220000000000823</v>
      </c>
      <c r="AE123" s="18">
        <v>3.6539999999999964</v>
      </c>
      <c r="AF123" s="4"/>
      <c r="AG123" s="4"/>
      <c r="BC123">
        <f t="shared" si="8"/>
        <v>4</v>
      </c>
    </row>
    <row r="124" spans="1:55" x14ac:dyDescent="0.25">
      <c r="A124">
        <v>71</v>
      </c>
      <c r="B124" t="s">
        <v>25</v>
      </c>
      <c r="C124">
        <v>514</v>
      </c>
      <c r="D124">
        <v>2018</v>
      </c>
      <c r="E124">
        <v>7</v>
      </c>
      <c r="F124">
        <v>3</v>
      </c>
      <c r="G124" t="s">
        <v>59</v>
      </c>
      <c r="I124">
        <f>J124*100</f>
        <v>275</v>
      </c>
      <c r="J124" s="3">
        <v>2.75</v>
      </c>
      <c r="K124" s="3">
        <v>30.2</v>
      </c>
      <c r="L124">
        <f t="shared" si="7"/>
        <v>0.30199999999999999</v>
      </c>
      <c r="N124" s="3" t="s">
        <v>61</v>
      </c>
      <c r="O124" s="3"/>
      <c r="P124">
        <v>5.2219999999999942</v>
      </c>
      <c r="R124" t="s">
        <v>62</v>
      </c>
      <c r="S124" t="s">
        <v>65</v>
      </c>
      <c r="T124" t="s">
        <v>61</v>
      </c>
      <c r="U124" t="s">
        <v>61</v>
      </c>
      <c r="V124" t="s">
        <v>61</v>
      </c>
      <c r="W124" t="s">
        <v>66</v>
      </c>
      <c r="X124">
        <v>1</v>
      </c>
      <c r="Y124" s="4"/>
      <c r="Z124" s="4"/>
      <c r="AA124" s="4"/>
      <c r="AB124" s="4"/>
      <c r="AC124" s="4"/>
      <c r="AD124" s="4"/>
      <c r="AE124" s="4"/>
      <c r="AF124" s="4"/>
      <c r="AG124" s="4"/>
      <c r="BC124" t="str">
        <f t="shared" si="8"/>
        <v/>
      </c>
    </row>
    <row r="125" spans="1:55" x14ac:dyDescent="0.25">
      <c r="A125">
        <v>200</v>
      </c>
      <c r="B125" t="s">
        <v>25</v>
      </c>
      <c r="C125">
        <v>514</v>
      </c>
      <c r="D125">
        <v>2018</v>
      </c>
      <c r="E125">
        <v>26</v>
      </c>
      <c r="F125">
        <v>15</v>
      </c>
      <c r="G125" t="s">
        <v>60</v>
      </c>
      <c r="J125" s="4"/>
      <c r="K125" s="4"/>
      <c r="L125" t="str">
        <f t="shared" si="7"/>
        <v/>
      </c>
      <c r="N125" s="3">
        <v>1</v>
      </c>
      <c r="P125">
        <v>5.1550000000000011</v>
      </c>
      <c r="R125" t="s">
        <v>62</v>
      </c>
      <c r="S125" t="s">
        <v>65</v>
      </c>
      <c r="T125" t="s">
        <v>61</v>
      </c>
      <c r="U125" t="s">
        <v>61</v>
      </c>
      <c r="V125" t="s">
        <v>61</v>
      </c>
      <c r="W125" t="s">
        <v>66</v>
      </c>
      <c r="X125">
        <v>1</v>
      </c>
      <c r="Y125" s="18">
        <v>16.600000000000009</v>
      </c>
      <c r="Z125" s="4"/>
      <c r="AA125" s="18">
        <v>3.8870000000000005</v>
      </c>
      <c r="AB125" s="4"/>
      <c r="AC125" s="4"/>
      <c r="AD125" s="18">
        <v>5.4220000000000823</v>
      </c>
      <c r="AE125" s="4"/>
      <c r="AF125" s="4"/>
      <c r="AG125" s="4"/>
      <c r="BC125">
        <f t="shared" si="8"/>
        <v>3</v>
      </c>
    </row>
    <row r="126" spans="1:55" x14ac:dyDescent="0.25">
      <c r="A126">
        <v>251</v>
      </c>
      <c r="B126" t="s">
        <v>25</v>
      </c>
      <c r="C126">
        <v>514</v>
      </c>
      <c r="D126">
        <v>2018</v>
      </c>
      <c r="E126">
        <v>33</v>
      </c>
      <c r="F126">
        <v>7</v>
      </c>
      <c r="G126" t="s">
        <v>60</v>
      </c>
      <c r="I126">
        <f t="shared" ref="I126:I142" si="12">J126*100</f>
        <v>295</v>
      </c>
      <c r="J126" s="14">
        <v>2.95</v>
      </c>
      <c r="K126" s="45">
        <v>13</v>
      </c>
      <c r="L126">
        <f t="shared" si="7"/>
        <v>0.13</v>
      </c>
      <c r="N126" s="3" t="s">
        <v>61</v>
      </c>
      <c r="P126">
        <v>5.0979999999999848</v>
      </c>
      <c r="R126" t="s">
        <v>63</v>
      </c>
      <c r="S126" t="s">
        <v>65</v>
      </c>
      <c r="T126" t="s">
        <v>61</v>
      </c>
      <c r="U126" t="s">
        <v>69</v>
      </c>
      <c r="V126" t="s">
        <v>61</v>
      </c>
      <c r="W126" t="s">
        <v>61</v>
      </c>
      <c r="X126">
        <v>1</v>
      </c>
      <c r="Y126" s="18">
        <v>12.278999999999996</v>
      </c>
      <c r="Z126" s="18">
        <v>10.501000000000005</v>
      </c>
      <c r="AA126" s="4"/>
      <c r="AB126" s="4"/>
      <c r="AC126" s="4"/>
      <c r="AD126" s="4"/>
      <c r="AE126" s="4"/>
      <c r="AF126" s="4"/>
      <c r="AG126" s="4"/>
      <c r="BC126">
        <f t="shared" si="8"/>
        <v>2</v>
      </c>
    </row>
    <row r="127" spans="1:55" x14ac:dyDescent="0.25">
      <c r="A127">
        <v>210</v>
      </c>
      <c r="B127" t="s">
        <v>25</v>
      </c>
      <c r="C127">
        <v>514</v>
      </c>
      <c r="D127">
        <v>2018</v>
      </c>
      <c r="E127">
        <v>28</v>
      </c>
      <c r="F127">
        <v>5</v>
      </c>
      <c r="G127" t="s">
        <v>60</v>
      </c>
      <c r="I127">
        <f t="shared" si="12"/>
        <v>297</v>
      </c>
      <c r="J127" s="3">
        <v>2.97</v>
      </c>
      <c r="K127" s="3">
        <v>24</v>
      </c>
      <c r="L127">
        <f t="shared" si="7"/>
        <v>0.24</v>
      </c>
      <c r="N127" s="3" t="s">
        <v>61</v>
      </c>
      <c r="O127" s="3"/>
      <c r="P127">
        <v>5.0889999999999418</v>
      </c>
      <c r="R127" t="s">
        <v>62</v>
      </c>
      <c r="S127" t="s">
        <v>65</v>
      </c>
      <c r="T127" t="s">
        <v>61</v>
      </c>
      <c r="U127" t="s">
        <v>61</v>
      </c>
      <c r="V127" t="s">
        <v>61</v>
      </c>
      <c r="W127" t="s">
        <v>66</v>
      </c>
      <c r="X127">
        <v>1</v>
      </c>
      <c r="Y127" s="4"/>
      <c r="Z127" s="4"/>
      <c r="AA127" s="4"/>
      <c r="AB127" s="4"/>
      <c r="AC127" s="4"/>
      <c r="AD127" s="4"/>
      <c r="AE127" s="4"/>
      <c r="AF127" s="4"/>
      <c r="AG127" s="4"/>
      <c r="BC127" t="str">
        <f t="shared" si="8"/>
        <v/>
      </c>
    </row>
    <row r="128" spans="1:55" x14ac:dyDescent="0.25">
      <c r="A128">
        <v>391</v>
      </c>
      <c r="B128" t="s">
        <v>25</v>
      </c>
      <c r="C128">
        <v>514</v>
      </c>
      <c r="D128">
        <v>2018</v>
      </c>
      <c r="E128">
        <v>49</v>
      </c>
      <c r="F128">
        <v>3</v>
      </c>
      <c r="G128" t="s">
        <v>59</v>
      </c>
      <c r="I128">
        <f t="shared" si="12"/>
        <v>274</v>
      </c>
      <c r="J128" s="45">
        <v>2.74</v>
      </c>
      <c r="K128" s="45">
        <v>27.8</v>
      </c>
      <c r="L128">
        <f t="shared" si="7"/>
        <v>0.27800000000000002</v>
      </c>
      <c r="N128" s="3" t="s">
        <v>61</v>
      </c>
      <c r="P128">
        <v>5.0390000000000441</v>
      </c>
      <c r="R128" t="s">
        <v>62</v>
      </c>
      <c r="S128" t="s">
        <v>65</v>
      </c>
      <c r="T128" t="s">
        <v>61</v>
      </c>
      <c r="U128" t="s">
        <v>61</v>
      </c>
      <c r="V128" t="s">
        <v>61</v>
      </c>
      <c r="W128" t="s">
        <v>66</v>
      </c>
      <c r="X128">
        <v>1</v>
      </c>
      <c r="Y128" s="4"/>
      <c r="Z128" s="4"/>
      <c r="AA128" s="4"/>
      <c r="AB128" s="4"/>
      <c r="AC128" s="4"/>
      <c r="AD128" s="4"/>
      <c r="AE128" s="4"/>
      <c r="AF128" s="4"/>
      <c r="AG128" s="4"/>
      <c r="BC128" t="str">
        <f t="shared" si="8"/>
        <v/>
      </c>
    </row>
    <row r="129" spans="1:55" x14ac:dyDescent="0.25">
      <c r="A129">
        <v>278</v>
      </c>
      <c r="B129" t="s">
        <v>25</v>
      </c>
      <c r="C129">
        <v>514</v>
      </c>
      <c r="D129">
        <v>2018</v>
      </c>
      <c r="E129">
        <v>36</v>
      </c>
      <c r="F129">
        <v>4</v>
      </c>
      <c r="G129" t="s">
        <v>60</v>
      </c>
      <c r="I129">
        <f t="shared" si="12"/>
        <v>298</v>
      </c>
      <c r="J129" s="15">
        <v>2.98</v>
      </c>
      <c r="K129" s="15">
        <v>18.2</v>
      </c>
      <c r="L129">
        <f t="shared" si="7"/>
        <v>0.182</v>
      </c>
      <c r="N129" s="3" t="s">
        <v>61</v>
      </c>
      <c r="P129">
        <v>5.0380000000000109</v>
      </c>
      <c r="R129" t="s">
        <v>62</v>
      </c>
      <c r="S129" t="s">
        <v>65</v>
      </c>
      <c r="T129" t="s">
        <v>68</v>
      </c>
      <c r="U129" t="s">
        <v>61</v>
      </c>
      <c r="V129" t="s">
        <v>61</v>
      </c>
      <c r="W129" t="s">
        <v>61</v>
      </c>
      <c r="X129">
        <v>1</v>
      </c>
      <c r="Y129" s="18">
        <v>5.6219999999999857</v>
      </c>
      <c r="Z129" s="18">
        <v>9.6430000000000007</v>
      </c>
      <c r="AA129" s="4"/>
      <c r="AB129" s="4"/>
      <c r="AC129" s="4"/>
      <c r="AD129" s="4"/>
      <c r="AE129" s="4"/>
      <c r="AF129" s="4"/>
      <c r="AG129" s="4"/>
      <c r="BC129">
        <f t="shared" si="8"/>
        <v>2</v>
      </c>
    </row>
    <row r="130" spans="1:55" x14ac:dyDescent="0.25">
      <c r="A130">
        <v>173</v>
      </c>
      <c r="B130" t="s">
        <v>25</v>
      </c>
      <c r="C130">
        <v>514</v>
      </c>
      <c r="D130">
        <v>2018</v>
      </c>
      <c r="E130">
        <v>23</v>
      </c>
      <c r="F130">
        <v>1</v>
      </c>
      <c r="G130" t="s">
        <v>59</v>
      </c>
      <c r="I130">
        <f t="shared" si="12"/>
        <v>277</v>
      </c>
      <c r="J130" s="3">
        <v>2.77</v>
      </c>
      <c r="K130" s="3">
        <v>33.200000000000003</v>
      </c>
      <c r="L130">
        <f t="shared" ref="L130:L193" si="13">IF(K130&gt;0,K130/100,"")</f>
        <v>0.33200000000000002</v>
      </c>
      <c r="N130" s="3" t="s">
        <v>61</v>
      </c>
      <c r="P130">
        <v>5.0220000000000198</v>
      </c>
      <c r="R130" t="s">
        <v>62</v>
      </c>
      <c r="S130" t="s">
        <v>65</v>
      </c>
      <c r="T130" t="s">
        <v>61</v>
      </c>
      <c r="U130" t="s">
        <v>61</v>
      </c>
      <c r="V130" t="s">
        <v>61</v>
      </c>
      <c r="W130" t="s">
        <v>66</v>
      </c>
      <c r="X130">
        <v>1</v>
      </c>
      <c r="Y130" s="4"/>
      <c r="Z130" s="4"/>
      <c r="AA130" s="4"/>
      <c r="AB130" s="4"/>
      <c r="AC130" s="4"/>
      <c r="AD130" s="4"/>
      <c r="AE130" s="4"/>
      <c r="AF130" s="4"/>
      <c r="AG130" s="4"/>
      <c r="BC130" t="str">
        <f t="shared" ref="BC130:BC193" si="14">IF(SUM(Y130:AM130)&gt;0,COUNT(Y130:AM130),"")</f>
        <v/>
      </c>
    </row>
    <row r="131" spans="1:55" x14ac:dyDescent="0.25">
      <c r="A131">
        <v>123</v>
      </c>
      <c r="B131" t="s">
        <v>25</v>
      </c>
      <c r="C131">
        <v>514</v>
      </c>
      <c r="D131">
        <v>2018</v>
      </c>
      <c r="E131">
        <v>11</v>
      </c>
      <c r="F131">
        <v>3</v>
      </c>
      <c r="G131" t="s">
        <v>59</v>
      </c>
      <c r="I131">
        <f t="shared" si="12"/>
        <v>278</v>
      </c>
      <c r="J131" s="3">
        <v>2.78</v>
      </c>
      <c r="K131" s="3">
        <v>31.2</v>
      </c>
      <c r="L131">
        <f t="shared" si="13"/>
        <v>0.312</v>
      </c>
      <c r="N131" s="3" t="s">
        <v>61</v>
      </c>
      <c r="P131">
        <v>5.0219999999999345</v>
      </c>
      <c r="R131" t="s">
        <v>62</v>
      </c>
      <c r="S131" t="s">
        <v>67</v>
      </c>
      <c r="T131" t="s">
        <v>61</v>
      </c>
      <c r="U131" t="s">
        <v>61</v>
      </c>
      <c r="V131" t="s">
        <v>61</v>
      </c>
      <c r="W131" t="s">
        <v>61</v>
      </c>
      <c r="X131" t="s">
        <v>61</v>
      </c>
      <c r="Y131" s="4"/>
      <c r="Z131" s="4"/>
      <c r="AA131" s="4"/>
      <c r="AB131" s="4"/>
      <c r="AC131" s="4"/>
      <c r="AD131" s="4"/>
      <c r="AE131" s="4"/>
      <c r="AF131" s="4"/>
      <c r="AG131" s="4"/>
      <c r="BC131" t="str">
        <f t="shared" si="14"/>
        <v/>
      </c>
    </row>
    <row r="132" spans="1:55" x14ac:dyDescent="0.25">
      <c r="A132">
        <v>410</v>
      </c>
      <c r="B132" t="s">
        <v>25</v>
      </c>
      <c r="C132">
        <v>514</v>
      </c>
      <c r="D132">
        <v>2018</v>
      </c>
      <c r="E132">
        <v>51</v>
      </c>
      <c r="F132">
        <v>3</v>
      </c>
      <c r="G132" t="s">
        <v>59</v>
      </c>
      <c r="I132">
        <f t="shared" si="12"/>
        <v>280</v>
      </c>
      <c r="J132" s="14">
        <v>2.8</v>
      </c>
      <c r="K132" s="14">
        <v>30</v>
      </c>
      <c r="L132">
        <f t="shared" si="13"/>
        <v>0.3</v>
      </c>
      <c r="N132" s="3" t="s">
        <v>61</v>
      </c>
      <c r="P132">
        <v>5.0050000000001091</v>
      </c>
      <c r="R132" t="s">
        <v>62</v>
      </c>
      <c r="S132" t="s">
        <v>65</v>
      </c>
      <c r="T132" t="s">
        <v>61</v>
      </c>
      <c r="U132" t="s">
        <v>61</v>
      </c>
      <c r="V132" t="s">
        <v>61</v>
      </c>
      <c r="W132" t="s">
        <v>66</v>
      </c>
      <c r="X132">
        <v>1</v>
      </c>
      <c r="Y132" s="4"/>
      <c r="Z132" s="4"/>
      <c r="AA132" s="4"/>
      <c r="AB132" s="4"/>
      <c r="AC132" s="4"/>
      <c r="AD132" s="4"/>
      <c r="AE132" s="4"/>
      <c r="AF132" s="4"/>
      <c r="AG132" s="4"/>
      <c r="BC132" t="str">
        <f t="shared" si="14"/>
        <v/>
      </c>
    </row>
    <row r="133" spans="1:55" x14ac:dyDescent="0.25">
      <c r="A133">
        <v>25</v>
      </c>
      <c r="B133" t="s">
        <v>25</v>
      </c>
      <c r="C133">
        <v>514</v>
      </c>
      <c r="D133">
        <v>2018</v>
      </c>
      <c r="E133">
        <v>2</v>
      </c>
      <c r="F133">
        <v>15</v>
      </c>
      <c r="G133" t="s">
        <v>60</v>
      </c>
      <c r="I133">
        <f t="shared" si="12"/>
        <v>300</v>
      </c>
      <c r="J133" s="3">
        <v>3</v>
      </c>
      <c r="K133" s="3">
        <v>18.3</v>
      </c>
      <c r="L133">
        <f t="shared" si="13"/>
        <v>0.183</v>
      </c>
      <c r="N133" s="3" t="s">
        <v>61</v>
      </c>
      <c r="O133" s="3"/>
      <c r="P133">
        <v>4.97199999999998</v>
      </c>
      <c r="R133" s="3" t="s">
        <v>63</v>
      </c>
      <c r="S133" t="s">
        <v>67</v>
      </c>
      <c r="T133" s="3" t="s">
        <v>61</v>
      </c>
      <c r="U133" s="3" t="s">
        <v>61</v>
      </c>
      <c r="V133" t="s">
        <v>61</v>
      </c>
      <c r="W133" t="s">
        <v>61</v>
      </c>
      <c r="X133" t="s">
        <v>61</v>
      </c>
      <c r="Y133" s="4"/>
      <c r="Z133" s="4"/>
      <c r="AA133" s="18"/>
      <c r="AB133" s="18">
        <v>13.59599999999989</v>
      </c>
      <c r="AC133" s="4"/>
      <c r="AD133" s="4"/>
      <c r="AE133" s="4"/>
      <c r="AF133" s="4"/>
      <c r="AG133" s="4"/>
      <c r="BC133">
        <f t="shared" si="14"/>
        <v>1</v>
      </c>
    </row>
    <row r="134" spans="1:55" x14ac:dyDescent="0.25">
      <c r="A134">
        <v>325</v>
      </c>
      <c r="B134" t="s">
        <v>25</v>
      </c>
      <c r="C134">
        <v>514</v>
      </c>
      <c r="D134">
        <v>2018</v>
      </c>
      <c r="E134">
        <v>41</v>
      </c>
      <c r="F134">
        <v>9</v>
      </c>
      <c r="G134" t="s">
        <v>60</v>
      </c>
      <c r="I134">
        <f t="shared" si="12"/>
        <v>295</v>
      </c>
      <c r="J134" s="45">
        <v>2.95</v>
      </c>
      <c r="K134" s="45">
        <v>12.5</v>
      </c>
      <c r="L134">
        <f t="shared" si="13"/>
        <v>0.125</v>
      </c>
      <c r="N134" s="3" t="s">
        <v>61</v>
      </c>
      <c r="O134" s="4"/>
      <c r="P134">
        <v>4.9390000000000782</v>
      </c>
      <c r="R134" t="s">
        <v>63</v>
      </c>
      <c r="S134" t="s">
        <v>65</v>
      </c>
      <c r="T134" t="s">
        <v>61</v>
      </c>
      <c r="U134" t="s">
        <v>69</v>
      </c>
      <c r="V134" t="s">
        <v>61</v>
      </c>
      <c r="W134" t="s">
        <v>61</v>
      </c>
      <c r="X134">
        <v>1</v>
      </c>
      <c r="Y134" s="18">
        <v>13.430000000000064</v>
      </c>
      <c r="Z134" s="4"/>
      <c r="AA134" s="4"/>
      <c r="AB134" s="4"/>
      <c r="AC134" s="4"/>
      <c r="AD134" s="4"/>
      <c r="AE134" s="4"/>
      <c r="AF134" s="4"/>
      <c r="AG134" s="4"/>
      <c r="BC134">
        <f t="shared" si="14"/>
        <v>1</v>
      </c>
    </row>
    <row r="135" spans="1:55" x14ac:dyDescent="0.25">
      <c r="A135">
        <v>50</v>
      </c>
      <c r="B135" t="s">
        <v>25</v>
      </c>
      <c r="C135">
        <v>514</v>
      </c>
      <c r="D135">
        <v>2018</v>
      </c>
      <c r="E135">
        <v>5</v>
      </c>
      <c r="F135">
        <v>1</v>
      </c>
      <c r="G135" t="s">
        <v>59</v>
      </c>
      <c r="I135">
        <f t="shared" si="12"/>
        <v>280</v>
      </c>
      <c r="J135" s="3">
        <v>2.8</v>
      </c>
      <c r="K135" s="3">
        <v>28.7</v>
      </c>
      <c r="L135">
        <f t="shared" si="13"/>
        <v>0.28699999999999998</v>
      </c>
      <c r="N135" s="3" t="s">
        <v>61</v>
      </c>
      <c r="P135">
        <v>4.9049999999999727</v>
      </c>
      <c r="R135" s="3" t="s">
        <v>62</v>
      </c>
      <c r="S135" t="s">
        <v>65</v>
      </c>
      <c r="T135" t="s">
        <v>61</v>
      </c>
      <c r="U135" t="s">
        <v>69</v>
      </c>
      <c r="V135" t="s">
        <v>61</v>
      </c>
      <c r="W135" t="s">
        <v>66</v>
      </c>
      <c r="X135">
        <v>2</v>
      </c>
      <c r="Y135" s="4"/>
      <c r="Z135" s="4"/>
      <c r="AA135" s="4"/>
      <c r="AB135" s="4"/>
      <c r="AC135" s="4"/>
      <c r="AD135" s="4"/>
      <c r="AE135" s="4"/>
      <c r="AF135" s="4"/>
      <c r="AG135" s="4"/>
      <c r="BC135" t="str">
        <f t="shared" si="14"/>
        <v/>
      </c>
    </row>
    <row r="136" spans="1:55" x14ac:dyDescent="0.25">
      <c r="A136">
        <v>344</v>
      </c>
      <c r="B136" t="s">
        <v>25</v>
      </c>
      <c r="C136">
        <v>514</v>
      </c>
      <c r="D136">
        <v>2018</v>
      </c>
      <c r="E136">
        <v>44</v>
      </c>
      <c r="F136">
        <v>5</v>
      </c>
      <c r="G136" t="s">
        <v>60</v>
      </c>
      <c r="I136">
        <f t="shared" si="12"/>
        <v>250</v>
      </c>
      <c r="J136" s="14">
        <v>2.5</v>
      </c>
      <c r="K136" s="14">
        <v>16.3</v>
      </c>
      <c r="L136">
        <f t="shared" si="13"/>
        <v>0.16300000000000001</v>
      </c>
      <c r="N136" s="3" t="s">
        <v>61</v>
      </c>
      <c r="O136" s="4"/>
      <c r="P136">
        <v>4.8880000000000337</v>
      </c>
      <c r="R136" t="s">
        <v>63</v>
      </c>
      <c r="S136" t="s">
        <v>65</v>
      </c>
      <c r="T136" t="s">
        <v>61</v>
      </c>
      <c r="U136" t="s">
        <v>69</v>
      </c>
      <c r="V136" t="s">
        <v>61</v>
      </c>
      <c r="W136" t="s">
        <v>61</v>
      </c>
      <c r="X136">
        <v>1</v>
      </c>
      <c r="Y136" s="18">
        <v>19.570000000000277</v>
      </c>
      <c r="Z136" s="18">
        <v>6.5560000000001537</v>
      </c>
      <c r="AA136" s="4"/>
      <c r="AB136" s="4"/>
      <c r="AC136" s="4"/>
      <c r="AD136" s="4"/>
      <c r="AE136" s="4"/>
      <c r="AF136" s="4"/>
      <c r="AG136" s="4"/>
      <c r="BC136">
        <f t="shared" si="14"/>
        <v>2</v>
      </c>
    </row>
    <row r="137" spans="1:55" x14ac:dyDescent="0.25">
      <c r="A137">
        <v>24</v>
      </c>
      <c r="B137" t="s">
        <v>25</v>
      </c>
      <c r="C137">
        <v>514</v>
      </c>
      <c r="D137">
        <v>2018</v>
      </c>
      <c r="E137">
        <v>2</v>
      </c>
      <c r="F137">
        <v>14</v>
      </c>
      <c r="G137" t="s">
        <v>60</v>
      </c>
      <c r="I137">
        <f t="shared" si="12"/>
        <v>300</v>
      </c>
      <c r="J137" s="3">
        <v>3</v>
      </c>
      <c r="K137" s="3">
        <v>24</v>
      </c>
      <c r="L137">
        <f t="shared" si="13"/>
        <v>0.24</v>
      </c>
      <c r="N137" s="3" t="s">
        <v>61</v>
      </c>
      <c r="O137" s="3"/>
      <c r="P137">
        <v>4.8720000000000709</v>
      </c>
      <c r="R137" s="3" t="s">
        <v>63</v>
      </c>
      <c r="S137" t="s">
        <v>65</v>
      </c>
      <c r="T137" s="3" t="s">
        <v>61</v>
      </c>
      <c r="U137" s="3" t="s">
        <v>61</v>
      </c>
      <c r="V137" t="s">
        <v>61</v>
      </c>
      <c r="W137" t="s">
        <v>66</v>
      </c>
      <c r="X137">
        <v>1</v>
      </c>
      <c r="Y137" s="4"/>
      <c r="Z137" s="4"/>
      <c r="AA137" s="18"/>
      <c r="AB137" s="18">
        <v>13.59599999999989</v>
      </c>
      <c r="AC137" s="4"/>
      <c r="AD137" s="4"/>
      <c r="AE137" s="4"/>
      <c r="AF137" s="4"/>
      <c r="AG137" s="4"/>
      <c r="BC137">
        <f t="shared" si="14"/>
        <v>1</v>
      </c>
    </row>
    <row r="138" spans="1:55" x14ac:dyDescent="0.25">
      <c r="A138">
        <v>207</v>
      </c>
      <c r="B138" t="s">
        <v>25</v>
      </c>
      <c r="C138">
        <v>514</v>
      </c>
      <c r="D138">
        <v>2018</v>
      </c>
      <c r="E138">
        <v>28</v>
      </c>
      <c r="F138">
        <v>2</v>
      </c>
      <c r="G138" t="s">
        <v>59</v>
      </c>
      <c r="I138">
        <f t="shared" si="12"/>
        <v>272</v>
      </c>
      <c r="J138" s="3">
        <v>2.72</v>
      </c>
      <c r="K138" s="3">
        <v>29</v>
      </c>
      <c r="L138">
        <f t="shared" si="13"/>
        <v>0.28999999999999998</v>
      </c>
      <c r="N138" s="3" t="s">
        <v>61</v>
      </c>
      <c r="O138" s="3"/>
      <c r="P138">
        <v>4.8719999999999573</v>
      </c>
      <c r="R138" t="s">
        <v>62</v>
      </c>
      <c r="S138" t="s">
        <v>65</v>
      </c>
      <c r="T138" t="s">
        <v>61</v>
      </c>
      <c r="U138" t="s">
        <v>61</v>
      </c>
      <c r="V138" t="s">
        <v>61</v>
      </c>
      <c r="W138" t="s">
        <v>66</v>
      </c>
      <c r="X138">
        <v>1</v>
      </c>
      <c r="Y138" s="4"/>
      <c r="Z138" s="4"/>
      <c r="AA138" s="4"/>
      <c r="AB138" s="4"/>
      <c r="AC138" s="4"/>
      <c r="AD138" s="4"/>
      <c r="AE138" s="4"/>
      <c r="AF138" s="4"/>
      <c r="AG138" s="4"/>
      <c r="BC138" t="str">
        <f t="shared" si="14"/>
        <v/>
      </c>
    </row>
    <row r="139" spans="1:55" x14ac:dyDescent="0.25">
      <c r="A139">
        <v>213</v>
      </c>
      <c r="B139" t="s">
        <v>25</v>
      </c>
      <c r="C139">
        <v>514</v>
      </c>
      <c r="D139">
        <v>2018</v>
      </c>
      <c r="E139">
        <v>29</v>
      </c>
      <c r="F139">
        <v>1</v>
      </c>
      <c r="G139" t="s">
        <v>60</v>
      </c>
      <c r="I139">
        <f t="shared" si="12"/>
        <v>302</v>
      </c>
      <c r="J139" s="3">
        <v>3.02</v>
      </c>
      <c r="K139" s="3">
        <v>20.100000000000001</v>
      </c>
      <c r="L139">
        <f t="shared" si="13"/>
        <v>0.20100000000000001</v>
      </c>
      <c r="N139" s="3" t="s">
        <v>61</v>
      </c>
      <c r="O139" s="3"/>
      <c r="P139">
        <v>4.8379999999999654</v>
      </c>
      <c r="R139" t="s">
        <v>62</v>
      </c>
      <c r="S139" t="s">
        <v>67</v>
      </c>
      <c r="T139" t="s">
        <v>61</v>
      </c>
      <c r="U139" t="s">
        <v>61</v>
      </c>
      <c r="V139" t="s">
        <v>61</v>
      </c>
      <c r="W139" t="s">
        <v>61</v>
      </c>
      <c r="X139" t="s">
        <v>61</v>
      </c>
      <c r="Y139" s="4"/>
      <c r="Z139" s="4"/>
      <c r="AA139" s="4"/>
      <c r="AB139" s="4"/>
      <c r="AC139" s="4"/>
      <c r="AD139" s="4"/>
      <c r="AE139" s="4"/>
      <c r="AF139" s="4"/>
      <c r="AG139" s="4"/>
      <c r="BC139" t="str">
        <f t="shared" si="14"/>
        <v/>
      </c>
    </row>
    <row r="140" spans="1:55" x14ac:dyDescent="0.25">
      <c r="A140">
        <v>54</v>
      </c>
      <c r="B140" t="s">
        <v>25</v>
      </c>
      <c r="C140">
        <v>514</v>
      </c>
      <c r="D140">
        <v>2018</v>
      </c>
      <c r="E140">
        <v>5</v>
      </c>
      <c r="F140">
        <v>5</v>
      </c>
      <c r="G140" t="s">
        <v>60</v>
      </c>
      <c r="I140">
        <f t="shared" si="12"/>
        <v>299</v>
      </c>
      <c r="J140" s="3">
        <v>2.99</v>
      </c>
      <c r="K140" s="3">
        <v>22.4</v>
      </c>
      <c r="L140">
        <f t="shared" si="13"/>
        <v>0.22399999999999998</v>
      </c>
      <c r="N140" s="3" t="s">
        <v>61</v>
      </c>
      <c r="P140">
        <v>4.8179999999999836</v>
      </c>
      <c r="R140" s="3" t="s">
        <v>63</v>
      </c>
      <c r="S140" t="s">
        <v>65</v>
      </c>
      <c r="T140" t="s">
        <v>68</v>
      </c>
      <c r="U140" t="s">
        <v>61</v>
      </c>
      <c r="V140" t="s">
        <v>61</v>
      </c>
      <c r="W140" t="s">
        <v>61</v>
      </c>
      <c r="X140">
        <v>1</v>
      </c>
      <c r="Y140" s="18">
        <v>8.0909999999998945</v>
      </c>
      <c r="Z140" s="4"/>
      <c r="AA140" s="4"/>
      <c r="AB140" s="4"/>
      <c r="AC140" s="4"/>
      <c r="AD140" s="4"/>
      <c r="AE140" s="4"/>
      <c r="AF140" s="4"/>
      <c r="AG140" s="4"/>
      <c r="BC140">
        <f t="shared" si="14"/>
        <v>1</v>
      </c>
    </row>
    <row r="141" spans="1:55" x14ac:dyDescent="0.25">
      <c r="A141">
        <v>47</v>
      </c>
      <c r="B141" t="s">
        <v>25</v>
      </c>
      <c r="C141">
        <v>514</v>
      </c>
      <c r="D141">
        <v>2018</v>
      </c>
      <c r="E141">
        <v>22</v>
      </c>
      <c r="F141">
        <v>3</v>
      </c>
      <c r="G141" t="s">
        <v>60</v>
      </c>
      <c r="I141">
        <f t="shared" si="12"/>
        <v>301</v>
      </c>
      <c r="J141" s="3">
        <v>3.01</v>
      </c>
      <c r="K141" s="3">
        <v>17.399999999999999</v>
      </c>
      <c r="L141">
        <f t="shared" si="13"/>
        <v>0.17399999999999999</v>
      </c>
      <c r="N141" s="3" t="s">
        <v>61</v>
      </c>
      <c r="P141">
        <v>4.80499999999995</v>
      </c>
      <c r="R141" s="3" t="s">
        <v>62</v>
      </c>
      <c r="S141" t="s">
        <v>67</v>
      </c>
      <c r="T141" t="s">
        <v>61</v>
      </c>
      <c r="U141" t="s">
        <v>61</v>
      </c>
      <c r="V141" t="s">
        <v>61</v>
      </c>
      <c r="W141" t="s">
        <v>61</v>
      </c>
      <c r="X141" t="s">
        <v>61</v>
      </c>
      <c r="Y141" s="4"/>
      <c r="Z141" s="4"/>
      <c r="AA141" s="4"/>
      <c r="AB141" s="4"/>
      <c r="AC141" s="4"/>
      <c r="AD141" s="4"/>
      <c r="AE141" s="4"/>
      <c r="AF141" s="4"/>
      <c r="AG141" s="4"/>
      <c r="BC141" t="str">
        <f t="shared" si="14"/>
        <v/>
      </c>
    </row>
    <row r="142" spans="1:55" x14ac:dyDescent="0.25">
      <c r="A142">
        <v>324</v>
      </c>
      <c r="B142" t="s">
        <v>25</v>
      </c>
      <c r="C142">
        <v>514</v>
      </c>
      <c r="D142">
        <v>2018</v>
      </c>
      <c r="E142">
        <v>41</v>
      </c>
      <c r="F142">
        <v>8</v>
      </c>
      <c r="G142" t="s">
        <v>60</v>
      </c>
      <c r="I142">
        <f t="shared" si="12"/>
        <v>305</v>
      </c>
      <c r="J142" s="45">
        <v>3.05</v>
      </c>
      <c r="K142" s="45">
        <v>17.5</v>
      </c>
      <c r="L142">
        <f t="shared" si="13"/>
        <v>0.17499999999999999</v>
      </c>
      <c r="N142" s="3" t="s">
        <v>61</v>
      </c>
      <c r="P142">
        <v>4.7880000000000109</v>
      </c>
      <c r="R142" t="s">
        <v>63</v>
      </c>
      <c r="S142" t="s">
        <v>65</v>
      </c>
      <c r="T142" t="s">
        <v>61</v>
      </c>
      <c r="U142" t="s">
        <v>69</v>
      </c>
      <c r="V142" t="s">
        <v>61</v>
      </c>
      <c r="W142" t="s">
        <v>61</v>
      </c>
      <c r="X142">
        <v>1</v>
      </c>
      <c r="Y142" s="18">
        <v>13.430000000000064</v>
      </c>
      <c r="Z142" s="4"/>
      <c r="AA142" s="4"/>
      <c r="AB142" s="4"/>
      <c r="AC142" s="4"/>
      <c r="AD142" s="4"/>
      <c r="AE142" s="4"/>
      <c r="AF142" s="4"/>
      <c r="AG142" s="4"/>
      <c r="BC142">
        <f t="shared" si="14"/>
        <v>1</v>
      </c>
    </row>
    <row r="143" spans="1:55" x14ac:dyDescent="0.25">
      <c r="A143">
        <v>135</v>
      </c>
      <c r="B143" t="s">
        <v>25</v>
      </c>
      <c r="C143">
        <v>514</v>
      </c>
      <c r="D143">
        <v>2018</v>
      </c>
      <c r="E143">
        <v>10</v>
      </c>
      <c r="F143">
        <v>3</v>
      </c>
      <c r="G143" t="s">
        <v>60</v>
      </c>
      <c r="J143" s="3"/>
      <c r="K143" s="3"/>
      <c r="L143" t="str">
        <f t="shared" si="13"/>
        <v/>
      </c>
      <c r="N143" s="3">
        <v>1</v>
      </c>
      <c r="P143">
        <v>4.7879999999999825</v>
      </c>
      <c r="R143" t="s">
        <v>63</v>
      </c>
      <c r="S143" t="s">
        <v>65</v>
      </c>
      <c r="T143" t="s">
        <v>68</v>
      </c>
      <c r="U143" t="s">
        <v>61</v>
      </c>
      <c r="V143" t="s">
        <v>61</v>
      </c>
      <c r="W143" t="s">
        <v>61</v>
      </c>
      <c r="X143">
        <v>1</v>
      </c>
      <c r="Y143" s="18">
        <v>21.755000000000024</v>
      </c>
      <c r="Z143" s="18">
        <v>8.4249999999999829</v>
      </c>
      <c r="AA143" s="4"/>
      <c r="AB143" s="4"/>
      <c r="AC143" s="4"/>
      <c r="AD143" s="4"/>
      <c r="AE143" s="4"/>
      <c r="AF143" s="4"/>
      <c r="AG143" s="4"/>
      <c r="BC143">
        <f t="shared" si="14"/>
        <v>2</v>
      </c>
    </row>
    <row r="144" spans="1:55" x14ac:dyDescent="0.25">
      <c r="A144">
        <v>375</v>
      </c>
      <c r="B144" t="s">
        <v>25</v>
      </c>
      <c r="C144">
        <v>514</v>
      </c>
      <c r="D144">
        <v>2018</v>
      </c>
      <c r="E144">
        <v>47</v>
      </c>
      <c r="F144">
        <v>4</v>
      </c>
      <c r="G144" t="s">
        <v>60</v>
      </c>
      <c r="I144">
        <f>J144*100</f>
        <v>295</v>
      </c>
      <c r="J144" s="45">
        <v>2.95</v>
      </c>
      <c r="K144" s="45">
        <v>36</v>
      </c>
      <c r="L144">
        <f t="shared" si="13"/>
        <v>0.36</v>
      </c>
      <c r="N144" s="3" t="s">
        <v>61</v>
      </c>
      <c r="O144" s="4"/>
      <c r="P144">
        <v>4.7709999999999582</v>
      </c>
      <c r="R144" t="s">
        <v>62</v>
      </c>
      <c r="S144" t="s">
        <v>65</v>
      </c>
      <c r="T144" t="s">
        <v>61</v>
      </c>
      <c r="U144" t="s">
        <v>61</v>
      </c>
      <c r="V144" t="s">
        <v>61</v>
      </c>
      <c r="W144" t="s">
        <v>66</v>
      </c>
      <c r="X144">
        <v>1</v>
      </c>
      <c r="Y144" s="18">
        <v>13.63000000000001</v>
      </c>
      <c r="Z144" s="18">
        <v>11.312000000000026</v>
      </c>
      <c r="AA144" s="4"/>
      <c r="AB144" s="4"/>
      <c r="AC144" s="4"/>
      <c r="AD144" s="4"/>
      <c r="AE144" s="4"/>
      <c r="AF144" s="4"/>
      <c r="AG144" s="4"/>
      <c r="BC144">
        <f t="shared" si="14"/>
        <v>2</v>
      </c>
    </row>
    <row r="145" spans="1:55" x14ac:dyDescent="0.25">
      <c r="A145">
        <v>16</v>
      </c>
      <c r="B145" t="s">
        <v>25</v>
      </c>
      <c r="C145">
        <v>514</v>
      </c>
      <c r="D145">
        <v>2018</v>
      </c>
      <c r="E145">
        <v>2</v>
      </c>
      <c r="F145">
        <v>6</v>
      </c>
      <c r="G145" t="s">
        <v>60</v>
      </c>
      <c r="I145">
        <f>J145*100</f>
        <v>300</v>
      </c>
      <c r="J145" s="3">
        <v>3</v>
      </c>
      <c r="K145" s="3">
        <v>21.5</v>
      </c>
      <c r="L145">
        <f t="shared" si="13"/>
        <v>0.215</v>
      </c>
      <c r="N145" s="3" t="s">
        <v>61</v>
      </c>
      <c r="O145" s="3"/>
      <c r="P145">
        <v>4.7550000000001091</v>
      </c>
      <c r="R145" s="3" t="s">
        <v>62</v>
      </c>
      <c r="S145" t="s">
        <v>65</v>
      </c>
      <c r="T145" t="s">
        <v>61</v>
      </c>
      <c r="U145" t="s">
        <v>61</v>
      </c>
      <c r="V145" t="s">
        <v>61</v>
      </c>
      <c r="W145" t="s">
        <v>66</v>
      </c>
      <c r="X145">
        <v>1</v>
      </c>
      <c r="Y145" s="4"/>
      <c r="Z145" s="18">
        <v>5.6730000000000018</v>
      </c>
      <c r="AA145" s="4"/>
      <c r="AB145" s="4"/>
      <c r="AC145" s="4"/>
      <c r="AD145" s="4"/>
      <c r="AE145" s="4"/>
      <c r="AF145" s="4"/>
      <c r="AG145" s="4"/>
      <c r="BC145">
        <f t="shared" si="14"/>
        <v>1</v>
      </c>
    </row>
    <row r="146" spans="1:55" x14ac:dyDescent="0.25">
      <c r="A146">
        <v>90</v>
      </c>
      <c r="B146" t="s">
        <v>25</v>
      </c>
      <c r="C146">
        <v>514</v>
      </c>
      <c r="D146">
        <v>2018</v>
      </c>
      <c r="E146">
        <v>24</v>
      </c>
      <c r="F146">
        <v>4</v>
      </c>
      <c r="G146" t="s">
        <v>60</v>
      </c>
      <c r="I146">
        <f>J146*100</f>
        <v>298</v>
      </c>
      <c r="J146" s="3">
        <v>2.98</v>
      </c>
      <c r="K146" s="3">
        <v>21</v>
      </c>
      <c r="L146">
        <f t="shared" si="13"/>
        <v>0.21</v>
      </c>
      <c r="N146" s="3" t="s">
        <v>61</v>
      </c>
      <c r="P146">
        <v>4.7549999999999955</v>
      </c>
      <c r="R146" t="s">
        <v>62</v>
      </c>
      <c r="S146" t="s">
        <v>65</v>
      </c>
      <c r="T146" t="s">
        <v>68</v>
      </c>
      <c r="U146" t="s">
        <v>61</v>
      </c>
      <c r="V146" t="s">
        <v>61</v>
      </c>
      <c r="W146" t="s">
        <v>61</v>
      </c>
      <c r="X146">
        <v>1</v>
      </c>
      <c r="Y146" s="4"/>
      <c r="Z146" s="4"/>
      <c r="AA146" s="4"/>
      <c r="AB146" s="4"/>
      <c r="AC146" s="4"/>
      <c r="AD146" s="4"/>
      <c r="AE146" s="4"/>
      <c r="AF146" s="4"/>
      <c r="AG146" s="4"/>
      <c r="BC146" t="str">
        <f t="shared" si="14"/>
        <v/>
      </c>
    </row>
    <row r="147" spans="1:55" x14ac:dyDescent="0.25">
      <c r="A147">
        <v>449</v>
      </c>
      <c r="B147" t="s">
        <v>25</v>
      </c>
      <c r="C147">
        <v>514</v>
      </c>
      <c r="D147">
        <v>2018</v>
      </c>
      <c r="E147">
        <v>56</v>
      </c>
      <c r="F147">
        <v>1</v>
      </c>
      <c r="G147" t="s">
        <v>60</v>
      </c>
      <c r="I147">
        <f>J147*100</f>
        <v>305</v>
      </c>
      <c r="J147" s="14">
        <v>3.05</v>
      </c>
      <c r="K147" s="14">
        <v>26.1</v>
      </c>
      <c r="L147">
        <f t="shared" si="13"/>
        <v>0.26100000000000001</v>
      </c>
      <c r="N147" s="3" t="s">
        <v>61</v>
      </c>
      <c r="O147" s="4"/>
      <c r="P147">
        <v>4.7540000000000191</v>
      </c>
      <c r="R147" t="s">
        <v>62</v>
      </c>
      <c r="S147" t="s">
        <v>67</v>
      </c>
      <c r="T147" t="s">
        <v>61</v>
      </c>
      <c r="U147" t="s">
        <v>61</v>
      </c>
      <c r="V147" t="s">
        <v>61</v>
      </c>
      <c r="W147" t="s">
        <v>61</v>
      </c>
      <c r="X147" t="s">
        <v>61</v>
      </c>
      <c r="Y147" s="4"/>
      <c r="Z147" s="4"/>
      <c r="AA147" s="4"/>
      <c r="AB147" s="4"/>
      <c r="AC147" s="4"/>
      <c r="AD147" s="4"/>
      <c r="AE147" s="4"/>
      <c r="AF147" s="4"/>
      <c r="AG147" s="4"/>
      <c r="BC147" t="str">
        <f t="shared" si="14"/>
        <v/>
      </c>
    </row>
    <row r="148" spans="1:55" x14ac:dyDescent="0.25">
      <c r="A148">
        <v>307</v>
      </c>
      <c r="B148" t="s">
        <v>25</v>
      </c>
      <c r="C148">
        <v>514</v>
      </c>
      <c r="D148">
        <v>2018</v>
      </c>
      <c r="E148">
        <v>40</v>
      </c>
      <c r="F148">
        <v>7</v>
      </c>
      <c r="G148" t="s">
        <v>60</v>
      </c>
      <c r="I148">
        <f>J148*100</f>
        <v>362</v>
      </c>
      <c r="J148" s="14">
        <v>3.62</v>
      </c>
      <c r="K148" s="14">
        <v>42.4</v>
      </c>
      <c r="L148">
        <f t="shared" si="13"/>
        <v>0.42399999999999999</v>
      </c>
      <c r="N148" s="3" t="s">
        <v>61</v>
      </c>
      <c r="O148" s="4"/>
      <c r="P148">
        <v>4.7390000000000327</v>
      </c>
      <c r="R148" t="s">
        <v>62</v>
      </c>
      <c r="S148" t="s">
        <v>65</v>
      </c>
      <c r="T148" t="s">
        <v>61</v>
      </c>
      <c r="U148" t="s">
        <v>69</v>
      </c>
      <c r="V148" t="s">
        <v>61</v>
      </c>
      <c r="W148" t="s">
        <v>61</v>
      </c>
      <c r="X148">
        <v>1</v>
      </c>
      <c r="Y148" s="18">
        <v>21.537999999999897</v>
      </c>
      <c r="Z148" s="18">
        <v>10.944000000000074</v>
      </c>
      <c r="AA148" s="4"/>
      <c r="AB148" s="4"/>
      <c r="AC148" s="4"/>
      <c r="AD148" s="4"/>
      <c r="AE148" s="4"/>
      <c r="AF148" s="4"/>
      <c r="AG148" s="4"/>
      <c r="BC148">
        <f t="shared" si="14"/>
        <v>2</v>
      </c>
    </row>
    <row r="149" spans="1:55" x14ac:dyDescent="0.25">
      <c r="A149">
        <v>96</v>
      </c>
      <c r="B149" t="s">
        <v>25</v>
      </c>
      <c r="C149">
        <v>514</v>
      </c>
      <c r="D149">
        <v>2018</v>
      </c>
      <c r="E149">
        <v>24</v>
      </c>
      <c r="F149">
        <v>10</v>
      </c>
      <c r="G149" t="s">
        <v>60</v>
      </c>
      <c r="J149" s="3"/>
      <c r="K149" s="3"/>
      <c r="L149" t="str">
        <f t="shared" si="13"/>
        <v/>
      </c>
      <c r="N149" s="3">
        <v>1</v>
      </c>
      <c r="O149" s="4"/>
      <c r="P149">
        <v>4.7379999999999427</v>
      </c>
      <c r="R149" t="s">
        <v>63</v>
      </c>
      <c r="S149" t="s">
        <v>67</v>
      </c>
      <c r="T149" t="s">
        <v>61</v>
      </c>
      <c r="U149" t="s">
        <v>61</v>
      </c>
      <c r="V149" t="s">
        <v>61</v>
      </c>
      <c r="W149" t="s">
        <v>61</v>
      </c>
      <c r="X149" t="s">
        <v>61</v>
      </c>
      <c r="Y149" s="18">
        <v>7.2399999999999523</v>
      </c>
      <c r="Z149" s="18">
        <v>2.7030000000000314</v>
      </c>
      <c r="AA149" s="4"/>
      <c r="AB149" s="4"/>
      <c r="AC149" s="4"/>
      <c r="AD149" s="4"/>
      <c r="AE149" s="4"/>
      <c r="AF149" s="4"/>
      <c r="AG149" s="4"/>
      <c r="BC149">
        <f t="shared" si="14"/>
        <v>2</v>
      </c>
    </row>
    <row r="150" spans="1:55" x14ac:dyDescent="0.25">
      <c r="A150">
        <v>250</v>
      </c>
      <c r="B150" t="s">
        <v>25</v>
      </c>
      <c r="C150">
        <v>514</v>
      </c>
      <c r="D150">
        <v>2018</v>
      </c>
      <c r="E150">
        <v>33</v>
      </c>
      <c r="F150">
        <v>6</v>
      </c>
      <c r="G150" t="s">
        <v>60</v>
      </c>
      <c r="I150">
        <f t="shared" ref="I150:I170" si="15">J150*100</f>
        <v>295</v>
      </c>
      <c r="J150" s="14">
        <v>2.95</v>
      </c>
      <c r="K150" s="45">
        <v>13</v>
      </c>
      <c r="L150">
        <f t="shared" si="13"/>
        <v>0.13</v>
      </c>
      <c r="N150" s="3" t="s">
        <v>61</v>
      </c>
      <c r="O150" s="4"/>
      <c r="P150">
        <v>4.7039999999999793</v>
      </c>
      <c r="R150" t="s">
        <v>63</v>
      </c>
      <c r="S150" t="s">
        <v>65</v>
      </c>
      <c r="T150" t="s">
        <v>61</v>
      </c>
      <c r="U150" t="s">
        <v>69</v>
      </c>
      <c r="V150" t="s">
        <v>61</v>
      </c>
      <c r="W150" t="s">
        <v>61</v>
      </c>
      <c r="X150">
        <v>1</v>
      </c>
      <c r="Y150" s="18">
        <v>12.278999999999996</v>
      </c>
      <c r="Z150" s="4"/>
      <c r="AA150" s="4"/>
      <c r="AB150" s="4"/>
      <c r="AC150" s="4"/>
      <c r="AD150" s="4"/>
      <c r="AE150" s="4"/>
      <c r="AF150" s="4"/>
      <c r="AG150" s="4"/>
      <c r="BC150">
        <f t="shared" si="14"/>
        <v>1</v>
      </c>
    </row>
    <row r="151" spans="1:55" x14ac:dyDescent="0.25">
      <c r="A151">
        <v>369</v>
      </c>
      <c r="B151" t="s">
        <v>25</v>
      </c>
      <c r="C151">
        <v>514</v>
      </c>
      <c r="D151">
        <v>2018</v>
      </c>
      <c r="E151">
        <v>46</v>
      </c>
      <c r="F151">
        <v>9</v>
      </c>
      <c r="G151" t="s">
        <v>60</v>
      </c>
      <c r="I151">
        <f t="shared" si="15"/>
        <v>300</v>
      </c>
      <c r="J151" s="14">
        <v>3</v>
      </c>
      <c r="K151" s="14">
        <v>19.8</v>
      </c>
      <c r="L151">
        <f t="shared" si="13"/>
        <v>0.19800000000000001</v>
      </c>
      <c r="N151" s="3" t="s">
        <v>61</v>
      </c>
      <c r="O151" s="4"/>
      <c r="P151">
        <v>4.6710000000000491</v>
      </c>
      <c r="R151" t="s">
        <v>62</v>
      </c>
      <c r="S151" t="s">
        <v>65</v>
      </c>
      <c r="T151" t="s">
        <v>68</v>
      </c>
      <c r="U151" t="s">
        <v>61</v>
      </c>
      <c r="V151" t="s">
        <v>61</v>
      </c>
      <c r="W151" t="s">
        <v>61</v>
      </c>
      <c r="X151">
        <v>1</v>
      </c>
      <c r="Y151" s="18">
        <v>7.2909999999998263</v>
      </c>
      <c r="Z151" s="4"/>
      <c r="AA151" s="4"/>
      <c r="AB151" s="4"/>
      <c r="AC151" s="4"/>
      <c r="AD151" s="4"/>
      <c r="AE151" s="4"/>
      <c r="AF151" s="4"/>
      <c r="AG151" s="4"/>
      <c r="BC151">
        <f t="shared" si="14"/>
        <v>1</v>
      </c>
    </row>
    <row r="152" spans="1:55" x14ac:dyDescent="0.25">
      <c r="A152">
        <v>409</v>
      </c>
      <c r="B152" t="s">
        <v>25</v>
      </c>
      <c r="C152">
        <v>514</v>
      </c>
      <c r="D152">
        <v>2018</v>
      </c>
      <c r="E152">
        <v>51</v>
      </c>
      <c r="F152">
        <v>2</v>
      </c>
      <c r="G152" t="s">
        <v>59</v>
      </c>
      <c r="I152">
        <f t="shared" si="15"/>
        <v>271</v>
      </c>
      <c r="J152" s="15">
        <v>2.71</v>
      </c>
      <c r="K152" s="15">
        <v>30.9</v>
      </c>
      <c r="L152">
        <f t="shared" si="13"/>
        <v>0.309</v>
      </c>
      <c r="N152" s="3" t="s">
        <v>61</v>
      </c>
      <c r="O152" s="4"/>
      <c r="P152">
        <v>4.6710000000000491</v>
      </c>
      <c r="R152" t="s">
        <v>62</v>
      </c>
      <c r="S152" t="s">
        <v>65</v>
      </c>
      <c r="T152" t="s">
        <v>61</v>
      </c>
      <c r="U152" t="s">
        <v>61</v>
      </c>
      <c r="V152" t="s">
        <v>61</v>
      </c>
      <c r="W152" t="s">
        <v>66</v>
      </c>
      <c r="X152">
        <v>1</v>
      </c>
      <c r="Y152" s="4"/>
      <c r="Z152" s="4"/>
      <c r="AA152" s="4"/>
      <c r="AB152" s="4"/>
      <c r="AC152" s="4"/>
      <c r="AD152" s="4"/>
      <c r="AE152" s="4"/>
      <c r="AF152" s="4"/>
      <c r="AG152" s="4"/>
      <c r="BC152" t="str">
        <f t="shared" si="14"/>
        <v/>
      </c>
    </row>
    <row r="153" spans="1:55" x14ac:dyDescent="0.25">
      <c r="A153">
        <v>166</v>
      </c>
      <c r="B153" t="s">
        <v>25</v>
      </c>
      <c r="C153">
        <v>514</v>
      </c>
      <c r="D153">
        <v>2018</v>
      </c>
      <c r="E153">
        <v>18</v>
      </c>
      <c r="F153">
        <v>10</v>
      </c>
      <c r="G153" t="s">
        <v>60</v>
      </c>
      <c r="I153">
        <f t="shared" si="15"/>
        <v>300</v>
      </c>
      <c r="J153" s="5">
        <v>3</v>
      </c>
      <c r="K153" s="5">
        <v>14.4</v>
      </c>
      <c r="L153">
        <f t="shared" si="13"/>
        <v>0.14400000000000002</v>
      </c>
      <c r="N153" s="3" t="s">
        <v>61</v>
      </c>
      <c r="O153" s="5"/>
      <c r="P153">
        <v>4.6709999999997081</v>
      </c>
      <c r="R153" t="s">
        <v>63</v>
      </c>
      <c r="S153" t="s">
        <v>67</v>
      </c>
      <c r="T153" t="s">
        <v>61</v>
      </c>
      <c r="U153" t="s">
        <v>61</v>
      </c>
      <c r="V153" t="s">
        <v>61</v>
      </c>
      <c r="W153" t="s">
        <v>61</v>
      </c>
      <c r="X153" t="s">
        <v>61</v>
      </c>
      <c r="Y153" s="18">
        <v>7.5410000000001673</v>
      </c>
      <c r="Z153" s="4"/>
      <c r="AA153" s="4"/>
      <c r="AB153" s="4"/>
      <c r="AC153" s="4"/>
      <c r="AD153" s="4"/>
      <c r="AE153" s="4"/>
      <c r="AF153" s="4"/>
      <c r="AG153" s="4"/>
      <c r="BC153">
        <f t="shared" si="14"/>
        <v>1</v>
      </c>
    </row>
    <row r="154" spans="1:55" x14ac:dyDescent="0.25">
      <c r="A154">
        <v>45</v>
      </c>
      <c r="B154" t="s">
        <v>25</v>
      </c>
      <c r="C154">
        <v>514</v>
      </c>
      <c r="D154">
        <v>2018</v>
      </c>
      <c r="E154">
        <v>22</v>
      </c>
      <c r="F154">
        <v>1</v>
      </c>
      <c r="G154" t="s">
        <v>60</v>
      </c>
      <c r="I154">
        <f t="shared" si="15"/>
        <v>304</v>
      </c>
      <c r="J154" s="3">
        <v>3.04</v>
      </c>
      <c r="K154" s="3">
        <v>23.2</v>
      </c>
      <c r="L154">
        <f t="shared" si="13"/>
        <v>0.23199999999999998</v>
      </c>
      <c r="N154" s="3" t="s">
        <v>61</v>
      </c>
      <c r="O154" s="4"/>
      <c r="P154">
        <v>4.6550000000000864</v>
      </c>
      <c r="R154" s="3" t="s">
        <v>62</v>
      </c>
      <c r="S154" t="s">
        <v>67</v>
      </c>
      <c r="T154" t="s">
        <v>61</v>
      </c>
      <c r="U154" t="s">
        <v>61</v>
      </c>
      <c r="V154" t="s">
        <v>61</v>
      </c>
      <c r="W154" t="s">
        <v>61</v>
      </c>
      <c r="X154" t="s">
        <v>61</v>
      </c>
      <c r="Y154" s="4"/>
      <c r="Z154" s="4"/>
      <c r="AA154" s="4"/>
      <c r="AB154" s="4"/>
      <c r="AC154" s="4"/>
      <c r="AD154" s="4"/>
      <c r="AE154" s="4"/>
      <c r="AF154" s="4"/>
      <c r="AG154" s="4"/>
      <c r="BC154" t="str">
        <f t="shared" si="14"/>
        <v/>
      </c>
    </row>
    <row r="155" spans="1:55" x14ac:dyDescent="0.25">
      <c r="A155">
        <v>444</v>
      </c>
      <c r="B155" t="s">
        <v>25</v>
      </c>
      <c r="C155">
        <v>514</v>
      </c>
      <c r="D155">
        <v>2018</v>
      </c>
      <c r="E155">
        <v>55</v>
      </c>
      <c r="F155">
        <v>3</v>
      </c>
      <c r="G155" t="s">
        <v>60</v>
      </c>
      <c r="I155">
        <f t="shared" si="15"/>
        <v>304</v>
      </c>
      <c r="J155" s="14">
        <v>3.04</v>
      </c>
      <c r="K155" s="14">
        <v>27</v>
      </c>
      <c r="L155">
        <f t="shared" si="13"/>
        <v>0.27</v>
      </c>
      <c r="N155" s="3" t="s">
        <v>61</v>
      </c>
      <c r="O155" s="4"/>
      <c r="P155">
        <v>4.6539999999999964</v>
      </c>
      <c r="R155" t="s">
        <v>62</v>
      </c>
      <c r="S155" t="s">
        <v>65</v>
      </c>
      <c r="T155" t="s">
        <v>68</v>
      </c>
      <c r="U155" t="s">
        <v>61</v>
      </c>
      <c r="V155" t="s">
        <v>61</v>
      </c>
      <c r="W155" t="s">
        <v>61</v>
      </c>
      <c r="X155">
        <v>1</v>
      </c>
      <c r="Y155" s="4"/>
      <c r="Z155" s="4"/>
      <c r="AA155" s="4"/>
      <c r="AB155" s="4"/>
      <c r="AC155" s="4"/>
      <c r="AD155" s="4"/>
      <c r="AE155" s="4"/>
      <c r="AF155" s="4"/>
      <c r="AG155" s="4"/>
      <c r="BC155" t="str">
        <f t="shared" si="14"/>
        <v/>
      </c>
    </row>
    <row r="156" spans="1:55" x14ac:dyDescent="0.25">
      <c r="A156">
        <v>443</v>
      </c>
      <c r="B156" t="s">
        <v>25</v>
      </c>
      <c r="C156">
        <v>514</v>
      </c>
      <c r="D156">
        <v>2018</v>
      </c>
      <c r="E156">
        <v>55</v>
      </c>
      <c r="F156">
        <v>2</v>
      </c>
      <c r="G156" t="s">
        <v>59</v>
      </c>
      <c r="I156">
        <f t="shared" si="15"/>
        <v>275</v>
      </c>
      <c r="J156" s="15">
        <v>2.75</v>
      </c>
      <c r="K156" s="15">
        <v>30.7</v>
      </c>
      <c r="L156">
        <f t="shared" si="13"/>
        <v>0.307</v>
      </c>
      <c r="N156" s="3" t="s">
        <v>61</v>
      </c>
      <c r="O156" s="4"/>
      <c r="P156">
        <v>4.63799999999992</v>
      </c>
      <c r="R156" t="s">
        <v>62</v>
      </c>
      <c r="S156" t="s">
        <v>65</v>
      </c>
      <c r="T156" t="s">
        <v>68</v>
      </c>
      <c r="U156" t="s">
        <v>61</v>
      </c>
      <c r="V156" t="s">
        <v>61</v>
      </c>
      <c r="W156" t="s">
        <v>61</v>
      </c>
      <c r="X156">
        <v>1</v>
      </c>
      <c r="Y156" s="4"/>
      <c r="Z156" s="4"/>
      <c r="AA156" s="4"/>
      <c r="AB156" s="4"/>
      <c r="AC156" s="4"/>
      <c r="AD156" s="4"/>
      <c r="AE156" s="4"/>
      <c r="AF156" s="4"/>
      <c r="AG156" s="4"/>
      <c r="BC156" t="str">
        <f t="shared" si="14"/>
        <v/>
      </c>
    </row>
    <row r="157" spans="1:55" x14ac:dyDescent="0.25">
      <c r="A157">
        <v>363</v>
      </c>
      <c r="B157" t="s">
        <v>25</v>
      </c>
      <c r="C157">
        <v>514</v>
      </c>
      <c r="D157">
        <v>2018</v>
      </c>
      <c r="E157">
        <v>46</v>
      </c>
      <c r="F157">
        <v>3</v>
      </c>
      <c r="G157" t="s">
        <v>59</v>
      </c>
      <c r="I157">
        <f t="shared" si="15"/>
        <v>273</v>
      </c>
      <c r="J157" s="14">
        <v>2.73</v>
      </c>
      <c r="K157" s="14">
        <v>32</v>
      </c>
      <c r="L157">
        <f t="shared" si="13"/>
        <v>0.32</v>
      </c>
      <c r="N157" s="3" t="s">
        <v>61</v>
      </c>
      <c r="P157">
        <v>4.6379999999998063</v>
      </c>
      <c r="R157" t="s">
        <v>62</v>
      </c>
      <c r="S157" t="s">
        <v>65</v>
      </c>
      <c r="T157" t="s">
        <v>61</v>
      </c>
      <c r="U157" t="s">
        <v>61</v>
      </c>
      <c r="V157" t="s">
        <v>61</v>
      </c>
      <c r="W157" t="s">
        <v>66</v>
      </c>
      <c r="X157">
        <v>1</v>
      </c>
      <c r="Y157" s="4"/>
      <c r="Z157" s="4"/>
      <c r="AA157" s="4"/>
      <c r="AB157" s="4"/>
      <c r="AC157" s="4"/>
      <c r="AD157" s="4"/>
      <c r="AE157" s="4"/>
      <c r="AF157" s="4"/>
      <c r="AG157" s="4"/>
      <c r="BC157" t="str">
        <f t="shared" si="14"/>
        <v/>
      </c>
    </row>
    <row r="158" spans="1:55" x14ac:dyDescent="0.25">
      <c r="A158">
        <v>269</v>
      </c>
      <c r="B158" t="s">
        <v>25</v>
      </c>
      <c r="C158">
        <v>514</v>
      </c>
      <c r="D158">
        <v>2018</v>
      </c>
      <c r="E158">
        <v>35</v>
      </c>
      <c r="F158">
        <v>4</v>
      </c>
      <c r="G158" t="s">
        <v>60</v>
      </c>
      <c r="I158">
        <f t="shared" si="15"/>
        <v>302</v>
      </c>
      <c r="J158" s="15">
        <v>3.02</v>
      </c>
      <c r="K158" s="15">
        <v>23</v>
      </c>
      <c r="L158">
        <f t="shared" si="13"/>
        <v>0.23</v>
      </c>
      <c r="N158" s="3" t="s">
        <v>61</v>
      </c>
      <c r="P158">
        <v>4.6209999999999809</v>
      </c>
      <c r="R158" t="s">
        <v>62</v>
      </c>
      <c r="S158" t="s">
        <v>65</v>
      </c>
      <c r="T158" t="s">
        <v>68</v>
      </c>
      <c r="U158" t="s">
        <v>61</v>
      </c>
      <c r="V158" t="s">
        <v>61</v>
      </c>
      <c r="W158" t="s">
        <v>61</v>
      </c>
      <c r="X158">
        <v>1</v>
      </c>
      <c r="Y158" s="4"/>
      <c r="Z158" s="4"/>
      <c r="AA158" s="4"/>
      <c r="AB158" s="4"/>
      <c r="AC158" s="4"/>
      <c r="AD158" s="4"/>
      <c r="AE158" s="4"/>
      <c r="AF158" s="4"/>
      <c r="AG158" s="4"/>
      <c r="BC158" t="str">
        <f t="shared" si="14"/>
        <v/>
      </c>
    </row>
    <row r="159" spans="1:55" x14ac:dyDescent="0.25">
      <c r="A159">
        <v>185</v>
      </c>
      <c r="B159" t="s">
        <v>25</v>
      </c>
      <c r="C159">
        <v>514</v>
      </c>
      <c r="D159">
        <v>2018</v>
      </c>
      <c r="E159">
        <v>25</v>
      </c>
      <c r="F159">
        <v>6</v>
      </c>
      <c r="G159" t="s">
        <v>59</v>
      </c>
      <c r="I159">
        <f t="shared" si="15"/>
        <v>275</v>
      </c>
      <c r="J159" s="3">
        <v>2.75</v>
      </c>
      <c r="K159" s="3">
        <v>35.299999999999997</v>
      </c>
      <c r="L159">
        <f t="shared" si="13"/>
        <v>0.35299999999999998</v>
      </c>
      <c r="N159" s="3" t="s">
        <v>61</v>
      </c>
      <c r="O159" s="3"/>
      <c r="P159">
        <v>4.6039999999999281</v>
      </c>
      <c r="R159" t="s">
        <v>62</v>
      </c>
      <c r="S159" t="s">
        <v>67</v>
      </c>
      <c r="T159" t="s">
        <v>61</v>
      </c>
      <c r="U159" t="s">
        <v>61</v>
      </c>
      <c r="V159" t="s">
        <v>61</v>
      </c>
      <c r="W159" t="s">
        <v>61</v>
      </c>
      <c r="X159" t="s">
        <v>61</v>
      </c>
      <c r="Y159" s="4"/>
      <c r="Z159" s="18">
        <v>58.824999999999932</v>
      </c>
      <c r="AA159" s="18">
        <v>7.3569999999999141</v>
      </c>
      <c r="AB159" s="4"/>
      <c r="AC159" s="4"/>
      <c r="AD159" s="4"/>
      <c r="AE159" s="4"/>
      <c r="AF159" s="4"/>
      <c r="AG159" s="4"/>
      <c r="BC159">
        <f t="shared" si="14"/>
        <v>2</v>
      </c>
    </row>
    <row r="160" spans="1:55" x14ac:dyDescent="0.25">
      <c r="A160">
        <v>88</v>
      </c>
      <c r="B160" t="s">
        <v>25</v>
      </c>
      <c r="C160">
        <v>514</v>
      </c>
      <c r="D160">
        <v>2018</v>
      </c>
      <c r="E160">
        <v>24</v>
      </c>
      <c r="F160">
        <v>2</v>
      </c>
      <c r="G160" t="s">
        <v>59</v>
      </c>
      <c r="I160">
        <f t="shared" si="15"/>
        <v>282</v>
      </c>
      <c r="J160" s="3">
        <v>2.82</v>
      </c>
      <c r="K160" s="3">
        <v>24.7</v>
      </c>
      <c r="L160">
        <f t="shared" si="13"/>
        <v>0.247</v>
      </c>
      <c r="N160" s="3" t="s">
        <v>61</v>
      </c>
      <c r="P160">
        <v>4.5709999999999695</v>
      </c>
      <c r="R160" t="s">
        <v>62</v>
      </c>
      <c r="S160" t="s">
        <v>65</v>
      </c>
      <c r="T160" t="s">
        <v>61</v>
      </c>
      <c r="U160" t="s">
        <v>61</v>
      </c>
      <c r="V160" t="s">
        <v>61</v>
      </c>
      <c r="W160" t="s">
        <v>66</v>
      </c>
      <c r="X160">
        <v>1</v>
      </c>
      <c r="Y160" s="4"/>
      <c r="Z160" s="4"/>
      <c r="AA160" s="4"/>
      <c r="AB160" s="4"/>
      <c r="AC160" s="4"/>
      <c r="AD160" s="4"/>
      <c r="AE160" s="4"/>
      <c r="AF160" s="4"/>
      <c r="AG160" s="4"/>
      <c r="BC160" t="str">
        <f t="shared" si="14"/>
        <v/>
      </c>
    </row>
    <row r="161" spans="1:55" x14ac:dyDescent="0.25">
      <c r="A161">
        <v>312</v>
      </c>
      <c r="B161" t="s">
        <v>25</v>
      </c>
      <c r="C161">
        <v>514</v>
      </c>
      <c r="D161">
        <v>2018</v>
      </c>
      <c r="E161">
        <v>40</v>
      </c>
      <c r="F161">
        <v>12</v>
      </c>
      <c r="G161" t="s">
        <v>60</v>
      </c>
      <c r="I161">
        <f t="shared" si="15"/>
        <v>300</v>
      </c>
      <c r="J161" s="14">
        <v>3</v>
      </c>
      <c r="K161" s="15">
        <v>22</v>
      </c>
      <c r="L161">
        <f t="shared" si="13"/>
        <v>0.22</v>
      </c>
      <c r="N161" s="3" t="s">
        <v>61</v>
      </c>
      <c r="O161" s="14"/>
      <c r="P161">
        <v>4.5380000000000109</v>
      </c>
      <c r="R161" t="s">
        <v>62</v>
      </c>
      <c r="S161" t="s">
        <v>65</v>
      </c>
      <c r="T161" t="s">
        <v>68</v>
      </c>
      <c r="U161" t="s">
        <v>61</v>
      </c>
      <c r="V161" t="s">
        <v>61</v>
      </c>
      <c r="W161" t="s">
        <v>61</v>
      </c>
      <c r="X161">
        <v>1</v>
      </c>
      <c r="Y161" s="18">
        <v>21.537999999999897</v>
      </c>
      <c r="Z161" s="18">
        <v>10.944000000000074</v>
      </c>
      <c r="AA161" s="18">
        <v>25.709000000000174</v>
      </c>
      <c r="AB161" s="4"/>
      <c r="AC161" s="4"/>
      <c r="AD161" s="4"/>
      <c r="AE161" s="4"/>
      <c r="AF161" s="4"/>
      <c r="AG161" s="4"/>
      <c r="BC161">
        <f t="shared" si="14"/>
        <v>3</v>
      </c>
    </row>
    <row r="162" spans="1:55" x14ac:dyDescent="0.25">
      <c r="A162">
        <v>415</v>
      </c>
      <c r="B162" t="s">
        <v>25</v>
      </c>
      <c r="C162">
        <v>514</v>
      </c>
      <c r="D162">
        <v>2018</v>
      </c>
      <c r="E162">
        <v>51</v>
      </c>
      <c r="F162">
        <v>8</v>
      </c>
      <c r="G162" t="s">
        <v>60</v>
      </c>
      <c r="I162">
        <f t="shared" si="15"/>
        <v>320</v>
      </c>
      <c r="J162" s="16">
        <v>3.2</v>
      </c>
      <c r="K162" s="16">
        <v>25.1</v>
      </c>
      <c r="L162">
        <f t="shared" si="13"/>
        <v>0.251</v>
      </c>
      <c r="N162" s="3" t="s">
        <v>61</v>
      </c>
      <c r="P162">
        <v>4.4879999999999427</v>
      </c>
      <c r="R162" t="s">
        <v>62</v>
      </c>
      <c r="S162" t="s">
        <v>65</v>
      </c>
      <c r="T162" t="s">
        <v>61</v>
      </c>
      <c r="U162" t="s">
        <v>61</v>
      </c>
      <c r="V162" t="s">
        <v>61</v>
      </c>
      <c r="W162" t="s">
        <v>66</v>
      </c>
      <c r="X162">
        <v>1</v>
      </c>
      <c r="Y162" s="4"/>
      <c r="Z162" s="18">
        <v>6.6059999999999945</v>
      </c>
      <c r="AA162" s="4"/>
      <c r="AB162" s="4"/>
      <c r="AC162" s="4"/>
      <c r="AD162" s="4"/>
      <c r="AE162" s="4"/>
      <c r="AF162" s="4"/>
      <c r="AG162" s="4"/>
      <c r="BC162">
        <f t="shared" si="14"/>
        <v>1</v>
      </c>
    </row>
    <row r="163" spans="1:55" x14ac:dyDescent="0.25">
      <c r="A163">
        <v>211</v>
      </c>
      <c r="B163" t="s">
        <v>25</v>
      </c>
      <c r="C163">
        <v>514</v>
      </c>
      <c r="D163">
        <v>2018</v>
      </c>
      <c r="E163">
        <v>28</v>
      </c>
      <c r="F163">
        <v>6</v>
      </c>
      <c r="G163" t="s">
        <v>60</v>
      </c>
      <c r="I163">
        <f t="shared" si="15"/>
        <v>295</v>
      </c>
      <c r="J163" s="3">
        <v>2.95</v>
      </c>
      <c r="K163" s="3">
        <v>23.1</v>
      </c>
      <c r="L163">
        <f t="shared" si="13"/>
        <v>0.23100000000000001</v>
      </c>
      <c r="N163" s="3" t="s">
        <v>61</v>
      </c>
      <c r="O163" s="3"/>
      <c r="P163">
        <v>4.4540000000000646</v>
      </c>
      <c r="R163" t="s">
        <v>63</v>
      </c>
      <c r="S163" t="s">
        <v>65</v>
      </c>
      <c r="T163" t="s">
        <v>68</v>
      </c>
      <c r="U163" t="s">
        <v>61</v>
      </c>
      <c r="V163" t="s">
        <v>61</v>
      </c>
      <c r="W163" t="s">
        <v>61</v>
      </c>
      <c r="X163">
        <v>1</v>
      </c>
      <c r="Y163" s="4"/>
      <c r="Z163" s="4"/>
      <c r="AA163" s="4"/>
      <c r="AB163" s="4"/>
      <c r="AC163" s="4"/>
      <c r="AD163" s="4"/>
      <c r="AE163" s="4"/>
      <c r="AF163" s="4"/>
      <c r="AG163" s="4"/>
      <c r="BC163" t="str">
        <f t="shared" si="14"/>
        <v/>
      </c>
    </row>
    <row r="164" spans="1:55" x14ac:dyDescent="0.25">
      <c r="A164">
        <v>125</v>
      </c>
      <c r="B164" t="s">
        <v>25</v>
      </c>
      <c r="C164">
        <v>514</v>
      </c>
      <c r="D164">
        <v>2018</v>
      </c>
      <c r="E164">
        <v>11</v>
      </c>
      <c r="F164">
        <v>5</v>
      </c>
      <c r="G164" t="s">
        <v>60</v>
      </c>
      <c r="I164">
        <f t="shared" si="15"/>
        <v>298</v>
      </c>
      <c r="J164" s="3">
        <v>2.98</v>
      </c>
      <c r="K164" s="3">
        <v>22.1</v>
      </c>
      <c r="L164">
        <f t="shared" si="13"/>
        <v>0.221</v>
      </c>
      <c r="N164" s="3" t="s">
        <v>61</v>
      </c>
      <c r="P164">
        <v>4.4540000000000006</v>
      </c>
      <c r="R164" t="s">
        <v>63</v>
      </c>
      <c r="S164" t="s">
        <v>65</v>
      </c>
      <c r="T164" t="s">
        <v>61</v>
      </c>
      <c r="U164" t="s">
        <v>61</v>
      </c>
      <c r="V164" t="s">
        <v>61</v>
      </c>
      <c r="W164" t="s">
        <v>66</v>
      </c>
      <c r="X164">
        <v>1</v>
      </c>
      <c r="Y164" s="18">
        <v>5.6890000000000782</v>
      </c>
      <c r="Z164" s="18">
        <v>5.1390000000001237</v>
      </c>
      <c r="AA164" s="18">
        <v>4.0879999999999983</v>
      </c>
      <c r="AB164" s="4"/>
      <c r="AC164" s="4"/>
      <c r="AD164" s="4"/>
      <c r="AE164" s="4"/>
      <c r="AF164" s="4"/>
      <c r="AG164" s="4"/>
      <c r="BC164">
        <f t="shared" si="14"/>
        <v>3</v>
      </c>
    </row>
    <row r="165" spans="1:55" x14ac:dyDescent="0.25">
      <c r="A165">
        <v>162</v>
      </c>
      <c r="B165" t="s">
        <v>25</v>
      </c>
      <c r="C165">
        <v>514</v>
      </c>
      <c r="D165">
        <v>2018</v>
      </c>
      <c r="E165">
        <v>18</v>
      </c>
      <c r="F165">
        <v>6</v>
      </c>
      <c r="G165" t="s">
        <v>60</v>
      </c>
      <c r="I165">
        <f t="shared" si="15"/>
        <v>300</v>
      </c>
      <c r="J165" s="5">
        <v>3</v>
      </c>
      <c r="K165" s="5">
        <v>20</v>
      </c>
      <c r="L165">
        <f t="shared" si="13"/>
        <v>0.2</v>
      </c>
      <c r="N165" s="3" t="s">
        <v>61</v>
      </c>
      <c r="O165" s="5"/>
      <c r="P165">
        <v>4.4539999999998372</v>
      </c>
      <c r="R165" t="s">
        <v>63</v>
      </c>
      <c r="S165" t="s">
        <v>67</v>
      </c>
      <c r="T165" t="s">
        <v>61</v>
      </c>
      <c r="U165" t="s">
        <v>61</v>
      </c>
      <c r="V165" t="s">
        <v>61</v>
      </c>
      <c r="W165" t="s">
        <v>61</v>
      </c>
      <c r="X165" t="s">
        <v>61</v>
      </c>
      <c r="Y165" s="4"/>
      <c r="Z165" s="4"/>
      <c r="AA165" s="4"/>
      <c r="AB165" s="4"/>
      <c r="AC165" s="4"/>
      <c r="AD165" s="4"/>
      <c r="AE165" s="4"/>
      <c r="AF165" s="4"/>
      <c r="AG165" s="4"/>
      <c r="BC165" t="str">
        <f t="shared" si="14"/>
        <v/>
      </c>
    </row>
    <row r="166" spans="1:55" x14ac:dyDescent="0.25">
      <c r="A166">
        <v>37</v>
      </c>
      <c r="B166" t="s">
        <v>25</v>
      </c>
      <c r="C166">
        <v>514</v>
      </c>
      <c r="D166">
        <v>2018</v>
      </c>
      <c r="E166">
        <v>4</v>
      </c>
      <c r="F166">
        <v>1</v>
      </c>
      <c r="G166" t="s">
        <v>59</v>
      </c>
      <c r="I166">
        <f t="shared" si="15"/>
        <v>279</v>
      </c>
      <c r="J166" s="3">
        <v>2.79</v>
      </c>
      <c r="K166" s="3">
        <v>28.7</v>
      </c>
      <c r="L166">
        <f t="shared" si="13"/>
        <v>0.28699999999999998</v>
      </c>
      <c r="N166" s="3" t="s">
        <v>61</v>
      </c>
      <c r="O166" s="3"/>
      <c r="P166">
        <v>4.4539999999998372</v>
      </c>
      <c r="R166" s="3" t="s">
        <v>62</v>
      </c>
      <c r="S166" t="s">
        <v>65</v>
      </c>
      <c r="T166" t="s">
        <v>61</v>
      </c>
      <c r="U166" t="s">
        <v>61</v>
      </c>
      <c r="V166" t="s">
        <v>61</v>
      </c>
      <c r="W166" t="s">
        <v>66</v>
      </c>
      <c r="X166">
        <v>1</v>
      </c>
      <c r="Y166" s="4"/>
      <c r="Z166" s="4"/>
      <c r="AA166" s="4"/>
      <c r="AB166" s="4"/>
      <c r="AC166" s="4"/>
      <c r="AD166" s="4"/>
      <c r="AE166" s="4"/>
      <c r="AF166" s="4"/>
      <c r="AG166" s="4"/>
      <c r="BC166" t="str">
        <f t="shared" si="14"/>
        <v/>
      </c>
    </row>
    <row r="167" spans="1:55" x14ac:dyDescent="0.25">
      <c r="A167">
        <v>247</v>
      </c>
      <c r="B167" t="s">
        <v>25</v>
      </c>
      <c r="C167">
        <v>514</v>
      </c>
      <c r="D167">
        <v>2018</v>
      </c>
      <c r="E167">
        <v>33</v>
      </c>
      <c r="F167">
        <v>3</v>
      </c>
      <c r="G167" t="s">
        <v>60</v>
      </c>
      <c r="I167">
        <f t="shared" si="15"/>
        <v>296</v>
      </c>
      <c r="J167" s="15">
        <v>2.96</v>
      </c>
      <c r="K167" s="15">
        <v>21.5</v>
      </c>
      <c r="L167">
        <f t="shared" si="13"/>
        <v>0.215</v>
      </c>
      <c r="N167" s="3" t="s">
        <v>61</v>
      </c>
      <c r="O167" s="3"/>
      <c r="P167">
        <v>4.4380000000000166</v>
      </c>
      <c r="R167" t="s">
        <v>62</v>
      </c>
      <c r="S167" t="s">
        <v>67</v>
      </c>
      <c r="T167" t="s">
        <v>61</v>
      </c>
      <c r="U167" t="s">
        <v>61</v>
      </c>
      <c r="V167" t="s">
        <v>61</v>
      </c>
      <c r="W167" t="s">
        <v>61</v>
      </c>
      <c r="X167" t="s">
        <v>61</v>
      </c>
      <c r="Y167" s="4"/>
      <c r="Z167" s="4"/>
      <c r="AA167" s="4"/>
      <c r="AB167" s="4"/>
      <c r="AC167" s="4"/>
      <c r="AD167" s="4"/>
      <c r="AE167" s="4"/>
      <c r="AF167" s="4"/>
      <c r="AG167" s="4"/>
      <c r="BC167" t="str">
        <f t="shared" si="14"/>
        <v/>
      </c>
    </row>
    <row r="168" spans="1:55" x14ac:dyDescent="0.25">
      <c r="A168">
        <v>117</v>
      </c>
      <c r="B168" t="s">
        <v>25</v>
      </c>
      <c r="C168">
        <v>514</v>
      </c>
      <c r="D168">
        <v>2018</v>
      </c>
      <c r="E168">
        <v>12</v>
      </c>
      <c r="F168">
        <v>1</v>
      </c>
      <c r="G168" t="s">
        <v>60</v>
      </c>
      <c r="I168">
        <f t="shared" si="15"/>
        <v>305</v>
      </c>
      <c r="J168" s="3">
        <v>3.05</v>
      </c>
      <c r="K168" s="3">
        <v>18.399999999999999</v>
      </c>
      <c r="L168">
        <f t="shared" si="13"/>
        <v>0.184</v>
      </c>
      <c r="N168" s="3" t="s">
        <v>61</v>
      </c>
      <c r="P168">
        <v>4.4210000000000491</v>
      </c>
      <c r="R168" t="s">
        <v>62</v>
      </c>
      <c r="S168" t="s">
        <v>65</v>
      </c>
      <c r="T168" t="s">
        <v>61</v>
      </c>
      <c r="U168" t="s">
        <v>61</v>
      </c>
      <c r="V168" t="s">
        <v>61</v>
      </c>
      <c r="W168" t="s">
        <v>66</v>
      </c>
      <c r="X168">
        <v>1</v>
      </c>
      <c r="Y168" s="4"/>
      <c r="Z168" s="4"/>
      <c r="AA168" s="4"/>
      <c r="AB168" s="4"/>
      <c r="AC168" s="4"/>
      <c r="AD168" s="4"/>
      <c r="AE168" s="4"/>
      <c r="AF168" s="4"/>
      <c r="AG168" s="4"/>
      <c r="BC168" t="str">
        <f t="shared" si="14"/>
        <v/>
      </c>
    </row>
    <row r="169" spans="1:55" x14ac:dyDescent="0.25">
      <c r="A169">
        <v>206</v>
      </c>
      <c r="B169" t="s">
        <v>25</v>
      </c>
      <c r="C169">
        <v>514</v>
      </c>
      <c r="D169">
        <v>2018</v>
      </c>
      <c r="E169">
        <v>28</v>
      </c>
      <c r="F169">
        <v>1</v>
      </c>
      <c r="G169" t="s">
        <v>59</v>
      </c>
      <c r="I169">
        <f t="shared" si="15"/>
        <v>275</v>
      </c>
      <c r="J169" s="3">
        <v>2.75</v>
      </c>
      <c r="K169" s="3">
        <v>30.2</v>
      </c>
      <c r="L169">
        <f t="shared" si="13"/>
        <v>0.30199999999999999</v>
      </c>
      <c r="N169" s="3" t="s">
        <v>61</v>
      </c>
      <c r="O169" s="3"/>
      <c r="P169">
        <v>4.4039999999999964</v>
      </c>
      <c r="R169" t="s">
        <v>62</v>
      </c>
      <c r="S169" t="s">
        <v>65</v>
      </c>
      <c r="T169" t="s">
        <v>61</v>
      </c>
      <c r="U169" t="s">
        <v>61</v>
      </c>
      <c r="V169" t="s">
        <v>61</v>
      </c>
      <c r="W169" t="s">
        <v>66</v>
      </c>
      <c r="X169">
        <v>1</v>
      </c>
      <c r="Y169" s="4"/>
      <c r="Z169" s="4"/>
      <c r="AA169" s="4"/>
      <c r="AB169" s="4"/>
      <c r="AC169" s="4"/>
      <c r="AD169" s="4"/>
      <c r="AE169" s="4"/>
      <c r="AF169" s="4"/>
      <c r="AG169" s="4"/>
      <c r="BC169" t="str">
        <f t="shared" si="14"/>
        <v/>
      </c>
    </row>
    <row r="170" spans="1:55" x14ac:dyDescent="0.25">
      <c r="A170">
        <v>220</v>
      </c>
      <c r="B170" t="s">
        <v>25</v>
      </c>
      <c r="C170">
        <v>514</v>
      </c>
      <c r="D170">
        <v>2018</v>
      </c>
      <c r="E170">
        <v>30</v>
      </c>
      <c r="F170">
        <v>1</v>
      </c>
      <c r="G170" t="s">
        <v>59</v>
      </c>
      <c r="I170">
        <f t="shared" si="15"/>
        <v>275</v>
      </c>
      <c r="J170" s="14">
        <v>2.75</v>
      </c>
      <c r="K170" s="14">
        <v>31</v>
      </c>
      <c r="L170">
        <f t="shared" si="13"/>
        <v>0.31</v>
      </c>
      <c r="N170" s="3" t="s">
        <v>61</v>
      </c>
      <c r="O170" s="3"/>
      <c r="P170">
        <v>4.38799999999992</v>
      </c>
      <c r="R170" t="s">
        <v>62</v>
      </c>
      <c r="S170" t="s">
        <v>65</v>
      </c>
      <c r="T170" t="s">
        <v>61</v>
      </c>
      <c r="U170" t="s">
        <v>61</v>
      </c>
      <c r="V170" t="s">
        <v>61</v>
      </c>
      <c r="W170" t="s">
        <v>66</v>
      </c>
      <c r="X170">
        <v>1</v>
      </c>
      <c r="Y170" s="4"/>
      <c r="Z170" s="4"/>
      <c r="AA170" s="4"/>
      <c r="AB170" s="4"/>
      <c r="AC170" s="4"/>
      <c r="AD170" s="4"/>
      <c r="AE170" s="4"/>
      <c r="AF170" s="4"/>
      <c r="AG170" s="4"/>
      <c r="BC170" t="str">
        <f t="shared" si="14"/>
        <v/>
      </c>
    </row>
    <row r="171" spans="1:55" x14ac:dyDescent="0.25">
      <c r="A171">
        <v>191</v>
      </c>
      <c r="B171" t="s">
        <v>25</v>
      </c>
      <c r="C171">
        <v>514</v>
      </c>
      <c r="D171">
        <v>2018</v>
      </c>
      <c r="E171">
        <v>26</v>
      </c>
      <c r="F171">
        <v>6</v>
      </c>
      <c r="G171" t="s">
        <v>60</v>
      </c>
      <c r="J171" s="3"/>
      <c r="K171" s="3"/>
      <c r="L171" t="str">
        <f t="shared" si="13"/>
        <v/>
      </c>
      <c r="N171" s="3">
        <v>1</v>
      </c>
      <c r="O171" s="3"/>
      <c r="P171">
        <v>4.3710000000000093</v>
      </c>
      <c r="R171" t="s">
        <v>63</v>
      </c>
      <c r="S171" t="s">
        <v>67</v>
      </c>
      <c r="T171" t="s">
        <v>61</v>
      </c>
      <c r="U171" t="s">
        <v>61</v>
      </c>
      <c r="V171" t="s">
        <v>61</v>
      </c>
      <c r="W171" t="s">
        <v>61</v>
      </c>
      <c r="X171" t="s">
        <v>61</v>
      </c>
      <c r="Y171" s="18">
        <v>16.600000000000009</v>
      </c>
      <c r="Z171" s="18">
        <v>7.0900000000000034</v>
      </c>
      <c r="AA171" s="4"/>
      <c r="AB171" s="4"/>
      <c r="AC171" s="4"/>
      <c r="AD171" s="4"/>
      <c r="AE171" s="4"/>
      <c r="AF171" s="4"/>
      <c r="AG171" s="4"/>
      <c r="BC171">
        <f t="shared" si="14"/>
        <v>2</v>
      </c>
    </row>
    <row r="172" spans="1:55" x14ac:dyDescent="0.25">
      <c r="A172">
        <v>436</v>
      </c>
      <c r="B172" t="s">
        <v>25</v>
      </c>
      <c r="C172">
        <v>514</v>
      </c>
      <c r="D172">
        <v>2018</v>
      </c>
      <c r="E172">
        <v>52</v>
      </c>
      <c r="F172">
        <v>6</v>
      </c>
      <c r="G172" t="s">
        <v>60</v>
      </c>
      <c r="I172">
        <f t="shared" ref="I172:I180" si="16">J172*100</f>
        <v>300</v>
      </c>
      <c r="J172" s="15">
        <v>3</v>
      </c>
      <c r="K172" s="15">
        <v>13.7</v>
      </c>
      <c r="L172">
        <f t="shared" si="13"/>
        <v>0.13699999999999998</v>
      </c>
      <c r="N172" s="3" t="s">
        <v>61</v>
      </c>
      <c r="P172">
        <v>4.3709999999999241</v>
      </c>
      <c r="R172" t="s">
        <v>63</v>
      </c>
      <c r="S172" t="s">
        <v>65</v>
      </c>
      <c r="T172" t="s">
        <v>68</v>
      </c>
      <c r="U172" t="s">
        <v>61</v>
      </c>
      <c r="V172" t="s">
        <v>61</v>
      </c>
      <c r="W172" t="s">
        <v>61</v>
      </c>
      <c r="X172">
        <v>1</v>
      </c>
      <c r="Y172" s="4"/>
      <c r="Z172" s="4"/>
      <c r="AA172" s="4"/>
      <c r="AB172" s="4"/>
      <c r="AC172" s="4"/>
      <c r="AD172" s="4"/>
      <c r="AE172" s="4"/>
      <c r="AF172" s="4"/>
      <c r="AG172" s="4"/>
      <c r="BC172" t="str">
        <f t="shared" si="14"/>
        <v/>
      </c>
    </row>
    <row r="173" spans="1:55" x14ac:dyDescent="0.25">
      <c r="A173">
        <v>38</v>
      </c>
      <c r="B173" t="s">
        <v>25</v>
      </c>
      <c r="C173">
        <v>514</v>
      </c>
      <c r="D173">
        <v>2018</v>
      </c>
      <c r="E173">
        <v>4</v>
      </c>
      <c r="F173">
        <v>2</v>
      </c>
      <c r="G173" t="s">
        <v>59</v>
      </c>
      <c r="I173">
        <f t="shared" si="16"/>
        <v>282</v>
      </c>
      <c r="J173" s="3">
        <v>2.82</v>
      </c>
      <c r="K173" s="3">
        <v>27</v>
      </c>
      <c r="L173">
        <f t="shared" si="13"/>
        <v>0.27</v>
      </c>
      <c r="N173" s="3" t="s">
        <v>61</v>
      </c>
      <c r="O173" s="3"/>
      <c r="P173">
        <v>4.3550000000001319</v>
      </c>
      <c r="R173" s="3" t="s">
        <v>62</v>
      </c>
      <c r="S173" t="s">
        <v>65</v>
      </c>
      <c r="T173" t="s">
        <v>61</v>
      </c>
      <c r="U173" t="s">
        <v>61</v>
      </c>
      <c r="V173" t="s">
        <v>61</v>
      </c>
      <c r="W173" t="s">
        <v>66</v>
      </c>
      <c r="X173">
        <v>1</v>
      </c>
      <c r="Y173" s="4"/>
      <c r="Z173" s="4"/>
      <c r="AA173" s="4"/>
      <c r="AB173" s="4"/>
      <c r="AC173" s="4"/>
      <c r="AD173" s="4"/>
      <c r="AE173" s="4"/>
      <c r="AF173" s="4"/>
      <c r="AG173" s="4"/>
      <c r="BC173" t="str">
        <f t="shared" si="14"/>
        <v/>
      </c>
    </row>
    <row r="174" spans="1:55" x14ac:dyDescent="0.25">
      <c r="A174">
        <v>221</v>
      </c>
      <c r="B174" t="s">
        <v>25</v>
      </c>
      <c r="C174">
        <v>514</v>
      </c>
      <c r="D174">
        <v>2018</v>
      </c>
      <c r="E174">
        <v>30</v>
      </c>
      <c r="F174">
        <v>2</v>
      </c>
      <c r="G174" t="s">
        <v>59</v>
      </c>
      <c r="I174">
        <f t="shared" si="16"/>
        <v>273</v>
      </c>
      <c r="J174" s="15">
        <v>2.73</v>
      </c>
      <c r="K174" s="15">
        <v>29</v>
      </c>
      <c r="L174">
        <f t="shared" si="13"/>
        <v>0.28999999999999998</v>
      </c>
      <c r="N174" s="3" t="s">
        <v>61</v>
      </c>
      <c r="O174" s="3"/>
      <c r="P174">
        <v>4.3540000000000418</v>
      </c>
      <c r="R174" t="s">
        <v>62</v>
      </c>
      <c r="S174" t="s">
        <v>65</v>
      </c>
      <c r="T174" t="s">
        <v>61</v>
      </c>
      <c r="U174" t="s">
        <v>61</v>
      </c>
      <c r="V174" t="s">
        <v>61</v>
      </c>
      <c r="W174" t="s">
        <v>66</v>
      </c>
      <c r="X174">
        <v>1</v>
      </c>
      <c r="Y174" s="4"/>
      <c r="Z174" s="4"/>
      <c r="AA174" s="4"/>
      <c r="AB174" s="4"/>
      <c r="AC174" s="4"/>
      <c r="AD174" s="4"/>
      <c r="AE174" s="4"/>
      <c r="AF174" s="4"/>
      <c r="AG174" s="4"/>
      <c r="BC174" t="str">
        <f t="shared" si="14"/>
        <v/>
      </c>
    </row>
    <row r="175" spans="1:55" x14ac:dyDescent="0.25">
      <c r="A175">
        <v>212</v>
      </c>
      <c r="B175" t="s">
        <v>25</v>
      </c>
      <c r="C175">
        <v>514</v>
      </c>
      <c r="D175">
        <v>2018</v>
      </c>
      <c r="E175">
        <v>28</v>
      </c>
      <c r="F175">
        <v>7</v>
      </c>
      <c r="G175" t="s">
        <v>60</v>
      </c>
      <c r="I175">
        <f t="shared" si="16"/>
        <v>298</v>
      </c>
      <c r="J175" s="3">
        <v>2.98</v>
      </c>
      <c r="K175" s="3">
        <v>18.8</v>
      </c>
      <c r="L175">
        <f t="shared" si="13"/>
        <v>0.188</v>
      </c>
      <c r="N175" s="3" t="s">
        <v>61</v>
      </c>
      <c r="O175" s="3"/>
      <c r="P175">
        <v>4.3379999999999654</v>
      </c>
      <c r="R175" t="s">
        <v>63</v>
      </c>
      <c r="S175" t="s">
        <v>65</v>
      </c>
      <c r="T175" t="s">
        <v>68</v>
      </c>
      <c r="U175" t="s">
        <v>61</v>
      </c>
      <c r="V175" t="s">
        <v>61</v>
      </c>
      <c r="W175" t="s">
        <v>61</v>
      </c>
      <c r="X175">
        <v>1</v>
      </c>
      <c r="Y175" s="4"/>
      <c r="Z175" s="4"/>
      <c r="AA175" s="4"/>
      <c r="AB175" s="4"/>
      <c r="AC175" s="4"/>
      <c r="AD175" s="4"/>
      <c r="AE175" s="4"/>
      <c r="AF175" s="4"/>
      <c r="AG175" s="4"/>
      <c r="BC175" t="str">
        <f t="shared" si="14"/>
        <v/>
      </c>
    </row>
    <row r="176" spans="1:55" x14ac:dyDescent="0.25">
      <c r="A176">
        <v>4</v>
      </c>
      <c r="B176" t="s">
        <v>25</v>
      </c>
      <c r="C176">
        <v>514</v>
      </c>
      <c r="D176">
        <v>2018</v>
      </c>
      <c r="E176">
        <v>1</v>
      </c>
      <c r="F176">
        <v>4</v>
      </c>
      <c r="G176" t="s">
        <v>59</v>
      </c>
      <c r="I176">
        <f t="shared" si="16"/>
        <v>270</v>
      </c>
      <c r="J176" s="3">
        <v>2.7</v>
      </c>
      <c r="K176" s="3">
        <v>28.4</v>
      </c>
      <c r="L176">
        <f t="shared" si="13"/>
        <v>0.28399999999999997</v>
      </c>
      <c r="N176" s="3" t="s">
        <v>61</v>
      </c>
      <c r="P176">
        <v>4.3379999999999654</v>
      </c>
      <c r="R176" t="s">
        <v>62</v>
      </c>
      <c r="S176" t="s">
        <v>67</v>
      </c>
      <c r="T176" t="s">
        <v>61</v>
      </c>
      <c r="U176" t="s">
        <v>61</v>
      </c>
      <c r="V176" t="s">
        <v>61</v>
      </c>
      <c r="W176" t="s">
        <v>61</v>
      </c>
      <c r="X176" t="s">
        <v>61</v>
      </c>
      <c r="Y176" s="4"/>
      <c r="Z176" s="4"/>
      <c r="AA176" s="4"/>
      <c r="AB176" s="4"/>
      <c r="AC176" s="4"/>
      <c r="AD176" s="4"/>
      <c r="AE176" s="4"/>
      <c r="AF176" s="4"/>
      <c r="AG176" s="4"/>
      <c r="BC176" t="str">
        <f t="shared" si="14"/>
        <v/>
      </c>
    </row>
    <row r="177" spans="1:55" x14ac:dyDescent="0.25">
      <c r="A177">
        <v>176</v>
      </c>
      <c r="B177" t="s">
        <v>25</v>
      </c>
      <c r="C177">
        <v>514</v>
      </c>
      <c r="D177">
        <v>2018</v>
      </c>
      <c r="E177">
        <v>23</v>
      </c>
      <c r="F177">
        <v>4</v>
      </c>
      <c r="G177" t="s">
        <v>60</v>
      </c>
      <c r="I177">
        <f t="shared" si="16"/>
        <v>305</v>
      </c>
      <c r="J177" s="3">
        <v>3.05</v>
      </c>
      <c r="K177" s="3">
        <v>25.2</v>
      </c>
      <c r="L177">
        <f t="shared" si="13"/>
        <v>0.252</v>
      </c>
      <c r="N177" s="3" t="s">
        <v>61</v>
      </c>
      <c r="P177">
        <v>4.3210000000000264</v>
      </c>
      <c r="R177" t="s">
        <v>62</v>
      </c>
      <c r="S177" t="s">
        <v>67</v>
      </c>
      <c r="T177" t="s">
        <v>61</v>
      </c>
      <c r="U177" t="s">
        <v>61</v>
      </c>
      <c r="V177" t="s">
        <v>61</v>
      </c>
      <c r="W177" t="s">
        <v>61</v>
      </c>
      <c r="X177" t="s">
        <v>61</v>
      </c>
      <c r="Y177" s="4"/>
      <c r="Z177" s="4"/>
      <c r="AA177" s="4"/>
      <c r="AB177" s="4"/>
      <c r="AC177" s="4"/>
      <c r="AD177" s="4"/>
      <c r="AE177" s="4"/>
      <c r="AF177" s="4"/>
      <c r="AG177" s="4"/>
      <c r="BC177" t="str">
        <f t="shared" si="14"/>
        <v/>
      </c>
    </row>
    <row r="178" spans="1:55" x14ac:dyDescent="0.25">
      <c r="A178">
        <v>390</v>
      </c>
      <c r="B178" t="s">
        <v>25</v>
      </c>
      <c r="C178">
        <v>514</v>
      </c>
      <c r="D178">
        <v>2018</v>
      </c>
      <c r="E178">
        <v>49</v>
      </c>
      <c r="F178">
        <v>2</v>
      </c>
      <c r="G178" t="s">
        <v>59</v>
      </c>
      <c r="I178">
        <f t="shared" si="16"/>
        <v>271</v>
      </c>
      <c r="J178" s="15">
        <v>2.71</v>
      </c>
      <c r="K178" s="15">
        <v>29.9</v>
      </c>
      <c r="L178">
        <f t="shared" si="13"/>
        <v>0.29899999999999999</v>
      </c>
      <c r="N178" s="3" t="s">
        <v>61</v>
      </c>
      <c r="P178">
        <v>4.3209999999999695</v>
      </c>
      <c r="R178" t="s">
        <v>62</v>
      </c>
      <c r="S178" t="s">
        <v>65</v>
      </c>
      <c r="T178" t="s">
        <v>61</v>
      </c>
      <c r="U178" t="s">
        <v>61</v>
      </c>
      <c r="V178" t="s">
        <v>61</v>
      </c>
      <c r="W178" t="s">
        <v>66</v>
      </c>
      <c r="X178">
        <v>1</v>
      </c>
      <c r="Y178" s="4"/>
      <c r="Z178" s="4"/>
      <c r="AA178" s="4"/>
      <c r="AB178" s="4"/>
      <c r="AC178" s="4"/>
      <c r="AD178" s="4"/>
      <c r="AE178" s="4"/>
      <c r="AF178" s="4"/>
      <c r="AG178" s="4"/>
      <c r="BC178" t="str">
        <f t="shared" si="14"/>
        <v/>
      </c>
    </row>
    <row r="179" spans="1:55" x14ac:dyDescent="0.25">
      <c r="A179">
        <v>165</v>
      </c>
      <c r="B179" t="s">
        <v>25</v>
      </c>
      <c r="C179">
        <v>514</v>
      </c>
      <c r="D179">
        <v>2018</v>
      </c>
      <c r="E179">
        <v>18</v>
      </c>
      <c r="F179">
        <v>9</v>
      </c>
      <c r="G179" t="s">
        <v>60</v>
      </c>
      <c r="I179">
        <f t="shared" si="16"/>
        <v>300</v>
      </c>
      <c r="J179" s="5">
        <v>3</v>
      </c>
      <c r="K179" s="5">
        <v>18.399999999999999</v>
      </c>
      <c r="L179">
        <f t="shared" si="13"/>
        <v>0.184</v>
      </c>
      <c r="N179" s="3" t="s">
        <v>61</v>
      </c>
      <c r="O179" s="5"/>
      <c r="P179">
        <v>4.2879999999998972</v>
      </c>
      <c r="R179" t="s">
        <v>62</v>
      </c>
      <c r="S179" t="s">
        <v>67</v>
      </c>
      <c r="T179" t="s">
        <v>61</v>
      </c>
      <c r="U179" t="s">
        <v>61</v>
      </c>
      <c r="V179" t="s">
        <v>61</v>
      </c>
      <c r="W179" t="s">
        <v>61</v>
      </c>
      <c r="X179" t="s">
        <v>61</v>
      </c>
      <c r="Y179" s="18">
        <v>7.5410000000001673</v>
      </c>
      <c r="Z179" s="4"/>
      <c r="AA179" s="4"/>
      <c r="AB179" s="4"/>
      <c r="AC179" s="4"/>
      <c r="AD179" s="4"/>
      <c r="AE179" s="4"/>
      <c r="AF179" s="4"/>
      <c r="AG179" s="4"/>
      <c r="BC179">
        <f t="shared" si="14"/>
        <v>1</v>
      </c>
    </row>
    <row r="180" spans="1:55" x14ac:dyDescent="0.25">
      <c r="A180">
        <v>184</v>
      </c>
      <c r="B180" t="s">
        <v>25</v>
      </c>
      <c r="C180">
        <v>514</v>
      </c>
      <c r="D180">
        <v>2018</v>
      </c>
      <c r="E180">
        <v>25</v>
      </c>
      <c r="F180">
        <v>5</v>
      </c>
      <c r="G180" t="s">
        <v>59</v>
      </c>
      <c r="I180">
        <f t="shared" si="16"/>
        <v>300</v>
      </c>
      <c r="J180" s="3">
        <v>3</v>
      </c>
      <c r="K180" s="3">
        <v>35</v>
      </c>
      <c r="L180">
        <f t="shared" si="13"/>
        <v>0.35</v>
      </c>
      <c r="N180" s="3" t="s">
        <v>61</v>
      </c>
      <c r="O180" s="3"/>
      <c r="P180">
        <v>4.2710000000000719</v>
      </c>
      <c r="R180" t="s">
        <v>62</v>
      </c>
      <c r="S180" t="s">
        <v>67</v>
      </c>
      <c r="T180" t="s">
        <v>61</v>
      </c>
      <c r="U180" t="s">
        <v>61</v>
      </c>
      <c r="V180" t="s">
        <v>61</v>
      </c>
      <c r="W180" t="s">
        <v>61</v>
      </c>
      <c r="X180" t="s">
        <v>61</v>
      </c>
      <c r="Y180" s="4"/>
      <c r="Z180" s="18">
        <v>58.824999999999932</v>
      </c>
      <c r="AA180" s="18">
        <v>7.3569999999999141</v>
      </c>
      <c r="AB180" s="4"/>
      <c r="AC180" s="4"/>
      <c r="AD180" s="4"/>
      <c r="AE180" s="4"/>
      <c r="AF180" s="4"/>
      <c r="AG180" s="4"/>
      <c r="BC180">
        <f t="shared" si="14"/>
        <v>2</v>
      </c>
    </row>
    <row r="181" spans="1:55" x14ac:dyDescent="0.25">
      <c r="A181">
        <v>67</v>
      </c>
      <c r="B181" t="s">
        <v>25</v>
      </c>
      <c r="C181">
        <v>514</v>
      </c>
      <c r="D181">
        <v>2018</v>
      </c>
      <c r="E181">
        <v>6</v>
      </c>
      <c r="F181">
        <v>9</v>
      </c>
      <c r="G181" t="s">
        <v>60</v>
      </c>
      <c r="J181" s="4"/>
      <c r="K181" s="4"/>
      <c r="L181" t="str">
        <f t="shared" si="13"/>
        <v/>
      </c>
      <c r="N181" s="3">
        <v>1</v>
      </c>
      <c r="O181" s="3"/>
      <c r="P181">
        <v>4.2709999999998445</v>
      </c>
      <c r="R181" t="s">
        <v>63</v>
      </c>
      <c r="S181" t="s">
        <v>67</v>
      </c>
      <c r="T181" t="s">
        <v>61</v>
      </c>
      <c r="U181" t="s">
        <v>61</v>
      </c>
      <c r="V181" t="s">
        <v>61</v>
      </c>
      <c r="W181" t="s">
        <v>61</v>
      </c>
      <c r="X181" t="s">
        <v>61</v>
      </c>
      <c r="Y181" s="18">
        <v>30.981000000000108</v>
      </c>
      <c r="Z181" s="4"/>
      <c r="AA181" s="18">
        <v>8.0080000000000382</v>
      </c>
      <c r="AB181" s="18">
        <v>18.468000000000075</v>
      </c>
      <c r="AC181" s="4"/>
      <c r="AD181" s="4"/>
      <c r="AE181" s="4"/>
      <c r="AF181" s="4"/>
      <c r="AG181" s="4"/>
      <c r="BC181">
        <f t="shared" si="14"/>
        <v>3</v>
      </c>
    </row>
    <row r="182" spans="1:55" x14ac:dyDescent="0.25">
      <c r="A182">
        <v>319</v>
      </c>
      <c r="B182" t="s">
        <v>25</v>
      </c>
      <c r="C182">
        <v>514</v>
      </c>
      <c r="D182">
        <v>2018</v>
      </c>
      <c r="E182">
        <v>41</v>
      </c>
      <c r="F182">
        <v>3</v>
      </c>
      <c r="G182" t="s">
        <v>60</v>
      </c>
      <c r="I182">
        <f>J182*100</f>
        <v>295</v>
      </c>
      <c r="J182" s="45">
        <v>2.95</v>
      </c>
      <c r="K182" s="45">
        <v>20</v>
      </c>
      <c r="L182">
        <f t="shared" si="13"/>
        <v>0.2</v>
      </c>
      <c r="N182" s="3" t="s">
        <v>61</v>
      </c>
      <c r="O182" s="4"/>
      <c r="P182">
        <v>4.236999999999739</v>
      </c>
      <c r="R182" t="s">
        <v>62</v>
      </c>
      <c r="S182" t="s">
        <v>65</v>
      </c>
      <c r="T182" t="s">
        <v>61</v>
      </c>
      <c r="U182" t="s">
        <v>69</v>
      </c>
      <c r="V182" t="s">
        <v>61</v>
      </c>
      <c r="W182" t="s">
        <v>61</v>
      </c>
      <c r="X182">
        <v>1</v>
      </c>
      <c r="Y182" s="4"/>
      <c r="Z182" s="4"/>
      <c r="AA182" s="4"/>
      <c r="AB182" s="4"/>
      <c r="AC182" s="4"/>
      <c r="AD182" s="4"/>
      <c r="AE182" s="4"/>
      <c r="AF182" s="4"/>
      <c r="AG182" s="4"/>
      <c r="BC182" t="str">
        <f t="shared" si="14"/>
        <v/>
      </c>
    </row>
    <row r="183" spans="1:55" x14ac:dyDescent="0.25">
      <c r="A183">
        <v>107</v>
      </c>
      <c r="B183" t="s">
        <v>25</v>
      </c>
      <c r="C183">
        <v>514</v>
      </c>
      <c r="D183">
        <v>2018</v>
      </c>
      <c r="E183">
        <v>15</v>
      </c>
      <c r="F183">
        <v>4</v>
      </c>
      <c r="G183" t="s">
        <v>60</v>
      </c>
      <c r="J183" s="4"/>
      <c r="K183" s="4"/>
      <c r="L183" t="str">
        <f t="shared" si="13"/>
        <v/>
      </c>
      <c r="N183" s="3">
        <v>1</v>
      </c>
      <c r="O183" s="3"/>
      <c r="P183">
        <v>4.2049999999999272</v>
      </c>
      <c r="R183" t="s">
        <v>62</v>
      </c>
      <c r="S183" t="s">
        <v>67</v>
      </c>
      <c r="T183" t="s">
        <v>61</v>
      </c>
      <c r="U183" t="s">
        <v>61</v>
      </c>
      <c r="V183" t="s">
        <v>61</v>
      </c>
      <c r="W183" t="s">
        <v>61</v>
      </c>
      <c r="X183" t="s">
        <v>61</v>
      </c>
      <c r="Y183" s="4"/>
      <c r="Z183" s="4"/>
      <c r="AA183" s="4"/>
      <c r="AB183" s="4"/>
      <c r="AC183" s="4"/>
      <c r="AD183" s="4"/>
      <c r="AE183" s="4"/>
      <c r="AF183" s="4"/>
      <c r="AG183" s="4"/>
      <c r="BC183" t="str">
        <f t="shared" si="14"/>
        <v/>
      </c>
    </row>
    <row r="184" spans="1:55" x14ac:dyDescent="0.25">
      <c r="A184">
        <v>346</v>
      </c>
      <c r="B184" t="s">
        <v>25</v>
      </c>
      <c r="C184">
        <v>514</v>
      </c>
      <c r="D184">
        <v>2018</v>
      </c>
      <c r="E184">
        <v>44</v>
      </c>
      <c r="F184">
        <v>7</v>
      </c>
      <c r="G184" t="s">
        <v>60</v>
      </c>
      <c r="I184">
        <f t="shared" ref="I184:I201" si="17">J184*100</f>
        <v>300</v>
      </c>
      <c r="J184" s="16">
        <v>3</v>
      </c>
      <c r="K184" s="16">
        <v>22.4</v>
      </c>
      <c r="L184">
        <f t="shared" si="13"/>
        <v>0.22399999999999998</v>
      </c>
      <c r="N184" s="3" t="s">
        <v>61</v>
      </c>
      <c r="P184">
        <v>4.2039999999999509</v>
      </c>
      <c r="R184" t="s">
        <v>62</v>
      </c>
      <c r="S184" t="s">
        <v>67</v>
      </c>
      <c r="T184" t="s">
        <v>61</v>
      </c>
      <c r="U184" t="s">
        <v>61</v>
      </c>
      <c r="V184" t="s">
        <v>61</v>
      </c>
      <c r="W184" t="s">
        <v>61</v>
      </c>
      <c r="X184" t="s">
        <v>61</v>
      </c>
      <c r="Y184" s="18">
        <v>19.570000000000277</v>
      </c>
      <c r="Z184" s="18">
        <v>6.5560000000001537</v>
      </c>
      <c r="AA184" s="18">
        <v>6.1889999999999645</v>
      </c>
      <c r="AB184" s="4"/>
      <c r="AC184" s="4"/>
      <c r="AD184" s="4"/>
      <c r="AE184" s="4"/>
      <c r="AF184" s="4"/>
      <c r="AG184" s="4"/>
      <c r="BC184">
        <f t="shared" si="14"/>
        <v>3</v>
      </c>
    </row>
    <row r="185" spans="1:55" x14ac:dyDescent="0.25">
      <c r="A185">
        <v>309</v>
      </c>
      <c r="B185" t="s">
        <v>25</v>
      </c>
      <c r="C185">
        <v>514</v>
      </c>
      <c r="D185">
        <v>2018</v>
      </c>
      <c r="E185">
        <v>40</v>
      </c>
      <c r="F185">
        <v>9</v>
      </c>
      <c r="G185" t="s">
        <v>60</v>
      </c>
      <c r="I185">
        <f t="shared" si="17"/>
        <v>300</v>
      </c>
      <c r="J185" s="15">
        <v>3</v>
      </c>
      <c r="K185" s="4">
        <v>28.2</v>
      </c>
      <c r="L185">
        <f t="shared" si="13"/>
        <v>0.28199999999999997</v>
      </c>
      <c r="N185" s="3" t="s">
        <v>61</v>
      </c>
      <c r="O185" s="15"/>
      <c r="P185">
        <v>4.1870000000000118</v>
      </c>
      <c r="R185" t="s">
        <v>62</v>
      </c>
      <c r="S185" t="s">
        <v>67</v>
      </c>
      <c r="T185" t="s">
        <v>61</v>
      </c>
      <c r="U185" t="s">
        <v>61</v>
      </c>
      <c r="V185" t="s">
        <v>61</v>
      </c>
      <c r="W185" t="s">
        <v>61</v>
      </c>
      <c r="X185" t="s">
        <v>61</v>
      </c>
      <c r="Y185" s="18">
        <v>21.537999999999897</v>
      </c>
      <c r="Z185" s="18">
        <v>10.944000000000074</v>
      </c>
      <c r="AA185" s="4"/>
      <c r="AB185" s="4"/>
      <c r="AC185" s="4"/>
      <c r="AD185" s="4"/>
      <c r="AE185" s="4"/>
      <c r="AF185" s="4"/>
      <c r="AG185" s="4"/>
      <c r="BC185">
        <f t="shared" si="14"/>
        <v>2</v>
      </c>
    </row>
    <row r="186" spans="1:55" x14ac:dyDescent="0.25">
      <c r="A186">
        <v>9</v>
      </c>
      <c r="B186" t="s">
        <v>25</v>
      </c>
      <c r="C186">
        <v>514</v>
      </c>
      <c r="D186">
        <v>2018</v>
      </c>
      <c r="E186">
        <v>1</v>
      </c>
      <c r="F186">
        <v>9</v>
      </c>
      <c r="G186" t="s">
        <v>60</v>
      </c>
      <c r="I186">
        <f t="shared" si="17"/>
        <v>304</v>
      </c>
      <c r="J186" s="3">
        <v>3.04</v>
      </c>
      <c r="K186" s="3">
        <v>21.4</v>
      </c>
      <c r="L186">
        <f t="shared" si="13"/>
        <v>0.214</v>
      </c>
      <c r="N186" s="3" t="s">
        <v>61</v>
      </c>
      <c r="O186" s="3"/>
      <c r="P186">
        <v>4.1549999999999727</v>
      </c>
      <c r="R186" s="3" t="s">
        <v>63</v>
      </c>
      <c r="S186" t="s">
        <v>67</v>
      </c>
      <c r="T186" t="s">
        <v>61</v>
      </c>
      <c r="U186" t="s">
        <v>61</v>
      </c>
      <c r="V186" t="s">
        <v>61</v>
      </c>
      <c r="W186" t="s">
        <v>61</v>
      </c>
      <c r="X186" t="s">
        <v>61</v>
      </c>
      <c r="Y186" s="18">
        <v>13.413000000000011</v>
      </c>
      <c r="Z186" s="18">
        <v>3.9210000000000491</v>
      </c>
      <c r="AA186" s="4"/>
      <c r="AB186" s="4"/>
      <c r="AC186" s="4"/>
      <c r="AD186" s="4"/>
      <c r="AE186" s="4"/>
      <c r="AF186" s="4"/>
      <c r="AG186" s="4"/>
      <c r="BC186">
        <f t="shared" si="14"/>
        <v>2</v>
      </c>
    </row>
    <row r="187" spans="1:55" x14ac:dyDescent="0.25">
      <c r="A187">
        <v>382</v>
      </c>
      <c r="B187" t="s">
        <v>25</v>
      </c>
      <c r="C187">
        <v>514</v>
      </c>
      <c r="D187">
        <v>2018</v>
      </c>
      <c r="E187">
        <v>47</v>
      </c>
      <c r="F187">
        <v>11</v>
      </c>
      <c r="G187" t="s">
        <v>60</v>
      </c>
      <c r="I187">
        <f t="shared" si="17"/>
        <v>295</v>
      </c>
      <c r="J187" s="45">
        <v>2.95</v>
      </c>
      <c r="K187" s="45">
        <v>18</v>
      </c>
      <c r="L187">
        <f t="shared" si="13"/>
        <v>0.18</v>
      </c>
      <c r="N187" s="3" t="s">
        <v>61</v>
      </c>
      <c r="O187" s="4"/>
      <c r="P187">
        <v>4.1540000000000248</v>
      </c>
      <c r="R187" t="s">
        <v>63</v>
      </c>
      <c r="S187" t="s">
        <v>65</v>
      </c>
      <c r="T187" t="s">
        <v>61</v>
      </c>
      <c r="U187" t="s">
        <v>61</v>
      </c>
      <c r="V187" t="s">
        <v>61</v>
      </c>
      <c r="W187" t="s">
        <v>66</v>
      </c>
      <c r="X187">
        <v>1</v>
      </c>
      <c r="Y187" s="18">
        <v>13.63000000000001</v>
      </c>
      <c r="Z187" s="18">
        <v>11.312000000000026</v>
      </c>
      <c r="AA187" s="18">
        <v>12.128000000000043</v>
      </c>
      <c r="AB187" s="4"/>
      <c r="AC187" s="4"/>
      <c r="AD187" s="4"/>
      <c r="AE187" s="4"/>
      <c r="AF187" s="4"/>
      <c r="AG187" s="4"/>
      <c r="BC187">
        <f t="shared" si="14"/>
        <v>3</v>
      </c>
    </row>
    <row r="188" spans="1:55" x14ac:dyDescent="0.25">
      <c r="A188">
        <v>2</v>
      </c>
      <c r="B188" t="s">
        <v>25</v>
      </c>
      <c r="C188">
        <v>514</v>
      </c>
      <c r="D188">
        <v>2018</v>
      </c>
      <c r="E188">
        <v>1</v>
      </c>
      <c r="F188">
        <v>2</v>
      </c>
      <c r="G188" t="s">
        <v>59</v>
      </c>
      <c r="I188">
        <f t="shared" si="17"/>
        <v>275</v>
      </c>
      <c r="J188" s="3">
        <v>2.75</v>
      </c>
      <c r="K188" s="3">
        <v>32.200000000000003</v>
      </c>
      <c r="L188">
        <f t="shared" si="13"/>
        <v>0.32200000000000001</v>
      </c>
      <c r="N188" s="3" t="s">
        <v>61</v>
      </c>
      <c r="P188">
        <v>4.1539999999999964</v>
      </c>
      <c r="R188" t="s">
        <v>62</v>
      </c>
      <c r="S188" t="s">
        <v>67</v>
      </c>
      <c r="T188" t="s">
        <v>61</v>
      </c>
      <c r="U188" t="s">
        <v>61</v>
      </c>
      <c r="V188" t="s">
        <v>61</v>
      </c>
      <c r="W188" t="s">
        <v>61</v>
      </c>
      <c r="X188" t="s">
        <v>61</v>
      </c>
      <c r="Y188" s="4"/>
      <c r="Z188" s="4"/>
      <c r="AA188" s="4"/>
      <c r="AB188" s="4"/>
      <c r="AC188" s="4"/>
      <c r="AD188" s="4"/>
      <c r="AE188" s="4"/>
      <c r="AF188" s="4"/>
      <c r="AG188" s="4"/>
      <c r="BC188" t="str">
        <f t="shared" si="14"/>
        <v/>
      </c>
    </row>
    <row r="189" spans="1:55" x14ac:dyDescent="0.25">
      <c r="A189">
        <v>454</v>
      </c>
      <c r="B189" t="s">
        <v>25</v>
      </c>
      <c r="C189">
        <v>514</v>
      </c>
      <c r="D189">
        <v>2018</v>
      </c>
      <c r="E189">
        <v>57</v>
      </c>
      <c r="F189">
        <v>2</v>
      </c>
      <c r="G189" t="s">
        <v>60</v>
      </c>
      <c r="I189">
        <f t="shared" si="17"/>
        <v>304</v>
      </c>
      <c r="J189" s="15">
        <v>3.04</v>
      </c>
      <c r="K189" s="15">
        <v>16</v>
      </c>
      <c r="L189">
        <f t="shared" si="13"/>
        <v>0.16</v>
      </c>
      <c r="N189" s="3" t="s">
        <v>61</v>
      </c>
      <c r="P189">
        <v>4.1380000000000337</v>
      </c>
      <c r="R189" t="s">
        <v>62</v>
      </c>
      <c r="S189" t="s">
        <v>67</v>
      </c>
      <c r="T189" t="s">
        <v>61</v>
      </c>
      <c r="U189" t="s">
        <v>61</v>
      </c>
      <c r="V189" t="s">
        <v>61</v>
      </c>
      <c r="W189" t="s">
        <v>61</v>
      </c>
      <c r="X189" t="s">
        <v>61</v>
      </c>
      <c r="Y189" s="4"/>
      <c r="Z189" s="4"/>
      <c r="AA189" s="4"/>
      <c r="AB189" s="4"/>
      <c r="AC189" s="4"/>
      <c r="AD189" s="4"/>
      <c r="AE189" s="4"/>
      <c r="AF189" s="4"/>
      <c r="AG189" s="4"/>
      <c r="BC189" t="str">
        <f t="shared" si="14"/>
        <v/>
      </c>
    </row>
    <row r="190" spans="1:55" x14ac:dyDescent="0.25">
      <c r="A190">
        <v>14</v>
      </c>
      <c r="B190" t="s">
        <v>25</v>
      </c>
      <c r="C190">
        <v>514</v>
      </c>
      <c r="D190">
        <v>2018</v>
      </c>
      <c r="E190">
        <v>2</v>
      </c>
      <c r="F190">
        <v>4</v>
      </c>
      <c r="G190" t="s">
        <v>60</v>
      </c>
      <c r="I190">
        <f t="shared" si="17"/>
        <v>300</v>
      </c>
      <c r="J190" s="3">
        <v>3</v>
      </c>
      <c r="K190" s="3">
        <v>16.399999999999999</v>
      </c>
      <c r="L190">
        <f t="shared" si="13"/>
        <v>0.16399999999999998</v>
      </c>
      <c r="N190" s="3" t="s">
        <v>61</v>
      </c>
      <c r="O190" s="3"/>
      <c r="P190">
        <v>4.1370000000000573</v>
      </c>
      <c r="R190" s="3" t="s">
        <v>63</v>
      </c>
      <c r="S190" t="s">
        <v>67</v>
      </c>
      <c r="T190" t="s">
        <v>61</v>
      </c>
      <c r="U190" t="s">
        <v>61</v>
      </c>
      <c r="V190" t="s">
        <v>61</v>
      </c>
      <c r="W190" t="s">
        <v>61</v>
      </c>
      <c r="X190" t="s">
        <v>61</v>
      </c>
      <c r="Y190" s="18">
        <v>9.8430000000000746</v>
      </c>
      <c r="Z190" s="4"/>
      <c r="AA190" s="4"/>
      <c r="AB190" s="4"/>
      <c r="AC190" s="4"/>
      <c r="AD190" s="4"/>
      <c r="AE190" s="4"/>
      <c r="AF190" s="4"/>
      <c r="AG190" s="4"/>
      <c r="BC190">
        <f t="shared" si="14"/>
        <v>1</v>
      </c>
    </row>
    <row r="191" spans="1:55" x14ac:dyDescent="0.25">
      <c r="A191">
        <v>172</v>
      </c>
      <c r="B191" t="s">
        <v>25</v>
      </c>
      <c r="C191">
        <v>514</v>
      </c>
      <c r="D191">
        <v>2018</v>
      </c>
      <c r="E191">
        <v>19</v>
      </c>
      <c r="F191">
        <v>6</v>
      </c>
      <c r="G191" t="s">
        <v>60</v>
      </c>
      <c r="I191">
        <f t="shared" si="17"/>
        <v>305</v>
      </c>
      <c r="J191" s="3">
        <v>3.05</v>
      </c>
      <c r="K191" s="3">
        <v>14.1</v>
      </c>
      <c r="L191">
        <f t="shared" si="13"/>
        <v>0.14099999999999999</v>
      </c>
      <c r="N191" s="3" t="s">
        <v>61</v>
      </c>
      <c r="P191">
        <v>4.1049999999999898</v>
      </c>
      <c r="R191" t="s">
        <v>63</v>
      </c>
      <c r="S191" t="s">
        <v>67</v>
      </c>
      <c r="T191" t="s">
        <v>61</v>
      </c>
      <c r="U191" t="s">
        <v>61</v>
      </c>
      <c r="V191" t="s">
        <v>61</v>
      </c>
      <c r="W191" t="s">
        <v>61</v>
      </c>
      <c r="X191" t="s">
        <v>61</v>
      </c>
      <c r="Y191" s="18">
        <v>2.9369999999999834</v>
      </c>
      <c r="Z191" s="4"/>
      <c r="AA191" s="4"/>
      <c r="AB191" s="4"/>
      <c r="AC191" s="4"/>
      <c r="AD191" s="4"/>
      <c r="AE191" s="4"/>
      <c r="AF191" s="4"/>
      <c r="AG191" s="4"/>
      <c r="BC191">
        <f t="shared" si="14"/>
        <v>1</v>
      </c>
    </row>
    <row r="192" spans="1:55" x14ac:dyDescent="0.25">
      <c r="A192">
        <v>336</v>
      </c>
      <c r="B192" t="s">
        <v>25</v>
      </c>
      <c r="C192">
        <v>514</v>
      </c>
      <c r="D192">
        <v>2018</v>
      </c>
      <c r="E192">
        <v>43</v>
      </c>
      <c r="F192">
        <v>4</v>
      </c>
      <c r="G192" t="s">
        <v>60</v>
      </c>
      <c r="I192">
        <f t="shared" si="17"/>
        <v>300</v>
      </c>
      <c r="J192" s="15">
        <v>3</v>
      </c>
      <c r="K192" s="15">
        <v>21.3</v>
      </c>
      <c r="L192">
        <f t="shared" si="13"/>
        <v>0.21299999999999999</v>
      </c>
      <c r="N192" s="3" t="s">
        <v>61</v>
      </c>
      <c r="P192">
        <v>4.1040000000000418</v>
      </c>
      <c r="R192" t="s">
        <v>62</v>
      </c>
      <c r="S192" t="s">
        <v>65</v>
      </c>
      <c r="T192" t="s">
        <v>68</v>
      </c>
      <c r="U192" t="s">
        <v>61</v>
      </c>
      <c r="V192" t="s">
        <v>61</v>
      </c>
      <c r="W192" t="s">
        <v>61</v>
      </c>
      <c r="X192">
        <v>1</v>
      </c>
      <c r="Y192" s="4"/>
      <c r="Z192" s="4"/>
      <c r="AA192" s="4"/>
      <c r="AB192" s="4"/>
      <c r="AC192" s="4"/>
      <c r="AD192" s="4"/>
      <c r="AE192" s="4"/>
      <c r="AF192" s="4"/>
      <c r="AG192" s="4"/>
      <c r="BC192" t="str">
        <f t="shared" si="14"/>
        <v/>
      </c>
    </row>
    <row r="193" spans="1:55" x14ac:dyDescent="0.25">
      <c r="A193">
        <v>76</v>
      </c>
      <c r="B193" t="s">
        <v>25</v>
      </c>
      <c r="C193">
        <v>514</v>
      </c>
      <c r="D193">
        <v>2018</v>
      </c>
      <c r="E193">
        <v>7</v>
      </c>
      <c r="F193">
        <v>8</v>
      </c>
      <c r="G193" t="s">
        <v>60</v>
      </c>
      <c r="I193">
        <f t="shared" si="17"/>
        <v>350</v>
      </c>
      <c r="J193" s="3">
        <v>3.5</v>
      </c>
      <c r="K193" s="3">
        <v>16.100000000000001</v>
      </c>
      <c r="L193">
        <f t="shared" si="13"/>
        <v>0.161</v>
      </c>
      <c r="N193" s="3" t="s">
        <v>61</v>
      </c>
      <c r="P193">
        <v>4.1040000000000134</v>
      </c>
      <c r="R193" t="s">
        <v>63</v>
      </c>
      <c r="S193" t="s">
        <v>65</v>
      </c>
      <c r="T193" t="s">
        <v>61</v>
      </c>
      <c r="U193" t="s">
        <v>69</v>
      </c>
      <c r="V193" t="s">
        <v>61</v>
      </c>
      <c r="W193" t="s">
        <v>61</v>
      </c>
      <c r="X193">
        <v>1</v>
      </c>
      <c r="Y193" s="18">
        <v>4.4050000000000011</v>
      </c>
      <c r="Z193" s="4"/>
      <c r="AA193" s="4"/>
      <c r="AB193" s="4"/>
      <c r="AC193" s="4"/>
      <c r="AD193" s="4"/>
      <c r="AE193" s="4"/>
      <c r="AF193" s="4"/>
      <c r="AG193" s="4"/>
      <c r="BC193">
        <f t="shared" si="14"/>
        <v>1</v>
      </c>
    </row>
    <row r="194" spans="1:55" x14ac:dyDescent="0.25">
      <c r="A194">
        <v>163</v>
      </c>
      <c r="B194" t="s">
        <v>25</v>
      </c>
      <c r="C194">
        <v>514</v>
      </c>
      <c r="D194">
        <v>2018</v>
      </c>
      <c r="E194">
        <v>18</v>
      </c>
      <c r="F194">
        <v>7</v>
      </c>
      <c r="G194" t="s">
        <v>60</v>
      </c>
      <c r="I194">
        <f t="shared" si="17"/>
        <v>300</v>
      </c>
      <c r="J194" s="5">
        <v>3</v>
      </c>
      <c r="K194" s="5">
        <v>16.2</v>
      </c>
      <c r="L194">
        <f t="shared" ref="L194:L257" si="18">IF(K194&gt;0,K194/100,"")</f>
        <v>0.16200000000000001</v>
      </c>
      <c r="N194" s="3" t="s">
        <v>61</v>
      </c>
      <c r="O194" s="5"/>
      <c r="P194">
        <v>4.0880000000000791</v>
      </c>
      <c r="R194" t="s">
        <v>63</v>
      </c>
      <c r="S194" t="s">
        <v>65</v>
      </c>
      <c r="T194" t="s">
        <v>68</v>
      </c>
      <c r="U194" t="s">
        <v>61</v>
      </c>
      <c r="V194" t="s">
        <v>61</v>
      </c>
      <c r="W194" t="s">
        <v>61</v>
      </c>
      <c r="X194">
        <v>1</v>
      </c>
      <c r="Y194" s="4"/>
      <c r="Z194" s="4"/>
      <c r="AA194" s="4"/>
      <c r="AB194" s="4"/>
      <c r="AC194" s="4"/>
      <c r="AD194" s="4"/>
      <c r="AE194" s="4"/>
      <c r="AF194" s="4"/>
      <c r="AG194" s="4"/>
      <c r="BC194" t="str">
        <f t="shared" ref="BC194:BC257" si="19">IF(SUM(Y194:AM194)&gt;0,COUNT(Y194:AM194),"")</f>
        <v/>
      </c>
    </row>
    <row r="195" spans="1:55" x14ac:dyDescent="0.25">
      <c r="A195">
        <v>345</v>
      </c>
      <c r="B195" t="s">
        <v>25</v>
      </c>
      <c r="C195">
        <v>514</v>
      </c>
      <c r="D195">
        <v>2018</v>
      </c>
      <c r="E195">
        <v>44</v>
      </c>
      <c r="F195">
        <v>6</v>
      </c>
      <c r="G195" t="s">
        <v>60</v>
      </c>
      <c r="I195">
        <f t="shared" si="17"/>
        <v>300</v>
      </c>
      <c r="J195" s="14">
        <v>3</v>
      </c>
      <c r="K195" s="14">
        <v>25</v>
      </c>
      <c r="L195">
        <f t="shared" si="18"/>
        <v>0.25</v>
      </c>
      <c r="N195" s="3" t="s">
        <v>61</v>
      </c>
      <c r="P195">
        <v>4.0880000000000791</v>
      </c>
      <c r="R195" t="s">
        <v>62</v>
      </c>
      <c r="S195" t="s">
        <v>67</v>
      </c>
      <c r="T195" t="s">
        <v>61</v>
      </c>
      <c r="U195" t="s">
        <v>61</v>
      </c>
      <c r="V195" t="s">
        <v>61</v>
      </c>
      <c r="W195" t="s">
        <v>61</v>
      </c>
      <c r="X195" t="s">
        <v>61</v>
      </c>
      <c r="Y195" s="18">
        <v>19.570000000000277</v>
      </c>
      <c r="Z195" s="18">
        <v>6.5560000000001537</v>
      </c>
      <c r="AA195" s="18">
        <v>6.1889999999999645</v>
      </c>
      <c r="AB195" s="4"/>
      <c r="AC195" s="4"/>
      <c r="AD195" s="4"/>
      <c r="AE195" s="4"/>
      <c r="AF195" s="4"/>
      <c r="AG195" s="4"/>
      <c r="BC195">
        <f t="shared" si="19"/>
        <v>3</v>
      </c>
    </row>
    <row r="196" spans="1:55" x14ac:dyDescent="0.25">
      <c r="A196">
        <v>426</v>
      </c>
      <c r="B196" t="s">
        <v>25</v>
      </c>
      <c r="C196">
        <v>514</v>
      </c>
      <c r="D196">
        <v>2018</v>
      </c>
      <c r="E196">
        <v>53</v>
      </c>
      <c r="F196">
        <v>7</v>
      </c>
      <c r="G196" t="s">
        <v>60</v>
      </c>
      <c r="I196">
        <f t="shared" si="17"/>
        <v>300</v>
      </c>
      <c r="J196" s="14">
        <v>3</v>
      </c>
      <c r="K196" s="14">
        <v>24.5</v>
      </c>
      <c r="L196">
        <f t="shared" si="18"/>
        <v>0.245</v>
      </c>
      <c r="N196" s="3" t="s">
        <v>61</v>
      </c>
      <c r="P196">
        <v>4.0869999999999322</v>
      </c>
      <c r="R196" t="s">
        <v>62</v>
      </c>
      <c r="S196" t="s">
        <v>67</v>
      </c>
      <c r="T196" t="s">
        <v>61</v>
      </c>
      <c r="U196" t="s">
        <v>61</v>
      </c>
      <c r="V196" t="s">
        <v>61</v>
      </c>
      <c r="W196" t="s">
        <v>61</v>
      </c>
      <c r="X196" t="s">
        <v>61</v>
      </c>
      <c r="Y196" s="4"/>
      <c r="Z196" s="18">
        <v>9.0079999999999814</v>
      </c>
      <c r="AA196" s="4"/>
      <c r="AB196" s="4"/>
      <c r="AC196" s="4"/>
      <c r="AD196" s="4"/>
      <c r="AE196" s="4"/>
      <c r="AF196" s="4"/>
      <c r="AG196" s="4"/>
      <c r="BC196">
        <f t="shared" si="19"/>
        <v>1</v>
      </c>
    </row>
    <row r="197" spans="1:55" x14ac:dyDescent="0.25">
      <c r="A197">
        <v>39</v>
      </c>
      <c r="B197" t="s">
        <v>25</v>
      </c>
      <c r="C197">
        <v>514</v>
      </c>
      <c r="D197">
        <v>2018</v>
      </c>
      <c r="E197">
        <v>4</v>
      </c>
      <c r="F197">
        <v>3</v>
      </c>
      <c r="G197" t="s">
        <v>60</v>
      </c>
      <c r="I197">
        <f t="shared" si="17"/>
        <v>303</v>
      </c>
      <c r="J197" s="3">
        <v>3.03</v>
      </c>
      <c r="K197" s="3">
        <v>26.4</v>
      </c>
      <c r="L197">
        <f t="shared" si="18"/>
        <v>0.26400000000000001</v>
      </c>
      <c r="N197" s="3" t="s">
        <v>61</v>
      </c>
      <c r="O197" s="3"/>
      <c r="P197">
        <v>4.0869999999998754</v>
      </c>
      <c r="R197" s="3" t="s">
        <v>62</v>
      </c>
      <c r="S197" t="s">
        <v>65</v>
      </c>
      <c r="T197" t="s">
        <v>61</v>
      </c>
      <c r="U197" t="s">
        <v>69</v>
      </c>
      <c r="V197" t="s">
        <v>61</v>
      </c>
      <c r="W197" t="s">
        <v>61</v>
      </c>
      <c r="X197">
        <v>1</v>
      </c>
      <c r="Y197" s="4"/>
      <c r="Z197" s="4"/>
      <c r="AA197" s="4"/>
      <c r="AB197" s="4"/>
      <c r="AC197" s="4"/>
      <c r="AD197" s="4"/>
      <c r="AE197" s="4"/>
      <c r="AF197" s="4"/>
      <c r="AG197" s="4"/>
      <c r="BC197" t="str">
        <f t="shared" si="19"/>
        <v/>
      </c>
    </row>
    <row r="198" spans="1:55" x14ac:dyDescent="0.25">
      <c r="A198">
        <v>234</v>
      </c>
      <c r="B198" t="s">
        <v>25</v>
      </c>
      <c r="C198">
        <v>514</v>
      </c>
      <c r="D198">
        <v>2018</v>
      </c>
      <c r="E198">
        <v>31</v>
      </c>
      <c r="F198">
        <v>4</v>
      </c>
      <c r="G198" t="s">
        <v>60</v>
      </c>
      <c r="I198">
        <f t="shared" si="17"/>
        <v>302</v>
      </c>
      <c r="J198" s="15">
        <v>3.02</v>
      </c>
      <c r="K198" s="15">
        <v>17.2</v>
      </c>
      <c r="L198">
        <f t="shared" si="18"/>
        <v>0.17199999999999999</v>
      </c>
      <c r="N198" s="3" t="s">
        <v>61</v>
      </c>
      <c r="O198" s="4"/>
      <c r="P198">
        <v>4.0710000000001401</v>
      </c>
      <c r="R198" t="s">
        <v>62</v>
      </c>
      <c r="S198" t="s">
        <v>67</v>
      </c>
      <c r="T198" t="s">
        <v>61</v>
      </c>
      <c r="U198" t="s">
        <v>61</v>
      </c>
      <c r="V198" t="s">
        <v>61</v>
      </c>
      <c r="W198" t="s">
        <v>61</v>
      </c>
      <c r="X198" t="s">
        <v>61</v>
      </c>
      <c r="Y198" s="4"/>
      <c r="Z198" s="4"/>
      <c r="AA198" s="4"/>
      <c r="AB198" s="4"/>
      <c r="AC198" s="4"/>
      <c r="AD198" s="4"/>
      <c r="AE198" s="4"/>
      <c r="AF198" s="4"/>
      <c r="AG198" s="4"/>
      <c r="BC198" t="str">
        <f t="shared" si="19"/>
        <v/>
      </c>
    </row>
    <row r="199" spans="1:55" x14ac:dyDescent="0.25">
      <c r="A199">
        <v>104</v>
      </c>
      <c r="B199" t="s">
        <v>25</v>
      </c>
      <c r="C199">
        <v>514</v>
      </c>
      <c r="D199">
        <v>2018</v>
      </c>
      <c r="E199">
        <v>15</v>
      </c>
      <c r="F199">
        <v>1</v>
      </c>
      <c r="G199" t="s">
        <v>60</v>
      </c>
      <c r="I199">
        <f t="shared" si="17"/>
        <v>299</v>
      </c>
      <c r="J199" s="3">
        <v>2.99</v>
      </c>
      <c r="K199" s="3">
        <v>24</v>
      </c>
      <c r="L199">
        <f t="shared" si="18"/>
        <v>0.24</v>
      </c>
      <c r="N199" s="3" t="s">
        <v>61</v>
      </c>
      <c r="O199" s="3"/>
      <c r="P199">
        <v>4.07000000000005</v>
      </c>
      <c r="R199" t="s">
        <v>62</v>
      </c>
      <c r="S199" t="s">
        <v>67</v>
      </c>
      <c r="T199" t="s">
        <v>61</v>
      </c>
      <c r="U199" t="s">
        <v>61</v>
      </c>
      <c r="V199" t="s">
        <v>61</v>
      </c>
      <c r="W199" t="s">
        <v>61</v>
      </c>
      <c r="X199" t="s">
        <v>61</v>
      </c>
      <c r="Y199" s="4"/>
      <c r="Z199" s="4"/>
      <c r="AA199" s="4"/>
      <c r="AB199" s="4"/>
      <c r="AC199" s="4"/>
      <c r="AD199" s="4"/>
      <c r="AE199" s="4"/>
      <c r="AF199" s="4"/>
      <c r="AG199" s="4"/>
      <c r="BC199" t="str">
        <f t="shared" si="19"/>
        <v/>
      </c>
    </row>
    <row r="200" spans="1:55" x14ac:dyDescent="0.25">
      <c r="A200">
        <v>395</v>
      </c>
      <c r="B200" t="s">
        <v>25</v>
      </c>
      <c r="C200">
        <v>514</v>
      </c>
      <c r="D200">
        <v>2018</v>
      </c>
      <c r="E200">
        <v>49</v>
      </c>
      <c r="F200">
        <v>7</v>
      </c>
      <c r="G200" t="s">
        <v>60</v>
      </c>
      <c r="I200">
        <f t="shared" si="17"/>
        <v>295</v>
      </c>
      <c r="J200" s="45">
        <v>2.95</v>
      </c>
      <c r="K200" s="45">
        <v>20</v>
      </c>
      <c r="L200">
        <f t="shared" si="18"/>
        <v>0.2</v>
      </c>
      <c r="N200" s="3" t="s">
        <v>61</v>
      </c>
      <c r="P200">
        <v>4.0540000000000305</v>
      </c>
      <c r="R200" t="s">
        <v>63</v>
      </c>
      <c r="S200" t="s">
        <v>65</v>
      </c>
      <c r="T200" t="s">
        <v>68</v>
      </c>
      <c r="U200" t="s">
        <v>61</v>
      </c>
      <c r="V200" t="s">
        <v>61</v>
      </c>
      <c r="W200" t="s">
        <v>61</v>
      </c>
      <c r="X200">
        <v>1</v>
      </c>
      <c r="Y200" s="4"/>
      <c r="Z200" s="4"/>
      <c r="AA200" s="4"/>
      <c r="AB200" s="4"/>
      <c r="AC200" s="4"/>
      <c r="AD200" s="4"/>
      <c r="AE200" s="4"/>
      <c r="AF200" s="4"/>
      <c r="AG200" s="4"/>
      <c r="BC200" t="str">
        <f t="shared" si="19"/>
        <v/>
      </c>
    </row>
    <row r="201" spans="1:55" x14ac:dyDescent="0.25">
      <c r="A201">
        <v>282</v>
      </c>
      <c r="B201" t="s">
        <v>25</v>
      </c>
      <c r="C201">
        <v>514</v>
      </c>
      <c r="D201">
        <v>2018</v>
      </c>
      <c r="E201">
        <v>36</v>
      </c>
      <c r="F201">
        <v>8</v>
      </c>
      <c r="G201" t="s">
        <v>60</v>
      </c>
      <c r="I201">
        <f t="shared" si="17"/>
        <v>300</v>
      </c>
      <c r="J201" s="16">
        <v>3</v>
      </c>
      <c r="K201" s="16">
        <v>24.5</v>
      </c>
      <c r="L201">
        <f t="shared" si="18"/>
        <v>0.245</v>
      </c>
      <c r="N201" s="3" t="s">
        <v>61</v>
      </c>
      <c r="P201">
        <v>4.0539999999999452</v>
      </c>
      <c r="R201" t="s">
        <v>62</v>
      </c>
      <c r="S201" t="s">
        <v>65</v>
      </c>
      <c r="T201" t="s">
        <v>61</v>
      </c>
      <c r="U201" t="s">
        <v>61</v>
      </c>
      <c r="V201" t="s">
        <v>61</v>
      </c>
      <c r="W201" t="s">
        <v>66</v>
      </c>
      <c r="X201">
        <v>1</v>
      </c>
      <c r="Y201" s="18">
        <v>5.6219999999999857</v>
      </c>
      <c r="Z201" s="4"/>
      <c r="AA201" s="18">
        <v>6.8739999999999952</v>
      </c>
      <c r="AB201" s="4"/>
      <c r="AC201" s="4"/>
      <c r="AD201" s="4"/>
      <c r="AE201" s="4"/>
      <c r="AF201" s="4"/>
      <c r="AG201" s="4"/>
      <c r="BC201">
        <f t="shared" si="19"/>
        <v>2</v>
      </c>
    </row>
    <row r="202" spans="1:55" x14ac:dyDescent="0.25">
      <c r="A202">
        <v>193</v>
      </c>
      <c r="B202" t="s">
        <v>25</v>
      </c>
      <c r="C202">
        <v>514</v>
      </c>
      <c r="D202">
        <v>2018</v>
      </c>
      <c r="E202">
        <v>26</v>
      </c>
      <c r="F202">
        <v>8</v>
      </c>
      <c r="G202" t="s">
        <v>60</v>
      </c>
      <c r="J202" s="3"/>
      <c r="K202" s="3"/>
      <c r="L202" t="str">
        <f t="shared" si="18"/>
        <v/>
      </c>
      <c r="N202" s="3">
        <v>1</v>
      </c>
      <c r="O202" s="3"/>
      <c r="P202">
        <v>4.0379999999999825</v>
      </c>
      <c r="R202" t="s">
        <v>63</v>
      </c>
      <c r="S202" t="s">
        <v>67</v>
      </c>
      <c r="T202" t="s">
        <v>61</v>
      </c>
      <c r="U202" t="s">
        <v>61</v>
      </c>
      <c r="V202" t="s">
        <v>61</v>
      </c>
      <c r="W202" t="s">
        <v>61</v>
      </c>
      <c r="X202" t="s">
        <v>61</v>
      </c>
      <c r="Y202" s="18">
        <v>16.600000000000009</v>
      </c>
      <c r="Z202" s="4"/>
      <c r="AA202" s="18">
        <v>3.8870000000000005</v>
      </c>
      <c r="AB202" s="18">
        <v>8.0240000000000578</v>
      </c>
      <c r="AC202" s="4"/>
      <c r="AD202" s="4"/>
      <c r="AE202" s="4"/>
      <c r="AF202" s="4"/>
      <c r="AG202" s="4"/>
      <c r="BC202">
        <f t="shared" si="19"/>
        <v>3</v>
      </c>
    </row>
    <row r="203" spans="1:55" x14ac:dyDescent="0.25">
      <c r="A203">
        <v>392</v>
      </c>
      <c r="B203" t="s">
        <v>25</v>
      </c>
      <c r="C203">
        <v>514</v>
      </c>
      <c r="D203">
        <v>2018</v>
      </c>
      <c r="E203">
        <v>49</v>
      </c>
      <c r="F203">
        <v>4</v>
      </c>
      <c r="G203" t="s">
        <v>60</v>
      </c>
      <c r="I203">
        <f>J203*100</f>
        <v>300</v>
      </c>
      <c r="J203" s="15">
        <v>3</v>
      </c>
      <c r="K203" s="15">
        <v>27</v>
      </c>
      <c r="L203">
        <f t="shared" si="18"/>
        <v>0.27</v>
      </c>
      <c r="N203" s="3" t="s">
        <v>61</v>
      </c>
      <c r="P203">
        <v>4.0369999999999209</v>
      </c>
      <c r="R203" t="s">
        <v>62</v>
      </c>
      <c r="S203" t="s">
        <v>65</v>
      </c>
      <c r="T203" t="s">
        <v>61</v>
      </c>
      <c r="U203" t="s">
        <v>61</v>
      </c>
      <c r="V203" t="s">
        <v>61</v>
      </c>
      <c r="W203" t="s">
        <v>66</v>
      </c>
      <c r="X203">
        <v>1</v>
      </c>
      <c r="Y203" s="4"/>
      <c r="Z203" s="4"/>
      <c r="AA203" s="4"/>
      <c r="AB203" s="4"/>
      <c r="AC203" s="4"/>
      <c r="AD203" s="4"/>
      <c r="AE203" s="4"/>
      <c r="AF203" s="4"/>
      <c r="AG203" s="4"/>
      <c r="BC203" t="str">
        <f t="shared" si="19"/>
        <v/>
      </c>
    </row>
    <row r="204" spans="1:55" x14ac:dyDescent="0.25">
      <c r="A204">
        <v>437</v>
      </c>
      <c r="B204" t="s">
        <v>25</v>
      </c>
      <c r="C204">
        <v>514</v>
      </c>
      <c r="D204">
        <v>2018</v>
      </c>
      <c r="E204">
        <v>54</v>
      </c>
      <c r="F204">
        <v>1</v>
      </c>
      <c r="G204" t="s">
        <v>60</v>
      </c>
      <c r="I204">
        <f>J204*100</f>
        <v>305</v>
      </c>
      <c r="J204" s="14">
        <v>3.05</v>
      </c>
      <c r="K204" s="14">
        <v>26</v>
      </c>
      <c r="L204">
        <f t="shared" si="18"/>
        <v>0.26</v>
      </c>
      <c r="N204" s="3" t="s">
        <v>61</v>
      </c>
      <c r="P204">
        <v>4.036999999999864</v>
      </c>
      <c r="R204" t="s">
        <v>62</v>
      </c>
      <c r="S204" t="s">
        <v>65</v>
      </c>
      <c r="T204" t="s">
        <v>61</v>
      </c>
      <c r="U204" t="s">
        <v>61</v>
      </c>
      <c r="V204" t="s">
        <v>61</v>
      </c>
      <c r="W204" t="s">
        <v>66</v>
      </c>
      <c r="X204">
        <v>1</v>
      </c>
      <c r="Y204" s="4"/>
      <c r="Z204" s="4"/>
      <c r="AA204" s="4"/>
      <c r="AB204" s="4"/>
      <c r="AC204" s="4"/>
      <c r="AD204" s="4"/>
      <c r="AE204" s="4"/>
      <c r="AF204" s="4"/>
      <c r="AG204" s="4"/>
      <c r="BC204" t="str">
        <f t="shared" si="19"/>
        <v/>
      </c>
    </row>
    <row r="205" spans="1:55" x14ac:dyDescent="0.25">
      <c r="A205">
        <v>397</v>
      </c>
      <c r="B205" t="s">
        <v>25</v>
      </c>
      <c r="C205">
        <v>514</v>
      </c>
      <c r="D205">
        <v>2018</v>
      </c>
      <c r="E205">
        <v>50</v>
      </c>
      <c r="F205">
        <v>1</v>
      </c>
      <c r="G205" t="s">
        <v>59</v>
      </c>
      <c r="I205">
        <f>J205*100</f>
        <v>277</v>
      </c>
      <c r="J205" s="14">
        <v>2.77</v>
      </c>
      <c r="K205" s="14">
        <v>29</v>
      </c>
      <c r="L205">
        <f t="shared" si="18"/>
        <v>0.28999999999999998</v>
      </c>
      <c r="N205" s="3" t="s">
        <v>61</v>
      </c>
      <c r="P205">
        <v>4.0210000000000719</v>
      </c>
      <c r="R205" t="s">
        <v>62</v>
      </c>
      <c r="S205" t="s">
        <v>67</v>
      </c>
      <c r="T205" t="s">
        <v>61</v>
      </c>
      <c r="U205" t="s">
        <v>61</v>
      </c>
      <c r="V205" t="s">
        <v>61</v>
      </c>
      <c r="W205" t="s">
        <v>61</v>
      </c>
      <c r="X205" t="s">
        <v>61</v>
      </c>
      <c r="Y205" s="4"/>
      <c r="Z205" s="4"/>
      <c r="AA205" s="4"/>
      <c r="AB205" s="4"/>
      <c r="AC205" s="4"/>
      <c r="AD205" s="4"/>
      <c r="AE205" s="4"/>
      <c r="AF205" s="4"/>
      <c r="AG205" s="4"/>
      <c r="BC205" t="str">
        <f t="shared" si="19"/>
        <v/>
      </c>
    </row>
    <row r="206" spans="1:55" x14ac:dyDescent="0.25">
      <c r="A206">
        <v>103</v>
      </c>
      <c r="B206" t="s">
        <v>25</v>
      </c>
      <c r="C206">
        <v>514</v>
      </c>
      <c r="D206">
        <v>2018</v>
      </c>
      <c r="E206">
        <v>17</v>
      </c>
      <c r="F206">
        <v>7</v>
      </c>
      <c r="G206" t="s">
        <v>60</v>
      </c>
      <c r="J206" s="3"/>
      <c r="K206" s="3"/>
      <c r="L206" t="str">
        <f t="shared" si="18"/>
        <v/>
      </c>
      <c r="N206" s="3">
        <v>1</v>
      </c>
      <c r="O206" s="3"/>
      <c r="P206">
        <v>4.0209999999999582</v>
      </c>
      <c r="R206" t="s">
        <v>63</v>
      </c>
      <c r="S206" t="s">
        <v>65</v>
      </c>
      <c r="T206" t="s">
        <v>61</v>
      </c>
      <c r="U206" t="s">
        <v>69</v>
      </c>
      <c r="V206" t="s">
        <v>61</v>
      </c>
      <c r="W206" t="s">
        <v>61</v>
      </c>
      <c r="X206">
        <v>1</v>
      </c>
      <c r="Y206" s="4"/>
      <c r="Z206" s="4"/>
      <c r="AA206" s="4"/>
      <c r="AB206" s="4"/>
      <c r="AC206" s="4"/>
      <c r="AD206" s="4"/>
      <c r="AE206" s="4"/>
      <c r="AF206" s="4"/>
      <c r="AG206" s="4"/>
      <c r="BC206" t="str">
        <f t="shared" si="19"/>
        <v/>
      </c>
    </row>
    <row r="207" spans="1:55" x14ac:dyDescent="0.25">
      <c r="A207">
        <v>106</v>
      </c>
      <c r="B207" t="s">
        <v>25</v>
      </c>
      <c r="C207">
        <v>514</v>
      </c>
      <c r="D207">
        <v>2018</v>
      </c>
      <c r="E207">
        <v>15</v>
      </c>
      <c r="F207">
        <v>3</v>
      </c>
      <c r="G207" t="s">
        <v>60</v>
      </c>
      <c r="I207">
        <f>J207*100</f>
        <v>303</v>
      </c>
      <c r="J207" s="3">
        <v>3.03</v>
      </c>
      <c r="K207" s="3">
        <v>18.5</v>
      </c>
      <c r="L207">
        <f t="shared" si="18"/>
        <v>0.185</v>
      </c>
      <c r="N207" s="3" t="s">
        <v>61</v>
      </c>
      <c r="O207" s="3"/>
      <c r="P207">
        <v>4.0200000000000955</v>
      </c>
      <c r="R207" t="s">
        <v>62</v>
      </c>
      <c r="S207" t="s">
        <v>67</v>
      </c>
      <c r="T207" t="s">
        <v>61</v>
      </c>
      <c r="U207" t="s">
        <v>61</v>
      </c>
      <c r="V207" t="s">
        <v>61</v>
      </c>
      <c r="W207" t="s">
        <v>61</v>
      </c>
      <c r="X207" t="s">
        <v>61</v>
      </c>
      <c r="Y207" s="4"/>
      <c r="Z207" s="4"/>
      <c r="AA207" s="4"/>
      <c r="AB207" s="4"/>
      <c r="AC207" s="4"/>
      <c r="AD207" s="4"/>
      <c r="AE207" s="4"/>
      <c r="AF207" s="4"/>
      <c r="AG207" s="4"/>
      <c r="BC207" t="str">
        <f t="shared" si="19"/>
        <v/>
      </c>
    </row>
    <row r="208" spans="1:55" x14ac:dyDescent="0.25">
      <c r="A208">
        <v>55</v>
      </c>
      <c r="B208" t="s">
        <v>25</v>
      </c>
      <c r="C208">
        <v>514</v>
      </c>
      <c r="D208">
        <v>2018</v>
      </c>
      <c r="E208">
        <v>5</v>
      </c>
      <c r="F208">
        <v>6</v>
      </c>
      <c r="G208" t="s">
        <v>60</v>
      </c>
      <c r="I208">
        <f>J208*100</f>
        <v>300</v>
      </c>
      <c r="J208" s="3">
        <v>3</v>
      </c>
      <c r="K208" s="3">
        <v>14.2</v>
      </c>
      <c r="L208">
        <f t="shared" si="18"/>
        <v>0.14199999999999999</v>
      </c>
      <c r="N208" s="3" t="s">
        <v>61</v>
      </c>
      <c r="P208">
        <v>4.0040000000000191</v>
      </c>
      <c r="R208" s="3" t="s">
        <v>63</v>
      </c>
      <c r="S208" t="s">
        <v>67</v>
      </c>
      <c r="T208" t="s">
        <v>61</v>
      </c>
      <c r="U208" t="s">
        <v>61</v>
      </c>
      <c r="V208" t="s">
        <v>61</v>
      </c>
      <c r="W208" t="s">
        <v>61</v>
      </c>
      <c r="X208" t="s">
        <v>61</v>
      </c>
      <c r="Y208" s="4"/>
      <c r="Z208" s="4"/>
      <c r="AA208" s="4"/>
      <c r="AB208" s="4"/>
      <c r="AC208" s="4"/>
      <c r="AD208" s="4"/>
      <c r="AE208" s="4"/>
      <c r="AF208" s="4"/>
      <c r="AG208" s="4"/>
      <c r="BC208" t="str">
        <f t="shared" si="19"/>
        <v/>
      </c>
    </row>
    <row r="209" spans="1:55" x14ac:dyDescent="0.25">
      <c r="A209">
        <v>304</v>
      </c>
      <c r="B209" t="s">
        <v>25</v>
      </c>
      <c r="C209">
        <v>514</v>
      </c>
      <c r="D209">
        <v>2018</v>
      </c>
      <c r="E209">
        <v>40</v>
      </c>
      <c r="F209">
        <v>4</v>
      </c>
      <c r="G209" t="s">
        <v>60</v>
      </c>
      <c r="I209">
        <f>J209*100</f>
        <v>299</v>
      </c>
      <c r="J209" s="15">
        <v>2.99</v>
      </c>
      <c r="K209" s="15">
        <v>16.3</v>
      </c>
      <c r="L209">
        <f t="shared" si="18"/>
        <v>0.16300000000000001</v>
      </c>
      <c r="N209" s="3" t="s">
        <v>61</v>
      </c>
      <c r="P209">
        <v>4.0040000000000191</v>
      </c>
      <c r="R209" t="s">
        <v>63</v>
      </c>
      <c r="S209" t="s">
        <v>65</v>
      </c>
      <c r="T209" t="s">
        <v>61</v>
      </c>
      <c r="U209" t="s">
        <v>69</v>
      </c>
      <c r="V209" t="s">
        <v>61</v>
      </c>
      <c r="W209" t="s">
        <v>61</v>
      </c>
      <c r="X209">
        <v>1</v>
      </c>
      <c r="Y209" s="18">
        <v>21.537999999999897</v>
      </c>
      <c r="Z209" s="4"/>
      <c r="AA209" s="4"/>
      <c r="AB209" s="4"/>
      <c r="AC209" s="4"/>
      <c r="AD209" s="4"/>
      <c r="AE209" s="4"/>
      <c r="AF209" s="4"/>
      <c r="AG209" s="4"/>
      <c r="BC209">
        <f t="shared" si="19"/>
        <v>1</v>
      </c>
    </row>
    <row r="210" spans="1:55" x14ac:dyDescent="0.25">
      <c r="A210">
        <v>128</v>
      </c>
      <c r="B210" t="s">
        <v>25</v>
      </c>
      <c r="C210">
        <v>514</v>
      </c>
      <c r="D210">
        <v>2018</v>
      </c>
      <c r="E210">
        <v>14</v>
      </c>
      <c r="F210">
        <v>1</v>
      </c>
      <c r="G210" t="s">
        <v>60</v>
      </c>
      <c r="I210">
        <f>J210*100</f>
        <v>303</v>
      </c>
      <c r="J210" s="3">
        <v>3.03</v>
      </c>
      <c r="K210" s="3">
        <v>22.5</v>
      </c>
      <c r="L210">
        <f t="shared" si="18"/>
        <v>0.22500000000000001</v>
      </c>
      <c r="N210" s="3" t="s">
        <v>61</v>
      </c>
      <c r="P210">
        <v>3.9699999999999989</v>
      </c>
      <c r="R210" t="s">
        <v>62</v>
      </c>
      <c r="S210" t="s">
        <v>67</v>
      </c>
      <c r="T210" t="s">
        <v>61</v>
      </c>
      <c r="U210" t="s">
        <v>61</v>
      </c>
      <c r="V210" t="s">
        <v>61</v>
      </c>
      <c r="W210" t="s">
        <v>61</v>
      </c>
      <c r="X210" t="s">
        <v>61</v>
      </c>
      <c r="Y210" s="4"/>
      <c r="Z210" s="4"/>
      <c r="AA210" s="4"/>
      <c r="AB210" s="4"/>
      <c r="AC210" s="4"/>
      <c r="AD210" s="4"/>
      <c r="AE210" s="4"/>
      <c r="AF210" s="4"/>
      <c r="AG210" s="4"/>
      <c r="BC210" t="str">
        <f t="shared" si="19"/>
        <v/>
      </c>
    </row>
    <row r="211" spans="1:55" x14ac:dyDescent="0.25">
      <c r="A211">
        <v>147</v>
      </c>
      <c r="B211" t="s">
        <v>25</v>
      </c>
      <c r="C211">
        <v>514</v>
      </c>
      <c r="D211">
        <v>2018</v>
      </c>
      <c r="E211">
        <v>10</v>
      </c>
      <c r="F211">
        <v>15</v>
      </c>
      <c r="G211" t="s">
        <v>60</v>
      </c>
      <c r="J211" s="3"/>
      <c r="K211" s="3"/>
      <c r="L211" t="str">
        <f t="shared" si="18"/>
        <v/>
      </c>
      <c r="N211" s="3">
        <v>1</v>
      </c>
      <c r="P211">
        <v>3.9540000000000077</v>
      </c>
      <c r="R211" t="s">
        <v>62</v>
      </c>
      <c r="S211" t="s">
        <v>65</v>
      </c>
      <c r="T211" t="s">
        <v>68</v>
      </c>
      <c r="U211" t="s">
        <v>61</v>
      </c>
      <c r="V211" t="s">
        <v>61</v>
      </c>
      <c r="W211" t="s">
        <v>61</v>
      </c>
      <c r="X211">
        <v>1</v>
      </c>
      <c r="Y211" s="18">
        <v>21.755000000000024</v>
      </c>
      <c r="Z211" s="18">
        <v>8.4249999999999829</v>
      </c>
      <c r="AA211" s="4"/>
      <c r="AB211" s="18">
        <v>10.493000000000052</v>
      </c>
      <c r="AC211" s="19">
        <v>7.8739999999999668</v>
      </c>
      <c r="AD211" s="19">
        <v>6.839999999999975</v>
      </c>
      <c r="AE211" s="4"/>
      <c r="AF211" s="4"/>
      <c r="AG211" s="4"/>
      <c r="BC211">
        <f t="shared" si="19"/>
        <v>5</v>
      </c>
    </row>
    <row r="212" spans="1:55" x14ac:dyDescent="0.25">
      <c r="A212">
        <v>75</v>
      </c>
      <c r="B212" t="s">
        <v>25</v>
      </c>
      <c r="C212">
        <v>514</v>
      </c>
      <c r="D212">
        <v>2018</v>
      </c>
      <c r="E212">
        <v>7</v>
      </c>
      <c r="F212">
        <v>7</v>
      </c>
      <c r="G212" t="s">
        <v>60</v>
      </c>
      <c r="I212">
        <f t="shared" ref="I212:I226" si="20">J212*100</f>
        <v>300</v>
      </c>
      <c r="J212" s="3">
        <v>3</v>
      </c>
      <c r="K212" s="3">
        <v>18.399999999999999</v>
      </c>
      <c r="L212">
        <f t="shared" si="18"/>
        <v>0.184</v>
      </c>
      <c r="N212" s="3" t="s">
        <v>61</v>
      </c>
      <c r="P212">
        <v>3.9199999999999875</v>
      </c>
      <c r="R212" t="s">
        <v>63</v>
      </c>
      <c r="S212" t="s">
        <v>65</v>
      </c>
      <c r="T212" t="s">
        <v>61</v>
      </c>
      <c r="U212" t="s">
        <v>61</v>
      </c>
      <c r="V212" t="s">
        <v>61</v>
      </c>
      <c r="W212" t="s">
        <v>66</v>
      </c>
      <c r="X212">
        <v>1</v>
      </c>
      <c r="Y212" s="4"/>
      <c r="Z212" s="4"/>
      <c r="AA212" s="4"/>
      <c r="AB212" s="4"/>
      <c r="AC212" s="4"/>
      <c r="AD212" s="4"/>
      <c r="AE212" s="4"/>
      <c r="AF212" s="4"/>
      <c r="AG212" s="4"/>
      <c r="BC212" t="str">
        <f t="shared" si="19"/>
        <v/>
      </c>
    </row>
    <row r="213" spans="1:55" x14ac:dyDescent="0.25">
      <c r="A213">
        <v>7</v>
      </c>
      <c r="B213" t="s">
        <v>25</v>
      </c>
      <c r="C213">
        <v>514</v>
      </c>
      <c r="D213">
        <v>2018</v>
      </c>
      <c r="E213">
        <v>1</v>
      </c>
      <c r="F213">
        <v>7</v>
      </c>
      <c r="G213" t="s">
        <v>60</v>
      </c>
      <c r="I213">
        <f t="shared" si="20"/>
        <v>304</v>
      </c>
      <c r="J213" s="3">
        <v>3.04</v>
      </c>
      <c r="K213" s="3">
        <v>18.399999999999999</v>
      </c>
      <c r="L213">
        <f t="shared" si="18"/>
        <v>0.184</v>
      </c>
      <c r="N213" s="3" t="s">
        <v>61</v>
      </c>
      <c r="O213" s="3"/>
      <c r="P213">
        <v>3.9199999999999591</v>
      </c>
      <c r="R213" t="s">
        <v>63</v>
      </c>
      <c r="S213" t="s">
        <v>67</v>
      </c>
      <c r="T213" t="s">
        <v>61</v>
      </c>
      <c r="U213" t="s">
        <v>61</v>
      </c>
      <c r="V213" t="s">
        <v>61</v>
      </c>
      <c r="W213" t="s">
        <v>61</v>
      </c>
      <c r="X213" t="s">
        <v>61</v>
      </c>
      <c r="Y213" s="18">
        <v>13.413000000000011</v>
      </c>
      <c r="Z213" s="4"/>
      <c r="AA213" s="4"/>
      <c r="AB213" s="4"/>
      <c r="AC213" s="4"/>
      <c r="AD213" s="4"/>
      <c r="AE213" s="4"/>
      <c r="AF213" s="4"/>
      <c r="AG213" s="4"/>
      <c r="BC213">
        <f t="shared" si="19"/>
        <v>1</v>
      </c>
    </row>
    <row r="214" spans="1:55" x14ac:dyDescent="0.25">
      <c r="A214">
        <v>364</v>
      </c>
      <c r="B214" t="s">
        <v>25</v>
      </c>
      <c r="C214">
        <v>514</v>
      </c>
      <c r="D214">
        <v>2018</v>
      </c>
      <c r="E214">
        <v>46</v>
      </c>
      <c r="F214">
        <v>4</v>
      </c>
      <c r="G214" t="s">
        <v>59</v>
      </c>
      <c r="I214">
        <f t="shared" si="20"/>
        <v>275</v>
      </c>
      <c r="J214" s="15">
        <v>2.75</v>
      </c>
      <c r="K214" s="15">
        <v>29.5</v>
      </c>
      <c r="L214">
        <f t="shared" si="18"/>
        <v>0.29499999999999998</v>
      </c>
      <c r="N214" s="3" t="s">
        <v>61</v>
      </c>
      <c r="P214">
        <v>3.90300000000002</v>
      </c>
      <c r="R214" t="s">
        <v>62</v>
      </c>
      <c r="S214" t="s">
        <v>65</v>
      </c>
      <c r="T214" t="s">
        <v>61</v>
      </c>
      <c r="U214" t="s">
        <v>61</v>
      </c>
      <c r="V214" t="s">
        <v>61</v>
      </c>
      <c r="W214" t="s">
        <v>66</v>
      </c>
      <c r="X214">
        <v>1</v>
      </c>
      <c r="Y214" s="4"/>
      <c r="Z214" s="4"/>
      <c r="AA214" s="4"/>
      <c r="AB214" s="4"/>
      <c r="AC214" s="4"/>
      <c r="AD214" s="4"/>
      <c r="AE214" s="4"/>
      <c r="AF214" s="4"/>
      <c r="AG214" s="4"/>
      <c r="BC214" t="str">
        <f t="shared" si="19"/>
        <v/>
      </c>
    </row>
    <row r="215" spans="1:55" x14ac:dyDescent="0.25">
      <c r="A215">
        <v>51</v>
      </c>
      <c r="B215" t="s">
        <v>25</v>
      </c>
      <c r="C215">
        <v>514</v>
      </c>
      <c r="D215">
        <v>2018</v>
      </c>
      <c r="E215">
        <v>5</v>
      </c>
      <c r="F215">
        <v>2</v>
      </c>
      <c r="G215" t="s">
        <v>59</v>
      </c>
      <c r="I215">
        <f t="shared" si="20"/>
        <v>275</v>
      </c>
      <c r="J215" s="3">
        <v>2.75</v>
      </c>
      <c r="K215" s="3">
        <v>27.4</v>
      </c>
      <c r="L215">
        <f t="shared" si="18"/>
        <v>0.27399999999999997</v>
      </c>
      <c r="N215" s="3" t="s">
        <v>61</v>
      </c>
      <c r="P215">
        <v>3.88799999999992</v>
      </c>
      <c r="R215" s="3" t="s">
        <v>62</v>
      </c>
      <c r="S215" t="s">
        <v>67</v>
      </c>
      <c r="T215" t="s">
        <v>61</v>
      </c>
      <c r="U215" t="s">
        <v>61</v>
      </c>
      <c r="V215" t="s">
        <v>61</v>
      </c>
      <c r="W215" t="s">
        <v>61</v>
      </c>
      <c r="X215" t="s">
        <v>61</v>
      </c>
      <c r="Y215" s="4"/>
      <c r="Z215" s="4"/>
      <c r="AA215" s="4"/>
      <c r="AB215" s="4"/>
      <c r="AC215" s="4"/>
      <c r="AD215" s="4"/>
      <c r="AE215" s="4"/>
      <c r="AF215" s="4"/>
      <c r="AG215" s="4"/>
      <c r="BC215" t="str">
        <f t="shared" si="19"/>
        <v/>
      </c>
    </row>
    <row r="216" spans="1:55" x14ac:dyDescent="0.25">
      <c r="A216">
        <v>418</v>
      </c>
      <c r="B216" t="s">
        <v>25</v>
      </c>
      <c r="C216">
        <v>514</v>
      </c>
      <c r="D216">
        <v>2018</v>
      </c>
      <c r="E216">
        <v>51</v>
      </c>
      <c r="F216">
        <v>11</v>
      </c>
      <c r="G216" t="s">
        <v>60</v>
      </c>
      <c r="I216">
        <f t="shared" si="20"/>
        <v>320</v>
      </c>
      <c r="J216" s="15">
        <v>3.2</v>
      </c>
      <c r="K216" s="15">
        <v>15.8</v>
      </c>
      <c r="L216">
        <f t="shared" si="18"/>
        <v>0.158</v>
      </c>
      <c r="N216" s="3" t="s">
        <v>61</v>
      </c>
      <c r="P216">
        <v>3.8709999999999809</v>
      </c>
      <c r="R216" t="s">
        <v>63</v>
      </c>
      <c r="S216" t="s">
        <v>65</v>
      </c>
      <c r="T216" t="s">
        <v>68</v>
      </c>
      <c r="U216" t="s">
        <v>61</v>
      </c>
      <c r="V216" t="s">
        <v>61</v>
      </c>
      <c r="W216" t="s">
        <v>61</v>
      </c>
      <c r="X216">
        <v>1</v>
      </c>
      <c r="Y216" s="4"/>
      <c r="Z216" s="18">
        <v>6.6059999999999945</v>
      </c>
      <c r="AA216" s="4"/>
      <c r="AB216" s="4"/>
      <c r="AC216" s="4"/>
      <c r="AD216" s="4"/>
      <c r="AE216" s="4"/>
      <c r="AF216" s="4"/>
      <c r="AG216" s="4"/>
      <c r="BC216">
        <f t="shared" si="19"/>
        <v>1</v>
      </c>
    </row>
    <row r="217" spans="1:55" x14ac:dyDescent="0.25">
      <c r="A217">
        <v>268</v>
      </c>
      <c r="B217" t="s">
        <v>25</v>
      </c>
      <c r="C217">
        <v>514</v>
      </c>
      <c r="D217">
        <v>2018</v>
      </c>
      <c r="E217">
        <v>35</v>
      </c>
      <c r="F217">
        <v>3</v>
      </c>
      <c r="G217" t="s">
        <v>60</v>
      </c>
      <c r="I217">
        <f t="shared" si="20"/>
        <v>298</v>
      </c>
      <c r="J217" s="45">
        <v>2.98</v>
      </c>
      <c r="K217" s="45">
        <v>24.5</v>
      </c>
      <c r="L217">
        <f t="shared" si="18"/>
        <v>0.245</v>
      </c>
      <c r="N217" s="3" t="s">
        <v>61</v>
      </c>
      <c r="P217">
        <v>3.8540000000001555</v>
      </c>
      <c r="R217" t="s">
        <v>62</v>
      </c>
      <c r="S217" t="s">
        <v>67</v>
      </c>
      <c r="T217" t="s">
        <v>61</v>
      </c>
      <c r="U217" t="s">
        <v>61</v>
      </c>
      <c r="V217" t="s">
        <v>61</v>
      </c>
      <c r="W217" t="s">
        <v>61</v>
      </c>
      <c r="X217" t="s">
        <v>61</v>
      </c>
      <c r="Y217" s="4"/>
      <c r="Z217" s="4"/>
      <c r="AA217" s="4"/>
      <c r="AB217" s="4"/>
      <c r="AC217" s="4"/>
      <c r="AD217" s="4"/>
      <c r="AE217" s="4"/>
      <c r="AF217" s="4"/>
      <c r="AG217" s="4"/>
      <c r="BC217" t="str">
        <f t="shared" si="19"/>
        <v/>
      </c>
    </row>
    <row r="218" spans="1:55" x14ac:dyDescent="0.25">
      <c r="A218">
        <v>114</v>
      </c>
      <c r="B218" t="s">
        <v>25</v>
      </c>
      <c r="C218">
        <v>514</v>
      </c>
      <c r="D218">
        <v>2018</v>
      </c>
      <c r="E218">
        <v>16</v>
      </c>
      <c r="F218">
        <v>4</v>
      </c>
      <c r="G218" t="s">
        <v>60</v>
      </c>
      <c r="I218">
        <f t="shared" si="20"/>
        <v>300</v>
      </c>
      <c r="J218" s="3">
        <v>3</v>
      </c>
      <c r="K218" s="3">
        <v>16.100000000000001</v>
      </c>
      <c r="L218">
        <f t="shared" si="18"/>
        <v>0.161</v>
      </c>
      <c r="N218" s="3" t="s">
        <v>61</v>
      </c>
      <c r="P218">
        <v>3.8369999999999891</v>
      </c>
      <c r="R218" t="s">
        <v>63</v>
      </c>
      <c r="S218" t="s">
        <v>67</v>
      </c>
      <c r="T218" t="s">
        <v>61</v>
      </c>
      <c r="U218" t="s">
        <v>61</v>
      </c>
      <c r="V218" t="s">
        <v>61</v>
      </c>
      <c r="W218" t="s">
        <v>61</v>
      </c>
      <c r="X218" t="s">
        <v>61</v>
      </c>
      <c r="Y218" s="4"/>
      <c r="Z218" s="4"/>
      <c r="AA218" s="4"/>
      <c r="AB218" s="4"/>
      <c r="AC218" s="4"/>
      <c r="AD218" s="4"/>
      <c r="AE218" s="4"/>
      <c r="AF218" s="4"/>
      <c r="AG218" s="4"/>
      <c r="BC218" t="str">
        <f t="shared" si="19"/>
        <v/>
      </c>
    </row>
    <row r="219" spans="1:55" x14ac:dyDescent="0.25">
      <c r="A219">
        <v>314</v>
      </c>
      <c r="B219" t="s">
        <v>25</v>
      </c>
      <c r="C219">
        <v>514</v>
      </c>
      <c r="D219">
        <v>2018</v>
      </c>
      <c r="E219">
        <v>40</v>
      </c>
      <c r="F219">
        <v>14</v>
      </c>
      <c r="G219" t="s">
        <v>60</v>
      </c>
      <c r="I219">
        <f t="shared" si="20"/>
        <v>300</v>
      </c>
      <c r="J219" s="4">
        <v>3</v>
      </c>
      <c r="K219" s="4">
        <v>21.8</v>
      </c>
      <c r="L219">
        <f t="shared" si="18"/>
        <v>0.218</v>
      </c>
      <c r="N219" s="3" t="s">
        <v>61</v>
      </c>
      <c r="O219" s="4"/>
      <c r="P219">
        <v>3.8369999999999891</v>
      </c>
      <c r="R219" t="s">
        <v>63</v>
      </c>
      <c r="S219" t="s">
        <v>65</v>
      </c>
      <c r="T219" t="s">
        <v>68</v>
      </c>
      <c r="U219" t="s">
        <v>61</v>
      </c>
      <c r="V219" t="s">
        <v>61</v>
      </c>
      <c r="W219" t="s">
        <v>61</v>
      </c>
      <c r="X219">
        <v>1</v>
      </c>
      <c r="Y219" s="18">
        <v>21.537999999999897</v>
      </c>
      <c r="Z219" s="18">
        <v>10.944000000000074</v>
      </c>
      <c r="AA219" s="18">
        <v>25.709000000000174</v>
      </c>
      <c r="AB219" s="18">
        <v>5.9389999999998508</v>
      </c>
      <c r="AC219" s="4"/>
      <c r="AD219" s="4"/>
      <c r="AE219" s="4"/>
      <c r="AF219" s="4"/>
      <c r="AG219" s="4"/>
      <c r="BC219">
        <f t="shared" si="19"/>
        <v>4</v>
      </c>
    </row>
    <row r="220" spans="1:55" x14ac:dyDescent="0.25">
      <c r="A220">
        <v>19</v>
      </c>
      <c r="B220" t="s">
        <v>25</v>
      </c>
      <c r="C220">
        <v>514</v>
      </c>
      <c r="D220">
        <v>2018</v>
      </c>
      <c r="E220">
        <v>2</v>
      </c>
      <c r="F220">
        <v>9</v>
      </c>
      <c r="G220" t="s">
        <v>60</v>
      </c>
      <c r="I220">
        <f t="shared" si="20"/>
        <v>300</v>
      </c>
      <c r="J220" s="4">
        <v>3</v>
      </c>
      <c r="K220" s="3">
        <v>36.200000000000003</v>
      </c>
      <c r="L220">
        <f t="shared" si="18"/>
        <v>0.36200000000000004</v>
      </c>
      <c r="N220" s="3" t="s">
        <v>61</v>
      </c>
      <c r="O220" s="3"/>
      <c r="P220">
        <v>3.7540000000000191</v>
      </c>
      <c r="R220" s="3" t="s">
        <v>62</v>
      </c>
      <c r="S220" t="s">
        <v>65</v>
      </c>
      <c r="T220" t="s">
        <v>61</v>
      </c>
      <c r="U220" t="s">
        <v>61</v>
      </c>
      <c r="V220" t="s">
        <v>61</v>
      </c>
      <c r="W220" t="s">
        <v>66</v>
      </c>
      <c r="X220">
        <v>1</v>
      </c>
      <c r="Y220" s="4"/>
      <c r="Z220" s="4"/>
      <c r="AA220" s="18">
        <v>9.2090000000001737</v>
      </c>
      <c r="AB220" s="4"/>
      <c r="AC220" s="4"/>
      <c r="AD220" s="4"/>
      <c r="AE220" s="4"/>
      <c r="AF220" s="4"/>
      <c r="AG220" s="4"/>
      <c r="BC220">
        <f t="shared" si="19"/>
        <v>1</v>
      </c>
    </row>
    <row r="221" spans="1:55" x14ac:dyDescent="0.25">
      <c r="A221">
        <v>305</v>
      </c>
      <c r="B221" t="s">
        <v>25</v>
      </c>
      <c r="C221">
        <v>514</v>
      </c>
      <c r="D221">
        <v>2018</v>
      </c>
      <c r="E221">
        <v>40</v>
      </c>
      <c r="F221">
        <v>5</v>
      </c>
      <c r="G221" t="s">
        <v>60</v>
      </c>
      <c r="I221">
        <f t="shared" si="20"/>
        <v>300</v>
      </c>
      <c r="J221" s="10">
        <v>3</v>
      </c>
      <c r="K221" s="10">
        <v>15</v>
      </c>
      <c r="L221">
        <f t="shared" si="18"/>
        <v>0.15</v>
      </c>
      <c r="N221" s="3" t="s">
        <v>61</v>
      </c>
      <c r="P221">
        <v>3.7540000000000191</v>
      </c>
      <c r="R221" t="s">
        <v>63</v>
      </c>
      <c r="S221" t="s">
        <v>65</v>
      </c>
      <c r="T221" t="s">
        <v>68</v>
      </c>
      <c r="U221" t="s">
        <v>61</v>
      </c>
      <c r="V221" t="s">
        <v>61</v>
      </c>
      <c r="W221" t="s">
        <v>61</v>
      </c>
      <c r="X221">
        <v>1</v>
      </c>
      <c r="Y221" s="18">
        <v>21.537999999999897</v>
      </c>
      <c r="Z221" s="4"/>
      <c r="AA221" s="4"/>
      <c r="AB221" s="4"/>
      <c r="AC221" s="4"/>
      <c r="AD221" s="4"/>
      <c r="AE221" s="4"/>
      <c r="AF221" s="4"/>
      <c r="AG221" s="4"/>
      <c r="BC221">
        <f t="shared" si="19"/>
        <v>1</v>
      </c>
    </row>
    <row r="222" spans="1:55" x14ac:dyDescent="0.25">
      <c r="A222">
        <v>327</v>
      </c>
      <c r="B222" t="s">
        <v>25</v>
      </c>
      <c r="C222">
        <v>514</v>
      </c>
      <c r="D222">
        <v>2018</v>
      </c>
      <c r="E222">
        <v>41</v>
      </c>
      <c r="F222">
        <v>11</v>
      </c>
      <c r="G222" t="s">
        <v>60</v>
      </c>
      <c r="I222">
        <f t="shared" si="20"/>
        <v>272</v>
      </c>
      <c r="J222" s="8">
        <v>2.72</v>
      </c>
      <c r="K222" s="8">
        <v>22.5</v>
      </c>
      <c r="L222">
        <f t="shared" si="18"/>
        <v>0.22500000000000001</v>
      </c>
      <c r="N222" s="3" t="s">
        <v>61</v>
      </c>
      <c r="O222" s="4"/>
      <c r="P222">
        <v>3.7539999999999054</v>
      </c>
      <c r="R222" t="s">
        <v>62</v>
      </c>
      <c r="S222" t="s">
        <v>67</v>
      </c>
      <c r="T222" t="s">
        <v>61</v>
      </c>
      <c r="U222" t="s">
        <v>61</v>
      </c>
      <c r="V222" t="s">
        <v>61</v>
      </c>
      <c r="W222" t="s">
        <v>61</v>
      </c>
      <c r="X222" t="s">
        <v>61</v>
      </c>
      <c r="Y222" s="4"/>
      <c r="Z222" s="18">
        <v>9.4419999999997799</v>
      </c>
      <c r="AA222" s="4"/>
      <c r="AB222" s="4"/>
      <c r="AC222" s="4"/>
      <c r="AD222" s="4"/>
      <c r="AE222" s="4"/>
      <c r="AF222" s="4"/>
      <c r="AG222" s="4"/>
      <c r="BC222">
        <f t="shared" si="19"/>
        <v>1</v>
      </c>
    </row>
    <row r="223" spans="1:55" x14ac:dyDescent="0.25">
      <c r="A223">
        <v>343</v>
      </c>
      <c r="B223" t="s">
        <v>25</v>
      </c>
      <c r="C223">
        <v>514</v>
      </c>
      <c r="D223">
        <v>2018</v>
      </c>
      <c r="E223">
        <v>44</v>
      </c>
      <c r="F223">
        <v>4</v>
      </c>
      <c r="G223" t="s">
        <v>60</v>
      </c>
      <c r="I223">
        <f t="shared" si="20"/>
        <v>300</v>
      </c>
      <c r="J223" s="8">
        <v>3</v>
      </c>
      <c r="K223" s="8">
        <v>20.8</v>
      </c>
      <c r="L223">
        <f t="shared" si="18"/>
        <v>0.20800000000000002</v>
      </c>
      <c r="N223" s="3" t="s">
        <v>61</v>
      </c>
      <c r="P223">
        <v>3.7379999999999427</v>
      </c>
      <c r="R223" t="s">
        <v>63</v>
      </c>
      <c r="S223" t="s">
        <v>67</v>
      </c>
      <c r="T223" t="s">
        <v>61</v>
      </c>
      <c r="U223" t="s">
        <v>61</v>
      </c>
      <c r="V223" t="s">
        <v>61</v>
      </c>
      <c r="W223" t="s">
        <v>61</v>
      </c>
      <c r="X223" t="s">
        <v>61</v>
      </c>
      <c r="Y223" s="18">
        <v>19.570000000000277</v>
      </c>
      <c r="Z223" s="18">
        <v>6.5560000000001537</v>
      </c>
      <c r="AA223" s="4"/>
      <c r="AB223" s="4"/>
      <c r="AC223" s="4"/>
      <c r="AD223" s="4"/>
      <c r="AE223" s="4"/>
      <c r="AF223" s="4"/>
      <c r="AG223" s="4"/>
      <c r="BC223">
        <f t="shared" si="19"/>
        <v>2</v>
      </c>
    </row>
    <row r="224" spans="1:55" x14ac:dyDescent="0.25">
      <c r="A224">
        <v>348</v>
      </c>
      <c r="B224" t="s">
        <v>25</v>
      </c>
      <c r="C224">
        <v>514</v>
      </c>
      <c r="D224">
        <v>2018</v>
      </c>
      <c r="E224">
        <v>44</v>
      </c>
      <c r="F224">
        <v>9</v>
      </c>
      <c r="G224" t="s">
        <v>60</v>
      </c>
      <c r="I224">
        <f t="shared" si="20"/>
        <v>298</v>
      </c>
      <c r="J224" s="7">
        <v>2.98</v>
      </c>
      <c r="K224" s="7">
        <v>31.5</v>
      </c>
      <c r="L224">
        <f t="shared" si="18"/>
        <v>0.315</v>
      </c>
      <c r="N224" s="3" t="s">
        <v>61</v>
      </c>
      <c r="P224">
        <v>3.7030000000000882</v>
      </c>
      <c r="R224" t="s">
        <v>62</v>
      </c>
      <c r="S224" t="s">
        <v>67</v>
      </c>
      <c r="T224" t="s">
        <v>61</v>
      </c>
      <c r="U224" t="s">
        <v>61</v>
      </c>
      <c r="V224" t="s">
        <v>61</v>
      </c>
      <c r="W224" t="s">
        <v>61</v>
      </c>
      <c r="X224" t="s">
        <v>61</v>
      </c>
      <c r="Y224" s="18">
        <v>19.570000000000277</v>
      </c>
      <c r="Z224" s="18">
        <v>6.5560000000001537</v>
      </c>
      <c r="AA224" s="18">
        <v>6.1889999999999645</v>
      </c>
      <c r="AB224" s="18">
        <v>8.5089999999997872</v>
      </c>
      <c r="AC224" s="4"/>
      <c r="AD224" s="4"/>
      <c r="AE224" s="4"/>
      <c r="AF224" s="4"/>
      <c r="AG224" s="4"/>
      <c r="BC224">
        <f t="shared" si="19"/>
        <v>4</v>
      </c>
    </row>
    <row r="225" spans="1:55" x14ac:dyDescent="0.25">
      <c r="A225">
        <v>333</v>
      </c>
      <c r="B225" t="s">
        <v>25</v>
      </c>
      <c r="C225">
        <v>514</v>
      </c>
      <c r="D225">
        <v>2018</v>
      </c>
      <c r="E225">
        <v>43</v>
      </c>
      <c r="F225">
        <v>1</v>
      </c>
      <c r="G225" t="s">
        <v>60</v>
      </c>
      <c r="I225">
        <f t="shared" si="20"/>
        <v>300</v>
      </c>
      <c r="J225" s="11">
        <v>3</v>
      </c>
      <c r="K225" s="11">
        <v>26.4</v>
      </c>
      <c r="L225">
        <f t="shared" si="18"/>
        <v>0.26400000000000001</v>
      </c>
      <c r="N225" s="3" t="s">
        <v>61</v>
      </c>
      <c r="P225">
        <v>3.6870000000000687</v>
      </c>
      <c r="R225" t="s">
        <v>62</v>
      </c>
      <c r="S225" t="s">
        <v>65</v>
      </c>
      <c r="T225" t="s">
        <v>61</v>
      </c>
      <c r="U225" t="s">
        <v>61</v>
      </c>
      <c r="V225" t="s">
        <v>61</v>
      </c>
      <c r="W225" t="s">
        <v>66</v>
      </c>
      <c r="X225">
        <v>1</v>
      </c>
      <c r="Y225" s="4"/>
      <c r="Z225" s="4"/>
      <c r="AA225" s="4"/>
      <c r="AB225" s="4"/>
      <c r="AC225" s="4"/>
      <c r="AD225" s="4"/>
      <c r="AE225" s="4"/>
      <c r="AF225" s="4"/>
      <c r="AG225" s="4"/>
      <c r="BC225" t="str">
        <f t="shared" si="19"/>
        <v/>
      </c>
    </row>
    <row r="226" spans="1:55" x14ac:dyDescent="0.25">
      <c r="A226">
        <v>386</v>
      </c>
      <c r="B226" t="s">
        <v>25</v>
      </c>
      <c r="C226">
        <v>514</v>
      </c>
      <c r="D226">
        <v>2018</v>
      </c>
      <c r="E226">
        <v>48</v>
      </c>
      <c r="F226">
        <v>3</v>
      </c>
      <c r="G226" t="s">
        <v>60</v>
      </c>
      <c r="I226">
        <f t="shared" si="20"/>
        <v>300</v>
      </c>
      <c r="J226" s="7">
        <v>3</v>
      </c>
      <c r="K226" s="7">
        <v>18.3</v>
      </c>
      <c r="L226">
        <f t="shared" si="18"/>
        <v>0.183</v>
      </c>
      <c r="N226" s="3" t="s">
        <v>61</v>
      </c>
      <c r="P226">
        <v>3.6870000000000118</v>
      </c>
      <c r="R226" t="s">
        <v>62</v>
      </c>
      <c r="S226" t="s">
        <v>65</v>
      </c>
      <c r="T226" t="s">
        <v>68</v>
      </c>
      <c r="U226" t="s">
        <v>61</v>
      </c>
      <c r="V226" t="s">
        <v>61</v>
      </c>
      <c r="W226" t="s">
        <v>61</v>
      </c>
      <c r="X226">
        <v>1</v>
      </c>
      <c r="Y226" s="4"/>
      <c r="Z226" s="4"/>
      <c r="AA226" s="4"/>
      <c r="AB226" s="4"/>
      <c r="AC226" s="4"/>
      <c r="AD226" s="4"/>
      <c r="AE226" s="4"/>
      <c r="AF226" s="4"/>
      <c r="AG226" s="4"/>
      <c r="BC226" t="str">
        <f t="shared" si="19"/>
        <v/>
      </c>
    </row>
    <row r="227" spans="1:55" x14ac:dyDescent="0.25">
      <c r="A227">
        <v>255</v>
      </c>
      <c r="B227" t="s">
        <v>25</v>
      </c>
      <c r="C227">
        <v>514</v>
      </c>
      <c r="D227">
        <v>2018</v>
      </c>
      <c r="E227">
        <v>34</v>
      </c>
      <c r="F227">
        <v>3</v>
      </c>
      <c r="G227" t="s">
        <v>60</v>
      </c>
      <c r="J227" s="9"/>
      <c r="K227" s="9"/>
      <c r="L227" t="str">
        <f t="shared" si="18"/>
        <v/>
      </c>
      <c r="N227" s="3">
        <v>1</v>
      </c>
      <c r="P227">
        <v>3.6540000000000532</v>
      </c>
      <c r="R227" t="s">
        <v>62</v>
      </c>
      <c r="S227" t="s">
        <v>67</v>
      </c>
      <c r="T227" t="s">
        <v>61</v>
      </c>
      <c r="U227" t="s">
        <v>61</v>
      </c>
      <c r="V227" t="s">
        <v>61</v>
      </c>
      <c r="W227" t="s">
        <v>61</v>
      </c>
      <c r="X227" t="s">
        <v>61</v>
      </c>
      <c r="Y227" s="18">
        <v>29.363</v>
      </c>
      <c r="Z227" s="18">
        <v>24.39100000000002</v>
      </c>
      <c r="AA227" s="4"/>
      <c r="AB227" s="4"/>
      <c r="AC227" s="4"/>
      <c r="AD227" s="4"/>
      <c r="AE227" s="4"/>
      <c r="AF227" s="4"/>
      <c r="AG227" s="4"/>
      <c r="BC227">
        <f t="shared" si="19"/>
        <v>2</v>
      </c>
    </row>
    <row r="228" spans="1:55" x14ac:dyDescent="0.25">
      <c r="A228">
        <v>175</v>
      </c>
      <c r="B228" t="s">
        <v>25</v>
      </c>
      <c r="C228">
        <v>514</v>
      </c>
      <c r="D228">
        <v>2018</v>
      </c>
      <c r="E228">
        <v>23</v>
      </c>
      <c r="F228">
        <v>3</v>
      </c>
      <c r="G228" t="s">
        <v>59</v>
      </c>
      <c r="I228">
        <f>J228*100</f>
        <v>277</v>
      </c>
      <c r="J228" s="43">
        <v>2.77</v>
      </c>
      <c r="K228" s="43">
        <v>28.3</v>
      </c>
      <c r="L228">
        <f t="shared" si="18"/>
        <v>0.28300000000000003</v>
      </c>
      <c r="N228" s="3" t="s">
        <v>61</v>
      </c>
      <c r="P228">
        <v>3.6370000000000005</v>
      </c>
      <c r="R228" t="s">
        <v>62</v>
      </c>
      <c r="S228" t="s">
        <v>67</v>
      </c>
      <c r="T228" t="s">
        <v>61</v>
      </c>
      <c r="U228" t="s">
        <v>61</v>
      </c>
      <c r="V228" t="s">
        <v>61</v>
      </c>
      <c r="W228" t="s">
        <v>61</v>
      </c>
      <c r="X228" t="s">
        <v>61</v>
      </c>
      <c r="Y228" s="4"/>
      <c r="Z228" s="4"/>
      <c r="AA228" s="4"/>
      <c r="AB228" s="4"/>
      <c r="AC228" s="4"/>
      <c r="AD228" s="4"/>
      <c r="AE228" s="4"/>
      <c r="AF228" s="4"/>
      <c r="AG228" s="4"/>
      <c r="BC228" t="str">
        <f t="shared" si="19"/>
        <v/>
      </c>
    </row>
    <row r="229" spans="1:55" x14ac:dyDescent="0.25">
      <c r="A229">
        <v>453</v>
      </c>
      <c r="B229" t="s">
        <v>25</v>
      </c>
      <c r="C229">
        <v>514</v>
      </c>
      <c r="D229">
        <v>2018</v>
      </c>
      <c r="E229">
        <v>57</v>
      </c>
      <c r="F229">
        <v>1</v>
      </c>
      <c r="G229" t="s">
        <v>60</v>
      </c>
      <c r="I229">
        <f>J229*100</f>
        <v>304</v>
      </c>
      <c r="J229" s="7">
        <v>3.04</v>
      </c>
      <c r="K229" s="7">
        <v>18</v>
      </c>
      <c r="L229">
        <f t="shared" si="18"/>
        <v>0.18</v>
      </c>
      <c r="N229" s="3" t="s">
        <v>61</v>
      </c>
      <c r="P229">
        <v>3.6369999999999436</v>
      </c>
      <c r="R229" t="s">
        <v>62</v>
      </c>
      <c r="S229" t="s">
        <v>67</v>
      </c>
      <c r="T229" t="s">
        <v>61</v>
      </c>
      <c r="U229" t="s">
        <v>61</v>
      </c>
      <c r="V229" t="s">
        <v>61</v>
      </c>
      <c r="W229" t="s">
        <v>61</v>
      </c>
      <c r="X229" t="s">
        <v>61</v>
      </c>
      <c r="Y229" s="4"/>
      <c r="Z229" s="4"/>
      <c r="AA229" s="4"/>
      <c r="AB229" s="4"/>
      <c r="AC229" s="4"/>
      <c r="AD229" s="4"/>
      <c r="AE229" s="4"/>
      <c r="AF229" s="4"/>
      <c r="AG229" s="4"/>
      <c r="BC229" t="str">
        <f t="shared" si="19"/>
        <v/>
      </c>
    </row>
    <row r="230" spans="1:55" x14ac:dyDescent="0.25">
      <c r="A230">
        <v>376</v>
      </c>
      <c r="B230" t="s">
        <v>25</v>
      </c>
      <c r="C230">
        <v>514</v>
      </c>
      <c r="D230">
        <v>2018</v>
      </c>
      <c r="E230">
        <v>47</v>
      </c>
      <c r="F230">
        <v>5</v>
      </c>
      <c r="G230" t="s">
        <v>60</v>
      </c>
      <c r="I230">
        <f>J230*100</f>
        <v>295</v>
      </c>
      <c r="J230" s="11">
        <v>2.95</v>
      </c>
      <c r="K230" s="11">
        <v>23.7</v>
      </c>
      <c r="L230">
        <f t="shared" si="18"/>
        <v>0.23699999999999999</v>
      </c>
      <c r="N230" s="3" t="s">
        <v>61</v>
      </c>
      <c r="O230" s="4"/>
      <c r="P230">
        <v>3.6200000000000045</v>
      </c>
      <c r="R230" t="s">
        <v>62</v>
      </c>
      <c r="S230" t="s">
        <v>67</v>
      </c>
      <c r="T230" t="s">
        <v>61</v>
      </c>
      <c r="U230" t="s">
        <v>61</v>
      </c>
      <c r="V230" t="s">
        <v>61</v>
      </c>
      <c r="W230" t="s">
        <v>61</v>
      </c>
      <c r="X230" t="s">
        <v>61</v>
      </c>
      <c r="Y230" s="18">
        <v>13.63000000000001</v>
      </c>
      <c r="Z230" s="18">
        <v>11.312000000000026</v>
      </c>
      <c r="AA230" s="4"/>
      <c r="AB230" s="4"/>
      <c r="AC230" s="4"/>
      <c r="AD230" s="4"/>
      <c r="AE230" s="4"/>
      <c r="AF230" s="4"/>
      <c r="AG230" s="4"/>
      <c r="BC230">
        <f t="shared" si="19"/>
        <v>2</v>
      </c>
    </row>
    <row r="231" spans="1:55" x14ac:dyDescent="0.25">
      <c r="A231">
        <v>146</v>
      </c>
      <c r="B231" t="s">
        <v>25</v>
      </c>
      <c r="C231">
        <v>514</v>
      </c>
      <c r="D231">
        <v>2018</v>
      </c>
      <c r="E231">
        <v>10</v>
      </c>
      <c r="F231">
        <v>14</v>
      </c>
      <c r="G231" t="s">
        <v>60</v>
      </c>
      <c r="J231" s="43"/>
      <c r="K231" s="43"/>
      <c r="L231" t="str">
        <f t="shared" si="18"/>
        <v/>
      </c>
      <c r="N231" s="3">
        <v>1</v>
      </c>
      <c r="P231">
        <v>3.6200000000000045</v>
      </c>
      <c r="R231" t="s">
        <v>62</v>
      </c>
      <c r="S231" t="s">
        <v>65</v>
      </c>
      <c r="T231" t="s">
        <v>61</v>
      </c>
      <c r="U231" t="s">
        <v>61</v>
      </c>
      <c r="V231" t="s">
        <v>61</v>
      </c>
      <c r="W231" t="s">
        <v>66</v>
      </c>
      <c r="X231">
        <v>1</v>
      </c>
      <c r="Y231" s="18">
        <v>21.755000000000024</v>
      </c>
      <c r="Z231" s="18">
        <v>8.4249999999999829</v>
      </c>
      <c r="AA231" s="4"/>
      <c r="AB231" s="18">
        <v>10.493000000000052</v>
      </c>
      <c r="AC231" s="19">
        <v>7.8739999999999668</v>
      </c>
      <c r="AD231" s="19">
        <v>6.839999999999975</v>
      </c>
      <c r="AE231" s="4"/>
      <c r="AF231" s="4"/>
      <c r="AG231" s="4"/>
      <c r="BC231">
        <f t="shared" si="19"/>
        <v>5</v>
      </c>
    </row>
    <row r="232" spans="1:55" x14ac:dyDescent="0.25">
      <c r="A232">
        <v>80</v>
      </c>
      <c r="B232" t="s">
        <v>25</v>
      </c>
      <c r="C232">
        <v>514</v>
      </c>
      <c r="D232">
        <v>2018</v>
      </c>
      <c r="E232">
        <v>8</v>
      </c>
      <c r="F232">
        <v>4</v>
      </c>
      <c r="G232" t="s">
        <v>60</v>
      </c>
      <c r="J232" s="51"/>
      <c r="K232" s="51"/>
      <c r="L232" t="str">
        <f t="shared" si="18"/>
        <v/>
      </c>
      <c r="N232" s="3">
        <v>1</v>
      </c>
      <c r="P232">
        <v>3.6039999999999281</v>
      </c>
      <c r="R232" t="s">
        <v>62</v>
      </c>
      <c r="S232" t="s">
        <v>67</v>
      </c>
      <c r="T232" t="s">
        <v>61</v>
      </c>
      <c r="U232" t="s">
        <v>61</v>
      </c>
      <c r="V232" t="s">
        <v>61</v>
      </c>
      <c r="W232" t="s">
        <v>61</v>
      </c>
      <c r="X232" t="s">
        <v>61</v>
      </c>
      <c r="Y232" s="4"/>
      <c r="Z232" s="4"/>
      <c r="AA232" s="4"/>
      <c r="AB232" s="4"/>
      <c r="AC232" s="4"/>
      <c r="AD232" s="4"/>
      <c r="AE232" s="4"/>
      <c r="AF232" s="4"/>
      <c r="AG232" s="4"/>
      <c r="BC232" t="str">
        <f t="shared" si="19"/>
        <v/>
      </c>
    </row>
    <row r="233" spans="1:55" x14ac:dyDescent="0.25">
      <c r="A233">
        <v>231</v>
      </c>
      <c r="B233" t="s">
        <v>25</v>
      </c>
      <c r="C233">
        <v>514</v>
      </c>
      <c r="D233">
        <v>2018</v>
      </c>
      <c r="E233">
        <v>31</v>
      </c>
      <c r="F233">
        <v>1</v>
      </c>
      <c r="G233" t="s">
        <v>60</v>
      </c>
      <c r="I233">
        <f t="shared" ref="I233:I241" si="21">J233*100</f>
        <v>300</v>
      </c>
      <c r="J233" s="11">
        <v>3</v>
      </c>
      <c r="K233" s="11">
        <v>22</v>
      </c>
      <c r="L233">
        <f t="shared" si="18"/>
        <v>0.22</v>
      </c>
      <c r="N233" s="3" t="s">
        <v>61</v>
      </c>
      <c r="P233">
        <v>3.6029999999999518</v>
      </c>
      <c r="R233" t="s">
        <v>62</v>
      </c>
      <c r="S233" t="s">
        <v>67</v>
      </c>
      <c r="T233" t="s">
        <v>61</v>
      </c>
      <c r="U233" t="s">
        <v>61</v>
      </c>
      <c r="V233" t="s">
        <v>61</v>
      </c>
      <c r="W233" t="s">
        <v>61</v>
      </c>
      <c r="X233" t="s">
        <v>61</v>
      </c>
      <c r="Y233" s="4"/>
      <c r="Z233" s="4"/>
      <c r="AA233" s="4"/>
      <c r="AB233" s="4"/>
      <c r="AC233" s="4"/>
      <c r="AD233" s="4"/>
      <c r="AE233" s="4"/>
      <c r="AF233" s="4"/>
      <c r="AG233" s="4"/>
      <c r="BC233" t="str">
        <f t="shared" si="19"/>
        <v/>
      </c>
    </row>
    <row r="234" spans="1:55" x14ac:dyDescent="0.25">
      <c r="A234">
        <v>248</v>
      </c>
      <c r="B234" t="s">
        <v>25</v>
      </c>
      <c r="C234">
        <v>514</v>
      </c>
      <c r="D234">
        <v>2018</v>
      </c>
      <c r="E234">
        <v>33</v>
      </c>
      <c r="F234">
        <v>4</v>
      </c>
      <c r="G234" t="s">
        <v>60</v>
      </c>
      <c r="I234">
        <f t="shared" si="21"/>
        <v>303</v>
      </c>
      <c r="J234" s="7">
        <v>3.03</v>
      </c>
      <c r="K234" s="11">
        <v>18</v>
      </c>
      <c r="L234">
        <f t="shared" si="18"/>
        <v>0.18</v>
      </c>
      <c r="N234" s="3" t="s">
        <v>61</v>
      </c>
      <c r="O234" s="4"/>
      <c r="P234">
        <v>3.5870000000000175</v>
      </c>
      <c r="R234" t="s">
        <v>62</v>
      </c>
      <c r="S234" t="s">
        <v>67</v>
      </c>
      <c r="T234" t="s">
        <v>61</v>
      </c>
      <c r="U234" t="s">
        <v>61</v>
      </c>
      <c r="V234" t="s">
        <v>61</v>
      </c>
      <c r="W234" t="s">
        <v>61</v>
      </c>
      <c r="X234" t="s">
        <v>61</v>
      </c>
      <c r="Y234" s="18">
        <v>12.278999999999996</v>
      </c>
      <c r="Z234" s="4"/>
      <c r="AA234" s="4"/>
      <c r="AB234" s="4"/>
      <c r="AC234" s="4"/>
      <c r="AD234" s="4"/>
      <c r="AE234" s="4"/>
      <c r="AF234" s="4"/>
      <c r="AG234" s="4"/>
      <c r="BC234">
        <f t="shared" si="19"/>
        <v>1</v>
      </c>
    </row>
    <row r="235" spans="1:55" x14ac:dyDescent="0.25">
      <c r="A235">
        <v>159</v>
      </c>
      <c r="B235" t="s">
        <v>25</v>
      </c>
      <c r="C235">
        <v>514</v>
      </c>
      <c r="D235">
        <v>2018</v>
      </c>
      <c r="E235">
        <v>18</v>
      </c>
      <c r="F235">
        <v>3</v>
      </c>
      <c r="G235" t="s">
        <v>60</v>
      </c>
      <c r="I235">
        <f t="shared" si="21"/>
        <v>300</v>
      </c>
      <c r="J235" s="49">
        <v>3</v>
      </c>
      <c r="K235" s="49">
        <v>26.2</v>
      </c>
      <c r="L235">
        <f t="shared" si="18"/>
        <v>0.26200000000000001</v>
      </c>
      <c r="N235" s="3" t="s">
        <v>61</v>
      </c>
      <c r="O235" s="5"/>
      <c r="P235">
        <v>3.5869999999999891</v>
      </c>
      <c r="R235" t="s">
        <v>62</v>
      </c>
      <c r="S235" t="s">
        <v>67</v>
      </c>
      <c r="T235" t="s">
        <v>61</v>
      </c>
      <c r="U235" t="s">
        <v>61</v>
      </c>
      <c r="V235" t="s">
        <v>61</v>
      </c>
      <c r="W235" t="s">
        <v>61</v>
      </c>
      <c r="X235" t="s">
        <v>61</v>
      </c>
      <c r="Y235" s="4"/>
      <c r="Z235" s="4"/>
      <c r="AA235" s="4"/>
      <c r="AB235" s="4"/>
      <c r="AC235" s="4"/>
      <c r="AD235" s="4"/>
      <c r="AE235" s="4"/>
      <c r="AF235" s="4"/>
      <c r="AG235" s="4"/>
      <c r="BC235" t="str">
        <f t="shared" si="19"/>
        <v/>
      </c>
    </row>
    <row r="236" spans="1:55" x14ac:dyDescent="0.25">
      <c r="A236">
        <v>225</v>
      </c>
      <c r="B236" t="s">
        <v>25</v>
      </c>
      <c r="C236">
        <v>514</v>
      </c>
      <c r="D236">
        <v>2018</v>
      </c>
      <c r="E236">
        <v>30</v>
      </c>
      <c r="F236">
        <v>6</v>
      </c>
      <c r="G236" t="s">
        <v>60</v>
      </c>
      <c r="I236">
        <f t="shared" si="21"/>
        <v>295</v>
      </c>
      <c r="J236" s="8">
        <v>2.95</v>
      </c>
      <c r="K236" s="8">
        <v>16.2</v>
      </c>
      <c r="L236">
        <f t="shared" si="18"/>
        <v>0.16200000000000001</v>
      </c>
      <c r="N236" s="3" t="s">
        <v>61</v>
      </c>
      <c r="P236">
        <v>3.5709999999999127</v>
      </c>
      <c r="R236" t="s">
        <v>63</v>
      </c>
      <c r="S236" t="s">
        <v>67</v>
      </c>
      <c r="T236" t="s">
        <v>61</v>
      </c>
      <c r="U236" t="s">
        <v>61</v>
      </c>
      <c r="V236" t="s">
        <v>61</v>
      </c>
      <c r="W236" t="s">
        <v>61</v>
      </c>
      <c r="X236" t="s">
        <v>61</v>
      </c>
      <c r="Y236" s="18">
        <v>11.645000000000209</v>
      </c>
      <c r="Z236" s="4"/>
      <c r="AA236" s="4"/>
      <c r="AB236" s="4"/>
      <c r="AC236" s="4"/>
      <c r="AD236" s="4"/>
      <c r="AE236" s="4"/>
      <c r="AF236" s="4"/>
      <c r="AG236" s="4"/>
      <c r="BC236">
        <f t="shared" si="19"/>
        <v>1</v>
      </c>
    </row>
    <row r="237" spans="1:55" x14ac:dyDescent="0.25">
      <c r="A237">
        <v>271</v>
      </c>
      <c r="B237" t="s">
        <v>25</v>
      </c>
      <c r="C237">
        <v>514</v>
      </c>
      <c r="D237">
        <v>2018</v>
      </c>
      <c r="E237">
        <v>35</v>
      </c>
      <c r="F237">
        <v>6</v>
      </c>
      <c r="G237" t="s">
        <v>60</v>
      </c>
      <c r="I237">
        <f t="shared" si="21"/>
        <v>273</v>
      </c>
      <c r="J237" s="8">
        <v>2.73</v>
      </c>
      <c r="K237" s="8">
        <v>13</v>
      </c>
      <c r="L237">
        <f t="shared" si="18"/>
        <v>0.13</v>
      </c>
      <c r="N237" s="3" t="s">
        <v>61</v>
      </c>
      <c r="P237">
        <v>3.5699999999999932</v>
      </c>
      <c r="R237" t="s">
        <v>63</v>
      </c>
      <c r="S237" t="s">
        <v>67</v>
      </c>
      <c r="T237" t="s">
        <v>61</v>
      </c>
      <c r="U237" t="s">
        <v>61</v>
      </c>
      <c r="V237" t="s">
        <v>61</v>
      </c>
      <c r="W237" t="s">
        <v>61</v>
      </c>
      <c r="X237" t="s">
        <v>61</v>
      </c>
      <c r="Y237" s="4"/>
      <c r="Z237" s="4"/>
      <c r="AA237" s="4"/>
      <c r="AB237" s="4"/>
      <c r="AC237" s="4"/>
      <c r="AD237" s="4"/>
      <c r="AE237" s="4"/>
      <c r="AF237" s="4"/>
      <c r="AG237" s="4"/>
      <c r="BC237" t="str">
        <f t="shared" si="19"/>
        <v/>
      </c>
    </row>
    <row r="238" spans="1:55" x14ac:dyDescent="0.25">
      <c r="A238">
        <v>272</v>
      </c>
      <c r="B238" t="s">
        <v>25</v>
      </c>
      <c r="C238">
        <v>514</v>
      </c>
      <c r="D238">
        <v>2018</v>
      </c>
      <c r="E238">
        <v>35</v>
      </c>
      <c r="F238">
        <v>7</v>
      </c>
      <c r="G238" t="s">
        <v>60</v>
      </c>
      <c r="I238">
        <f t="shared" si="21"/>
        <v>273</v>
      </c>
      <c r="J238" s="11">
        <v>2.73</v>
      </c>
      <c r="K238" s="11">
        <v>13.4</v>
      </c>
      <c r="L238">
        <f t="shared" si="18"/>
        <v>0.13400000000000001</v>
      </c>
      <c r="N238" s="3" t="s">
        <v>61</v>
      </c>
      <c r="P238">
        <v>3.5699999999999932</v>
      </c>
      <c r="R238" t="s">
        <v>63</v>
      </c>
      <c r="S238" t="s">
        <v>67</v>
      </c>
      <c r="T238" t="s">
        <v>61</v>
      </c>
      <c r="U238" t="s">
        <v>61</v>
      </c>
      <c r="V238" t="s">
        <v>61</v>
      </c>
      <c r="W238" t="s">
        <v>61</v>
      </c>
      <c r="X238" t="s">
        <v>61</v>
      </c>
      <c r="Y238" s="4"/>
      <c r="Z238" s="4"/>
      <c r="AA238" s="4"/>
      <c r="AB238" s="4"/>
      <c r="AC238" s="4"/>
      <c r="AD238" s="4"/>
      <c r="AE238" s="4"/>
      <c r="AF238" s="4"/>
      <c r="AG238" s="4"/>
      <c r="BC238" t="str">
        <f t="shared" si="19"/>
        <v/>
      </c>
    </row>
    <row r="239" spans="1:55" x14ac:dyDescent="0.25">
      <c r="A239">
        <v>311</v>
      </c>
      <c r="B239" t="s">
        <v>25</v>
      </c>
      <c r="C239">
        <v>514</v>
      </c>
      <c r="D239">
        <v>2018</v>
      </c>
      <c r="E239">
        <v>40</v>
      </c>
      <c r="F239">
        <v>11</v>
      </c>
      <c r="G239" t="s">
        <v>60</v>
      </c>
      <c r="I239">
        <f t="shared" si="21"/>
        <v>299</v>
      </c>
      <c r="J239" s="10">
        <v>2.99</v>
      </c>
      <c r="K239" s="10">
        <v>23</v>
      </c>
      <c r="L239">
        <f t="shared" si="18"/>
        <v>0.23</v>
      </c>
      <c r="N239" s="3" t="s">
        <v>61</v>
      </c>
      <c r="O239" s="15"/>
      <c r="P239">
        <v>3.5529999999999973</v>
      </c>
      <c r="R239" t="s">
        <v>62</v>
      </c>
      <c r="S239" t="s">
        <v>65</v>
      </c>
      <c r="T239" t="s">
        <v>61</v>
      </c>
      <c r="U239" t="s">
        <v>61</v>
      </c>
      <c r="V239" t="s">
        <v>61</v>
      </c>
      <c r="W239" t="s">
        <v>66</v>
      </c>
      <c r="X239">
        <v>1</v>
      </c>
      <c r="Y239" s="18">
        <v>21.537999999999897</v>
      </c>
      <c r="Z239" s="18">
        <v>10.944000000000074</v>
      </c>
      <c r="AA239" s="18">
        <v>25.709000000000174</v>
      </c>
      <c r="AB239" s="4"/>
      <c r="AC239" s="4"/>
      <c r="AD239" s="4"/>
      <c r="AE239" s="4"/>
      <c r="AF239" s="4"/>
      <c r="AG239" s="4"/>
      <c r="BC239">
        <f t="shared" si="19"/>
        <v>3</v>
      </c>
    </row>
    <row r="240" spans="1:55" x14ac:dyDescent="0.25">
      <c r="A240">
        <v>222</v>
      </c>
      <c r="B240" t="s">
        <v>25</v>
      </c>
      <c r="C240">
        <v>514</v>
      </c>
      <c r="D240">
        <v>2018</v>
      </c>
      <c r="E240">
        <v>30</v>
      </c>
      <c r="F240">
        <v>3</v>
      </c>
      <c r="G240" t="s">
        <v>60</v>
      </c>
      <c r="I240">
        <f t="shared" si="21"/>
        <v>273</v>
      </c>
      <c r="J240" s="7">
        <v>2.73</v>
      </c>
      <c r="K240" s="7">
        <v>28.2</v>
      </c>
      <c r="L240">
        <f t="shared" si="18"/>
        <v>0.28199999999999997</v>
      </c>
      <c r="N240" s="3" t="s">
        <v>61</v>
      </c>
      <c r="O240" s="3"/>
      <c r="P240">
        <v>3.5369999999998072</v>
      </c>
      <c r="R240" t="s">
        <v>62</v>
      </c>
      <c r="S240" t="s">
        <v>67</v>
      </c>
      <c r="T240" t="s">
        <v>61</v>
      </c>
      <c r="U240" t="s">
        <v>61</v>
      </c>
      <c r="V240" t="s">
        <v>61</v>
      </c>
      <c r="W240" t="s">
        <v>61</v>
      </c>
      <c r="X240" t="s">
        <v>61</v>
      </c>
      <c r="Y240" s="4"/>
      <c r="Z240" s="4"/>
      <c r="AA240" s="4"/>
      <c r="AB240" s="4"/>
      <c r="AC240" s="4"/>
      <c r="AD240" s="4"/>
      <c r="AE240" s="4"/>
      <c r="AF240" s="4"/>
      <c r="AG240" s="4"/>
      <c r="BC240" t="str">
        <f t="shared" si="19"/>
        <v/>
      </c>
    </row>
    <row r="241" spans="1:55" x14ac:dyDescent="0.25">
      <c r="A241">
        <v>267</v>
      </c>
      <c r="B241" t="s">
        <v>25</v>
      </c>
      <c r="C241">
        <v>514</v>
      </c>
      <c r="D241">
        <v>2018</v>
      </c>
      <c r="E241">
        <v>35</v>
      </c>
      <c r="F241">
        <v>2</v>
      </c>
      <c r="G241" t="s">
        <v>60</v>
      </c>
      <c r="I241">
        <f t="shared" si="21"/>
        <v>298</v>
      </c>
      <c r="J241" s="8">
        <v>2.98</v>
      </c>
      <c r="K241" s="8">
        <v>28</v>
      </c>
      <c r="L241">
        <f t="shared" si="18"/>
        <v>0.28000000000000003</v>
      </c>
      <c r="N241" s="3" t="s">
        <v>61</v>
      </c>
      <c r="P241">
        <v>3.5369999999996935</v>
      </c>
      <c r="R241" t="s">
        <v>62</v>
      </c>
      <c r="S241" t="s">
        <v>67</v>
      </c>
      <c r="T241" t="s">
        <v>61</v>
      </c>
      <c r="U241" t="s">
        <v>61</v>
      </c>
      <c r="V241" t="s">
        <v>61</v>
      </c>
      <c r="W241" t="s">
        <v>61</v>
      </c>
      <c r="X241" t="s">
        <v>61</v>
      </c>
      <c r="Y241" s="4"/>
      <c r="Z241" s="4"/>
      <c r="AA241" s="4"/>
      <c r="AB241" s="4"/>
      <c r="AC241" s="4"/>
      <c r="AD241" s="4"/>
      <c r="AE241" s="4"/>
      <c r="AF241" s="4"/>
      <c r="AG241" s="4"/>
      <c r="BC241" t="str">
        <f t="shared" si="19"/>
        <v/>
      </c>
    </row>
    <row r="242" spans="1:55" x14ac:dyDescent="0.25">
      <c r="A242">
        <v>263</v>
      </c>
      <c r="B242" t="s">
        <v>25</v>
      </c>
      <c r="C242">
        <v>514</v>
      </c>
      <c r="D242">
        <v>2018</v>
      </c>
      <c r="E242">
        <v>34</v>
      </c>
      <c r="F242">
        <v>11</v>
      </c>
      <c r="G242" t="s">
        <v>60</v>
      </c>
      <c r="J242" s="9"/>
      <c r="K242" s="9"/>
      <c r="L242" t="str">
        <f t="shared" si="18"/>
        <v/>
      </c>
      <c r="N242" s="3">
        <v>1</v>
      </c>
      <c r="P242">
        <v>3.5199999999999818</v>
      </c>
      <c r="R242" t="s">
        <v>62</v>
      </c>
      <c r="S242" t="s">
        <v>65</v>
      </c>
      <c r="T242" t="s">
        <v>61</v>
      </c>
      <c r="U242" t="s">
        <v>61</v>
      </c>
      <c r="V242" t="s">
        <v>61</v>
      </c>
      <c r="W242" t="s">
        <v>66</v>
      </c>
      <c r="X242">
        <v>1</v>
      </c>
      <c r="Y242" s="18">
        <v>29.363</v>
      </c>
      <c r="Z242" s="18">
        <v>24.39100000000002</v>
      </c>
      <c r="AA242" s="4"/>
      <c r="AB242" s="18">
        <v>5.0219999999999914</v>
      </c>
      <c r="AC242" s="18">
        <v>15.649000000000001</v>
      </c>
      <c r="AD242" s="4"/>
      <c r="AE242" s="4"/>
      <c r="AF242" s="4"/>
      <c r="AG242" s="4"/>
      <c r="BC242">
        <f t="shared" si="19"/>
        <v>4</v>
      </c>
    </row>
    <row r="243" spans="1:55" x14ac:dyDescent="0.25">
      <c r="A243">
        <v>168</v>
      </c>
      <c r="B243" t="s">
        <v>25</v>
      </c>
      <c r="C243">
        <v>514</v>
      </c>
      <c r="D243">
        <v>2018</v>
      </c>
      <c r="E243">
        <v>19</v>
      </c>
      <c r="F243">
        <v>2</v>
      </c>
      <c r="G243" t="s">
        <v>60</v>
      </c>
      <c r="I243">
        <f t="shared" ref="I243:I260" si="22">J243*100</f>
        <v>303</v>
      </c>
      <c r="J243" s="43">
        <v>3.03</v>
      </c>
      <c r="K243" s="43">
        <v>19.600000000000001</v>
      </c>
      <c r="L243">
        <f t="shared" si="18"/>
        <v>0.19600000000000001</v>
      </c>
      <c r="N243" s="3" t="s">
        <v>61</v>
      </c>
      <c r="O243" s="5"/>
      <c r="P243">
        <v>3.502000000000038</v>
      </c>
      <c r="R243" t="s">
        <v>62</v>
      </c>
      <c r="S243" t="s">
        <v>67</v>
      </c>
      <c r="T243" t="s">
        <v>61</v>
      </c>
      <c r="U243" t="s">
        <v>61</v>
      </c>
      <c r="V243" t="s">
        <v>61</v>
      </c>
      <c r="W243" t="s">
        <v>61</v>
      </c>
      <c r="X243" t="s">
        <v>61</v>
      </c>
      <c r="Y243" s="18">
        <v>2.9369999999999834</v>
      </c>
      <c r="Z243" s="4"/>
      <c r="AA243" s="4"/>
      <c r="AB243" s="4"/>
      <c r="AC243" s="4"/>
      <c r="AD243" s="4"/>
      <c r="AE243" s="4"/>
      <c r="AF243" s="4"/>
      <c r="AG243" s="4"/>
      <c r="BC243">
        <f t="shared" si="19"/>
        <v>1</v>
      </c>
    </row>
    <row r="244" spans="1:55" x14ac:dyDescent="0.25">
      <c r="A244">
        <v>36</v>
      </c>
      <c r="B244" t="s">
        <v>25</v>
      </c>
      <c r="C244">
        <v>514</v>
      </c>
      <c r="D244">
        <v>2018</v>
      </c>
      <c r="E244">
        <v>3</v>
      </c>
      <c r="F244">
        <v>8</v>
      </c>
      <c r="G244" t="s">
        <v>60</v>
      </c>
      <c r="I244">
        <f t="shared" si="22"/>
        <v>300</v>
      </c>
      <c r="J244" s="43">
        <v>3</v>
      </c>
      <c r="K244" s="43">
        <v>19.600000000000001</v>
      </c>
      <c r="L244">
        <f t="shared" si="18"/>
        <v>0.19600000000000001</v>
      </c>
      <c r="N244" s="3" t="s">
        <v>61</v>
      </c>
      <c r="O244" s="3"/>
      <c r="P244">
        <v>3.5000000000002274</v>
      </c>
      <c r="R244" s="3" t="s">
        <v>63</v>
      </c>
      <c r="S244" t="s">
        <v>65</v>
      </c>
      <c r="T244" t="s">
        <v>61</v>
      </c>
      <c r="U244" t="s">
        <v>61</v>
      </c>
      <c r="V244" t="s">
        <v>61</v>
      </c>
      <c r="W244" t="s">
        <v>66</v>
      </c>
      <c r="X244">
        <v>1</v>
      </c>
      <c r="Y244" s="18">
        <v>8.4919999999998481</v>
      </c>
      <c r="Z244" s="4"/>
      <c r="AA244" s="4"/>
      <c r="AB244" s="4"/>
      <c r="AC244" s="4"/>
      <c r="AD244" s="4"/>
      <c r="AE244" s="4"/>
      <c r="AF244" s="4"/>
      <c r="AG244" s="4"/>
      <c r="BC244">
        <f t="shared" si="19"/>
        <v>1</v>
      </c>
    </row>
    <row r="245" spans="1:55" x14ac:dyDescent="0.25">
      <c r="A245">
        <v>331</v>
      </c>
      <c r="B245" t="s">
        <v>25</v>
      </c>
      <c r="C245">
        <v>514</v>
      </c>
      <c r="D245">
        <v>2018</v>
      </c>
      <c r="E245">
        <v>41</v>
      </c>
      <c r="F245">
        <v>15</v>
      </c>
      <c r="G245" t="s">
        <v>60</v>
      </c>
      <c r="I245">
        <f t="shared" si="22"/>
        <v>290</v>
      </c>
      <c r="J245" s="11">
        <v>2.9</v>
      </c>
      <c r="K245" s="11">
        <v>15.5</v>
      </c>
      <c r="L245">
        <f t="shared" si="18"/>
        <v>0.155</v>
      </c>
      <c r="N245" s="3" t="s">
        <v>61</v>
      </c>
      <c r="P245">
        <v>3.487000000000001</v>
      </c>
      <c r="R245" t="s">
        <v>63</v>
      </c>
      <c r="S245" t="s">
        <v>65</v>
      </c>
      <c r="T245" t="s">
        <v>68</v>
      </c>
      <c r="U245" t="s">
        <v>61</v>
      </c>
      <c r="V245" t="s">
        <v>61</v>
      </c>
      <c r="W245" t="s">
        <v>61</v>
      </c>
      <c r="X245">
        <v>1</v>
      </c>
      <c r="Y245" s="4"/>
      <c r="Z245" s="18">
        <v>9.4419999999997799</v>
      </c>
      <c r="AA245" s="18">
        <v>6.6559999999999491</v>
      </c>
      <c r="AB245" s="4"/>
      <c r="AC245" s="4"/>
      <c r="AD245" s="4"/>
      <c r="AE245" s="4"/>
      <c r="AF245" s="4"/>
      <c r="AG245" s="4"/>
      <c r="BC245">
        <f t="shared" si="19"/>
        <v>2</v>
      </c>
    </row>
    <row r="246" spans="1:55" x14ac:dyDescent="0.25">
      <c r="A246">
        <v>441</v>
      </c>
      <c r="B246" t="s">
        <v>25</v>
      </c>
      <c r="C246">
        <v>514</v>
      </c>
      <c r="D246">
        <v>2018</v>
      </c>
      <c r="E246">
        <v>54</v>
      </c>
      <c r="F246">
        <v>5</v>
      </c>
      <c r="G246" t="s">
        <v>60</v>
      </c>
      <c r="I246">
        <f t="shared" si="22"/>
        <v>300</v>
      </c>
      <c r="J246" s="7">
        <v>3</v>
      </c>
      <c r="K246" s="7">
        <v>16.100000000000001</v>
      </c>
      <c r="L246">
        <f t="shared" si="18"/>
        <v>0.161</v>
      </c>
      <c r="N246" s="3" t="s">
        <v>61</v>
      </c>
      <c r="P246">
        <v>3.4710000000000036</v>
      </c>
      <c r="R246" t="s">
        <v>63</v>
      </c>
      <c r="S246" t="s">
        <v>67</v>
      </c>
      <c r="T246" t="s">
        <v>61</v>
      </c>
      <c r="U246" t="s">
        <v>61</v>
      </c>
      <c r="V246" t="s">
        <v>61</v>
      </c>
      <c r="W246" t="s">
        <v>61</v>
      </c>
      <c r="X246" t="s">
        <v>61</v>
      </c>
      <c r="Y246" s="18">
        <v>13.880999999999972</v>
      </c>
      <c r="Z246" s="18">
        <v>5.4380000000001019</v>
      </c>
      <c r="AA246" s="4"/>
      <c r="AB246" s="4"/>
      <c r="AC246" s="4"/>
      <c r="AD246" s="4"/>
      <c r="AE246" s="4"/>
      <c r="AF246" s="4"/>
      <c r="AG246" s="4"/>
      <c r="BC246">
        <f t="shared" si="19"/>
        <v>2</v>
      </c>
    </row>
    <row r="247" spans="1:55" x14ac:dyDescent="0.25">
      <c r="A247">
        <v>266</v>
      </c>
      <c r="B247" t="s">
        <v>25</v>
      </c>
      <c r="C247">
        <v>514</v>
      </c>
      <c r="D247">
        <v>2018</v>
      </c>
      <c r="E247">
        <v>35</v>
      </c>
      <c r="F247">
        <v>1</v>
      </c>
      <c r="G247" t="s">
        <v>60</v>
      </c>
      <c r="I247">
        <f t="shared" si="22"/>
        <v>303</v>
      </c>
      <c r="J247" s="11">
        <v>3.03</v>
      </c>
      <c r="K247" s="11">
        <v>30</v>
      </c>
      <c r="L247">
        <f t="shared" si="18"/>
        <v>0.3</v>
      </c>
      <c r="N247" s="3" t="s">
        <v>61</v>
      </c>
      <c r="P247">
        <v>3.4700000000002547</v>
      </c>
      <c r="R247" t="s">
        <v>62</v>
      </c>
      <c r="S247" t="s">
        <v>67</v>
      </c>
      <c r="T247" t="s">
        <v>61</v>
      </c>
      <c r="U247" t="s">
        <v>61</v>
      </c>
      <c r="V247" t="s">
        <v>61</v>
      </c>
      <c r="W247" t="s">
        <v>61</v>
      </c>
      <c r="X247" t="s">
        <v>61</v>
      </c>
      <c r="Y247" s="4"/>
      <c r="Z247" s="4"/>
      <c r="AA247" s="4"/>
      <c r="AB247" s="4"/>
      <c r="AC247" s="4"/>
      <c r="AD247" s="4"/>
      <c r="AE247" s="4"/>
      <c r="AF247" s="4"/>
      <c r="AG247" s="4"/>
      <c r="BC247" t="str">
        <f t="shared" si="19"/>
        <v/>
      </c>
    </row>
    <row r="248" spans="1:55" x14ac:dyDescent="0.25">
      <c r="A248">
        <v>26</v>
      </c>
      <c r="B248" t="s">
        <v>25</v>
      </c>
      <c r="C248">
        <v>514</v>
      </c>
      <c r="D248">
        <v>2018</v>
      </c>
      <c r="E248">
        <v>2</v>
      </c>
      <c r="F248">
        <v>16</v>
      </c>
      <c r="G248" t="s">
        <v>60</v>
      </c>
      <c r="I248">
        <f t="shared" si="22"/>
        <v>300</v>
      </c>
      <c r="J248" s="56">
        <v>3</v>
      </c>
      <c r="K248" s="43">
        <v>16.5</v>
      </c>
      <c r="L248">
        <f t="shared" si="18"/>
        <v>0.16500000000000001</v>
      </c>
      <c r="N248" s="3" t="s">
        <v>61</v>
      </c>
      <c r="O248" s="3"/>
      <c r="P248">
        <v>3.4700000000000273</v>
      </c>
      <c r="R248" s="3" t="s">
        <v>63</v>
      </c>
      <c r="S248" t="s">
        <v>67</v>
      </c>
      <c r="T248" s="3" t="s">
        <v>61</v>
      </c>
      <c r="U248" s="3" t="s">
        <v>61</v>
      </c>
      <c r="V248" t="s">
        <v>61</v>
      </c>
      <c r="W248" t="s">
        <v>61</v>
      </c>
      <c r="X248" t="s">
        <v>61</v>
      </c>
      <c r="Y248" s="4"/>
      <c r="Z248" s="4"/>
      <c r="AA248" s="4"/>
      <c r="AB248" s="18">
        <v>13.59599999999989</v>
      </c>
      <c r="AC248" s="4"/>
      <c r="AD248" s="4"/>
      <c r="AE248" s="4"/>
      <c r="AF248" s="4"/>
      <c r="AG248" s="4"/>
      <c r="BC248">
        <f t="shared" si="19"/>
        <v>1</v>
      </c>
    </row>
    <row r="249" spans="1:55" x14ac:dyDescent="0.25">
      <c r="A249">
        <v>233</v>
      </c>
      <c r="B249" t="s">
        <v>25</v>
      </c>
      <c r="C249">
        <v>514</v>
      </c>
      <c r="D249">
        <v>2018</v>
      </c>
      <c r="E249">
        <v>31</v>
      </c>
      <c r="F249">
        <v>3</v>
      </c>
      <c r="G249" t="s">
        <v>60</v>
      </c>
      <c r="I249">
        <f t="shared" si="22"/>
        <v>296</v>
      </c>
      <c r="J249" s="11">
        <v>2.96</v>
      </c>
      <c r="K249" s="11">
        <v>19</v>
      </c>
      <c r="L249">
        <f t="shared" si="18"/>
        <v>0.19</v>
      </c>
      <c r="N249" s="3" t="s">
        <v>61</v>
      </c>
      <c r="O249" s="4"/>
      <c r="P249">
        <v>3.4539999999998372</v>
      </c>
      <c r="R249" t="s">
        <v>62</v>
      </c>
      <c r="S249" t="s">
        <v>67</v>
      </c>
      <c r="T249" t="s">
        <v>61</v>
      </c>
      <c r="U249" t="s">
        <v>61</v>
      </c>
      <c r="V249" t="s">
        <v>61</v>
      </c>
      <c r="W249" t="s">
        <v>61</v>
      </c>
      <c r="X249" t="s">
        <v>61</v>
      </c>
      <c r="Y249" s="4"/>
      <c r="Z249" s="4"/>
      <c r="AA249" s="4"/>
      <c r="AB249" s="4"/>
      <c r="AC249" s="4"/>
      <c r="AD249" s="4"/>
      <c r="AE249" s="4"/>
      <c r="AF249" s="4"/>
      <c r="AG249" s="4"/>
      <c r="BC249" t="str">
        <f t="shared" si="19"/>
        <v/>
      </c>
    </row>
    <row r="250" spans="1:55" x14ac:dyDescent="0.25">
      <c r="A250">
        <v>177</v>
      </c>
      <c r="B250" t="s">
        <v>25</v>
      </c>
      <c r="C250">
        <v>514</v>
      </c>
      <c r="D250">
        <v>2018</v>
      </c>
      <c r="E250">
        <v>23</v>
      </c>
      <c r="F250">
        <v>5</v>
      </c>
      <c r="G250" t="s">
        <v>60</v>
      </c>
      <c r="I250">
        <f t="shared" si="22"/>
        <v>305</v>
      </c>
      <c r="J250" s="43">
        <v>3.05</v>
      </c>
      <c r="K250" s="43">
        <v>25</v>
      </c>
      <c r="L250">
        <f t="shared" si="18"/>
        <v>0.25</v>
      </c>
      <c r="N250" s="3" t="s">
        <v>61</v>
      </c>
      <c r="P250">
        <v>3.4529999999999745</v>
      </c>
      <c r="R250" t="s">
        <v>63</v>
      </c>
      <c r="S250" t="s">
        <v>67</v>
      </c>
      <c r="T250" t="s">
        <v>61</v>
      </c>
      <c r="U250" t="s">
        <v>61</v>
      </c>
      <c r="V250" t="s">
        <v>61</v>
      </c>
      <c r="W250" t="s">
        <v>61</v>
      </c>
      <c r="X250" t="s">
        <v>61</v>
      </c>
      <c r="Y250" s="4"/>
      <c r="Z250" s="4"/>
      <c r="AA250" s="4"/>
      <c r="AB250" s="4"/>
      <c r="AC250" s="4"/>
      <c r="AD250" s="4"/>
      <c r="AE250" s="4"/>
      <c r="AF250" s="4"/>
      <c r="AG250" s="4"/>
      <c r="BC250" t="str">
        <f t="shared" si="19"/>
        <v/>
      </c>
    </row>
    <row r="251" spans="1:55" x14ac:dyDescent="0.25">
      <c r="A251">
        <v>46</v>
      </c>
      <c r="B251" t="s">
        <v>25</v>
      </c>
      <c r="C251">
        <v>514</v>
      </c>
      <c r="D251">
        <v>2018</v>
      </c>
      <c r="E251">
        <v>22</v>
      </c>
      <c r="F251">
        <v>2</v>
      </c>
      <c r="G251" t="s">
        <v>60</v>
      </c>
      <c r="I251">
        <f t="shared" si="22"/>
        <v>301</v>
      </c>
      <c r="J251" s="43">
        <v>3.01</v>
      </c>
      <c r="K251" s="43">
        <v>20.9</v>
      </c>
      <c r="L251">
        <f t="shared" si="18"/>
        <v>0.20899999999999999</v>
      </c>
      <c r="N251" s="3" t="s">
        <v>61</v>
      </c>
      <c r="P251">
        <v>3.4200000000000159</v>
      </c>
      <c r="R251" s="3" t="s">
        <v>62</v>
      </c>
      <c r="S251" t="s">
        <v>67</v>
      </c>
      <c r="T251" t="s">
        <v>61</v>
      </c>
      <c r="U251" t="s">
        <v>61</v>
      </c>
      <c r="V251" t="s">
        <v>61</v>
      </c>
      <c r="W251" t="s">
        <v>61</v>
      </c>
      <c r="X251" t="s">
        <v>61</v>
      </c>
      <c r="Y251" s="4"/>
      <c r="Z251" s="4"/>
      <c r="AA251" s="4"/>
      <c r="AB251" s="4"/>
      <c r="AC251" s="4"/>
      <c r="AD251" s="4"/>
      <c r="AE251" s="4"/>
      <c r="AF251" s="4"/>
      <c r="AG251" s="4"/>
      <c r="BC251" t="str">
        <f t="shared" si="19"/>
        <v/>
      </c>
    </row>
    <row r="252" spans="1:55" x14ac:dyDescent="0.25">
      <c r="A252">
        <v>388</v>
      </c>
      <c r="B252" t="s">
        <v>25</v>
      </c>
      <c r="C252">
        <v>514</v>
      </c>
      <c r="D252">
        <v>2018</v>
      </c>
      <c r="E252">
        <v>48</v>
      </c>
      <c r="F252">
        <v>5</v>
      </c>
      <c r="G252" t="s">
        <v>60</v>
      </c>
      <c r="I252">
        <f t="shared" si="22"/>
        <v>300</v>
      </c>
      <c r="J252" s="8">
        <v>3</v>
      </c>
      <c r="K252" s="8">
        <v>16.399999999999999</v>
      </c>
      <c r="L252">
        <f t="shared" si="18"/>
        <v>0.16399999999999998</v>
      </c>
      <c r="N252" s="3" t="s">
        <v>61</v>
      </c>
      <c r="P252">
        <v>3.4199999999999591</v>
      </c>
      <c r="R252" t="s">
        <v>63</v>
      </c>
      <c r="S252" t="s">
        <v>65</v>
      </c>
      <c r="T252" t="s">
        <v>68</v>
      </c>
      <c r="U252" t="s">
        <v>61</v>
      </c>
      <c r="V252" t="s">
        <v>61</v>
      </c>
      <c r="W252" t="s">
        <v>61</v>
      </c>
      <c r="X252">
        <v>1</v>
      </c>
      <c r="Y252" s="18">
        <v>5.4220000000000255</v>
      </c>
      <c r="Z252" s="18">
        <v>5.2719999999999914</v>
      </c>
      <c r="AA252" s="4"/>
      <c r="AB252" s="4"/>
      <c r="AC252" s="4"/>
      <c r="AD252" s="4"/>
      <c r="AE252" s="4"/>
      <c r="AF252" s="4"/>
      <c r="AG252" s="4"/>
      <c r="BC252">
        <f t="shared" si="19"/>
        <v>2</v>
      </c>
    </row>
    <row r="253" spans="1:55" x14ac:dyDescent="0.25">
      <c r="A253">
        <v>317</v>
      </c>
      <c r="B253" t="s">
        <v>25</v>
      </c>
      <c r="C253">
        <v>514</v>
      </c>
      <c r="D253">
        <v>2018</v>
      </c>
      <c r="E253">
        <v>41</v>
      </c>
      <c r="F253">
        <v>1</v>
      </c>
      <c r="G253" t="s">
        <v>60</v>
      </c>
      <c r="I253">
        <f t="shared" si="22"/>
        <v>300</v>
      </c>
      <c r="J253" s="8">
        <v>3</v>
      </c>
      <c r="K253" s="8">
        <v>25</v>
      </c>
      <c r="L253">
        <f t="shared" si="18"/>
        <v>0.25</v>
      </c>
      <c r="N253" s="3" t="s">
        <v>61</v>
      </c>
      <c r="O253" s="16"/>
      <c r="P253">
        <v>3.4199999999997317</v>
      </c>
      <c r="R253" t="s">
        <v>62</v>
      </c>
      <c r="S253" t="s">
        <v>67</v>
      </c>
      <c r="T253" t="s">
        <v>61</v>
      </c>
      <c r="U253" t="s">
        <v>61</v>
      </c>
      <c r="V253" t="s">
        <v>61</v>
      </c>
      <c r="W253" t="s">
        <v>61</v>
      </c>
      <c r="X253" t="s">
        <v>61</v>
      </c>
      <c r="Y253" s="4"/>
      <c r="Z253" s="4"/>
      <c r="AA253" s="4"/>
      <c r="AB253" s="4"/>
      <c r="AC253" s="4"/>
      <c r="AD253" s="4"/>
      <c r="AE253" s="4"/>
      <c r="AF253" s="4"/>
      <c r="AG253" s="4"/>
      <c r="BC253" t="str">
        <f t="shared" si="19"/>
        <v/>
      </c>
    </row>
    <row r="254" spans="1:55" x14ac:dyDescent="0.25">
      <c r="A254">
        <v>377</v>
      </c>
      <c r="B254" t="s">
        <v>25</v>
      </c>
      <c r="C254">
        <v>514</v>
      </c>
      <c r="D254">
        <v>2018</v>
      </c>
      <c r="E254">
        <v>47</v>
      </c>
      <c r="F254">
        <v>6</v>
      </c>
      <c r="G254" t="s">
        <v>60</v>
      </c>
      <c r="I254">
        <f t="shared" si="22"/>
        <v>273</v>
      </c>
      <c r="J254" s="10">
        <v>2.73</v>
      </c>
      <c r="K254" s="10">
        <v>21.8</v>
      </c>
      <c r="L254">
        <f t="shared" si="18"/>
        <v>0.218</v>
      </c>
      <c r="N254" s="3" t="s">
        <v>61</v>
      </c>
      <c r="P254">
        <v>3.3870000000000289</v>
      </c>
      <c r="R254" t="s">
        <v>62</v>
      </c>
      <c r="S254" t="s">
        <v>67</v>
      </c>
      <c r="T254" t="s">
        <v>61</v>
      </c>
      <c r="U254" t="s">
        <v>61</v>
      </c>
      <c r="V254" t="s">
        <v>61</v>
      </c>
      <c r="W254" t="s">
        <v>61</v>
      </c>
      <c r="X254" t="s">
        <v>61</v>
      </c>
      <c r="Y254" s="18">
        <v>13.63000000000001</v>
      </c>
      <c r="Z254" s="18">
        <v>11.312000000000026</v>
      </c>
      <c r="AA254" s="4"/>
      <c r="AB254" s="4"/>
      <c r="AC254" s="4"/>
      <c r="AD254" s="4"/>
      <c r="AE254" s="4"/>
      <c r="AF254" s="4"/>
      <c r="AG254" s="4"/>
      <c r="BC254">
        <f t="shared" si="19"/>
        <v>2</v>
      </c>
    </row>
    <row r="255" spans="1:55" x14ac:dyDescent="0.25">
      <c r="A255">
        <v>425</v>
      </c>
      <c r="B255" t="s">
        <v>25</v>
      </c>
      <c r="C255">
        <v>514</v>
      </c>
      <c r="D255">
        <v>2018</v>
      </c>
      <c r="E255">
        <v>53</v>
      </c>
      <c r="F255">
        <v>6</v>
      </c>
      <c r="G255" t="s">
        <v>60</v>
      </c>
      <c r="I255">
        <f t="shared" si="22"/>
        <v>304</v>
      </c>
      <c r="J255" s="14">
        <v>3.04</v>
      </c>
      <c r="K255" s="14">
        <v>33.1</v>
      </c>
      <c r="L255">
        <f t="shared" si="18"/>
        <v>0.33100000000000002</v>
      </c>
      <c r="N255" s="3" t="s">
        <v>61</v>
      </c>
      <c r="P255">
        <v>3.3710000000000377</v>
      </c>
      <c r="R255" t="s">
        <v>62</v>
      </c>
      <c r="S255" t="s">
        <v>67</v>
      </c>
      <c r="T255" t="s">
        <v>61</v>
      </c>
      <c r="U255" t="s">
        <v>61</v>
      </c>
      <c r="V255" t="s">
        <v>61</v>
      </c>
      <c r="W255" t="s">
        <v>61</v>
      </c>
      <c r="X255" t="s">
        <v>61</v>
      </c>
      <c r="Y255" s="4"/>
      <c r="Z255" s="18">
        <v>9.0079999999999814</v>
      </c>
      <c r="AA255" s="4"/>
      <c r="AB255" s="4"/>
      <c r="AC255" s="4"/>
      <c r="AD255" s="4"/>
      <c r="AE255" s="4"/>
      <c r="AF255" s="4"/>
      <c r="AG255" s="4"/>
      <c r="BC255">
        <f t="shared" si="19"/>
        <v>1</v>
      </c>
    </row>
    <row r="256" spans="1:55" x14ac:dyDescent="0.25">
      <c r="A256">
        <v>6</v>
      </c>
      <c r="B256" t="s">
        <v>25</v>
      </c>
      <c r="C256">
        <v>514</v>
      </c>
      <c r="D256">
        <v>2018</v>
      </c>
      <c r="E256">
        <v>1</v>
      </c>
      <c r="F256">
        <v>6</v>
      </c>
      <c r="G256" t="s">
        <v>60</v>
      </c>
      <c r="I256">
        <f t="shared" si="22"/>
        <v>304</v>
      </c>
      <c r="J256" s="3">
        <v>3.04</v>
      </c>
      <c r="K256" s="3">
        <v>20.5</v>
      </c>
      <c r="L256">
        <f t="shared" si="18"/>
        <v>0.20499999999999999</v>
      </c>
      <c r="N256" s="3" t="s">
        <v>61</v>
      </c>
      <c r="O256" s="3"/>
      <c r="P256">
        <v>3.3709999999999809</v>
      </c>
      <c r="R256" t="s">
        <v>63</v>
      </c>
      <c r="S256" t="s">
        <v>65</v>
      </c>
      <c r="T256" t="s">
        <v>61</v>
      </c>
      <c r="U256" t="s">
        <v>61</v>
      </c>
      <c r="V256" t="s">
        <v>61</v>
      </c>
      <c r="W256" t="s">
        <v>66</v>
      </c>
      <c r="X256">
        <v>1</v>
      </c>
      <c r="Y256" s="18">
        <v>13.413000000000011</v>
      </c>
      <c r="Z256" s="4"/>
      <c r="AA256" s="4"/>
      <c r="AB256" s="4"/>
      <c r="AC256" s="4"/>
      <c r="AD256" s="4"/>
      <c r="AE256" s="4"/>
      <c r="AF256" s="4"/>
      <c r="AG256" s="4"/>
      <c r="BC256">
        <f t="shared" si="19"/>
        <v>1</v>
      </c>
    </row>
    <row r="257" spans="1:55" x14ac:dyDescent="0.25">
      <c r="A257">
        <v>156</v>
      </c>
      <c r="B257" t="s">
        <v>25</v>
      </c>
      <c r="C257">
        <v>514</v>
      </c>
      <c r="D257">
        <v>2018</v>
      </c>
      <c r="E257">
        <v>9</v>
      </c>
      <c r="F257">
        <v>6</v>
      </c>
      <c r="G257" t="s">
        <v>60</v>
      </c>
      <c r="I257">
        <f t="shared" si="22"/>
        <v>300</v>
      </c>
      <c r="J257" s="5">
        <v>3</v>
      </c>
      <c r="K257" s="5">
        <v>15.2</v>
      </c>
      <c r="L257">
        <f t="shared" si="18"/>
        <v>0.152</v>
      </c>
      <c r="N257" s="3" t="s">
        <v>61</v>
      </c>
      <c r="O257" s="5"/>
      <c r="P257">
        <v>3.3700000000000045</v>
      </c>
      <c r="R257" t="s">
        <v>63</v>
      </c>
      <c r="S257" t="s">
        <v>67</v>
      </c>
      <c r="T257" t="s">
        <v>61</v>
      </c>
      <c r="U257" t="s">
        <v>61</v>
      </c>
      <c r="V257" t="s">
        <v>61</v>
      </c>
      <c r="W257" t="s">
        <v>61</v>
      </c>
      <c r="X257" t="s">
        <v>61</v>
      </c>
      <c r="Y257" s="4"/>
      <c r="Z257" s="4"/>
      <c r="AA257" s="4"/>
      <c r="AB257" s="4"/>
      <c r="AC257" s="4"/>
      <c r="AD257" s="4"/>
      <c r="AE257" s="4"/>
      <c r="AF257" s="4"/>
      <c r="AG257" s="4"/>
      <c r="BC257" t="str">
        <f t="shared" si="19"/>
        <v/>
      </c>
    </row>
    <row r="258" spans="1:55" x14ac:dyDescent="0.25">
      <c r="A258">
        <v>452</v>
      </c>
      <c r="B258" t="s">
        <v>25</v>
      </c>
      <c r="C258">
        <v>514</v>
      </c>
      <c r="D258">
        <v>2018</v>
      </c>
      <c r="E258">
        <v>56</v>
      </c>
      <c r="F258">
        <v>4</v>
      </c>
      <c r="G258" t="s">
        <v>60</v>
      </c>
      <c r="I258">
        <f t="shared" si="22"/>
        <v>303</v>
      </c>
      <c r="J258" s="15">
        <v>3.03</v>
      </c>
      <c r="K258" s="15">
        <v>20.100000000000001</v>
      </c>
      <c r="L258">
        <f t="shared" ref="L258:L321" si="23">IF(K258&gt;0,K258/100,"")</f>
        <v>0.20100000000000001</v>
      </c>
      <c r="N258" s="3" t="s">
        <v>61</v>
      </c>
      <c r="P258">
        <v>3.3529999999999518</v>
      </c>
      <c r="R258" t="s">
        <v>62</v>
      </c>
      <c r="S258" t="s">
        <v>67</v>
      </c>
      <c r="T258" t="s">
        <v>61</v>
      </c>
      <c r="U258" t="s">
        <v>61</v>
      </c>
      <c r="V258" t="s">
        <v>61</v>
      </c>
      <c r="W258" t="s">
        <v>61</v>
      </c>
      <c r="X258" t="s">
        <v>61</v>
      </c>
      <c r="Y258" s="4"/>
      <c r="Z258" s="4"/>
      <c r="AA258" s="4"/>
      <c r="AB258" s="4"/>
      <c r="AC258" s="4"/>
      <c r="AD258" s="4"/>
      <c r="AE258" s="4"/>
      <c r="AF258" s="4"/>
      <c r="AG258" s="4"/>
      <c r="BC258" t="str">
        <f t="shared" ref="BC258:BC321" si="24">IF(SUM(Y258:AM258)&gt;0,COUNT(Y258:AM258),"")</f>
        <v/>
      </c>
    </row>
    <row r="259" spans="1:55" x14ac:dyDescent="0.25">
      <c r="A259">
        <v>427</v>
      </c>
      <c r="B259" t="s">
        <v>25</v>
      </c>
      <c r="C259">
        <v>514</v>
      </c>
      <c r="D259">
        <v>2018</v>
      </c>
      <c r="E259">
        <v>53</v>
      </c>
      <c r="F259">
        <v>8</v>
      </c>
      <c r="G259" t="s">
        <v>60</v>
      </c>
      <c r="I259">
        <f t="shared" si="22"/>
        <v>300</v>
      </c>
      <c r="J259" s="15">
        <v>3</v>
      </c>
      <c r="K259" s="15">
        <v>23.9</v>
      </c>
      <c r="L259">
        <f t="shared" si="23"/>
        <v>0.23899999999999999</v>
      </c>
      <c r="N259" s="3" t="s">
        <v>61</v>
      </c>
      <c r="P259">
        <v>3.3370000000000459</v>
      </c>
      <c r="R259" t="s">
        <v>62</v>
      </c>
      <c r="S259" t="s">
        <v>67</v>
      </c>
      <c r="T259" t="s">
        <v>61</v>
      </c>
      <c r="U259" t="s">
        <v>61</v>
      </c>
      <c r="V259" t="s">
        <v>61</v>
      </c>
      <c r="W259" t="s">
        <v>61</v>
      </c>
      <c r="X259" t="s">
        <v>61</v>
      </c>
      <c r="Y259" s="4"/>
      <c r="Z259" s="18">
        <v>9.0079999999999814</v>
      </c>
      <c r="AA259" s="4"/>
      <c r="AB259" s="4"/>
      <c r="AC259" s="4"/>
      <c r="AD259" s="4"/>
      <c r="AE259" s="4"/>
      <c r="AF259" s="4"/>
      <c r="AG259" s="4"/>
      <c r="BC259">
        <f t="shared" si="24"/>
        <v>1</v>
      </c>
    </row>
    <row r="260" spans="1:55" x14ac:dyDescent="0.25">
      <c r="A260">
        <v>294</v>
      </c>
      <c r="B260" t="s">
        <v>25</v>
      </c>
      <c r="C260">
        <v>514</v>
      </c>
      <c r="D260">
        <v>2018</v>
      </c>
      <c r="E260">
        <v>38</v>
      </c>
      <c r="F260">
        <v>5</v>
      </c>
      <c r="G260" t="s">
        <v>60</v>
      </c>
      <c r="I260">
        <f t="shared" si="22"/>
        <v>298</v>
      </c>
      <c r="J260" s="15">
        <v>2.98</v>
      </c>
      <c r="K260" s="15">
        <v>20.8</v>
      </c>
      <c r="L260">
        <f t="shared" si="23"/>
        <v>0.20800000000000002</v>
      </c>
      <c r="N260" s="3" t="s">
        <v>61</v>
      </c>
      <c r="P260">
        <v>3.3369999999999891</v>
      </c>
      <c r="R260" t="s">
        <v>62</v>
      </c>
      <c r="S260" t="s">
        <v>65</v>
      </c>
      <c r="T260" t="s">
        <v>61</v>
      </c>
      <c r="U260" t="s">
        <v>61</v>
      </c>
      <c r="V260" t="s">
        <v>61</v>
      </c>
      <c r="W260" t="s">
        <v>66</v>
      </c>
      <c r="X260">
        <v>1</v>
      </c>
      <c r="Y260" s="18">
        <v>10.010000000000105</v>
      </c>
      <c r="Z260" s="18">
        <v>4.5710000000000264</v>
      </c>
      <c r="AA260" s="4"/>
      <c r="AB260" s="4"/>
      <c r="AC260" s="4"/>
      <c r="AD260" s="4"/>
      <c r="AE260" s="4"/>
      <c r="AF260" s="4"/>
      <c r="AG260" s="4"/>
      <c r="BC260">
        <f t="shared" si="24"/>
        <v>2</v>
      </c>
    </row>
    <row r="261" spans="1:55" x14ac:dyDescent="0.25">
      <c r="A261">
        <v>196</v>
      </c>
      <c r="B261" t="s">
        <v>25</v>
      </c>
      <c r="C261">
        <v>514</v>
      </c>
      <c r="D261">
        <v>2018</v>
      </c>
      <c r="E261">
        <v>26</v>
      </c>
      <c r="F261">
        <v>11</v>
      </c>
      <c r="G261" t="s">
        <v>60</v>
      </c>
      <c r="J261" s="3"/>
      <c r="K261" s="3"/>
      <c r="L261" t="str">
        <f t="shared" si="23"/>
        <v/>
      </c>
      <c r="N261" s="3">
        <v>1</v>
      </c>
      <c r="O261" s="3"/>
      <c r="P261">
        <v>3.3359999999999559</v>
      </c>
      <c r="R261" t="s">
        <v>62</v>
      </c>
      <c r="S261" t="s">
        <v>67</v>
      </c>
      <c r="T261" t="s">
        <v>61</v>
      </c>
      <c r="U261" t="s">
        <v>61</v>
      </c>
      <c r="V261" t="s">
        <v>61</v>
      </c>
      <c r="W261" t="s">
        <v>61</v>
      </c>
      <c r="X261" t="s">
        <v>61</v>
      </c>
      <c r="Y261" s="18">
        <v>16.600000000000009</v>
      </c>
      <c r="Z261" s="4"/>
      <c r="AA261" s="18">
        <v>3.8870000000000005</v>
      </c>
      <c r="AB261" s="4"/>
      <c r="AC261" s="18">
        <v>15.616000000000014</v>
      </c>
      <c r="AD261" s="4"/>
      <c r="AE261" s="4"/>
      <c r="AF261" s="4"/>
      <c r="AG261" s="4"/>
      <c r="BC261">
        <f t="shared" si="24"/>
        <v>3</v>
      </c>
    </row>
    <row r="262" spans="1:55" x14ac:dyDescent="0.25">
      <c r="A262">
        <v>334</v>
      </c>
      <c r="B262" t="s">
        <v>25</v>
      </c>
      <c r="C262">
        <v>514</v>
      </c>
      <c r="D262">
        <v>2018</v>
      </c>
      <c r="E262">
        <v>43</v>
      </c>
      <c r="F262">
        <v>2</v>
      </c>
      <c r="G262" t="s">
        <v>60</v>
      </c>
      <c r="I262">
        <f t="shared" ref="I262:I269" si="25">J262*100</f>
        <v>300</v>
      </c>
      <c r="J262" s="8">
        <v>3</v>
      </c>
      <c r="K262" s="8">
        <v>24.8</v>
      </c>
      <c r="L262">
        <f t="shared" si="23"/>
        <v>0.248</v>
      </c>
      <c r="N262" s="3" t="s">
        <v>61</v>
      </c>
      <c r="P262">
        <v>3.3029999999999404</v>
      </c>
      <c r="R262" t="s">
        <v>62</v>
      </c>
      <c r="S262" t="s">
        <v>67</v>
      </c>
      <c r="T262" t="s">
        <v>61</v>
      </c>
      <c r="U262" t="s">
        <v>61</v>
      </c>
      <c r="V262" t="s">
        <v>61</v>
      </c>
      <c r="W262" t="s">
        <v>61</v>
      </c>
      <c r="X262" t="s">
        <v>61</v>
      </c>
      <c r="Y262" s="4"/>
      <c r="Z262" s="4"/>
      <c r="AA262" s="4"/>
      <c r="AB262" s="4"/>
      <c r="AC262" s="4"/>
      <c r="AD262" s="4"/>
      <c r="AE262" s="4"/>
      <c r="AF262" s="4"/>
      <c r="AG262" s="4"/>
      <c r="BC262" t="str">
        <f t="shared" si="24"/>
        <v/>
      </c>
    </row>
    <row r="263" spans="1:55" x14ac:dyDescent="0.25">
      <c r="A263">
        <v>450</v>
      </c>
      <c r="B263" t="s">
        <v>25</v>
      </c>
      <c r="C263">
        <v>514</v>
      </c>
      <c r="D263">
        <v>2018</v>
      </c>
      <c r="E263">
        <v>56</v>
      </c>
      <c r="F263">
        <v>2</v>
      </c>
      <c r="G263" t="s">
        <v>60</v>
      </c>
      <c r="I263">
        <f t="shared" si="25"/>
        <v>305</v>
      </c>
      <c r="J263" s="8">
        <v>3.05</v>
      </c>
      <c r="K263" s="8">
        <v>25.5</v>
      </c>
      <c r="L263">
        <f t="shared" si="23"/>
        <v>0.255</v>
      </c>
      <c r="N263" s="3" t="s">
        <v>61</v>
      </c>
      <c r="P263">
        <v>3.2869999999999209</v>
      </c>
      <c r="R263" t="s">
        <v>62</v>
      </c>
      <c r="S263" t="s">
        <v>67</v>
      </c>
      <c r="T263" t="s">
        <v>61</v>
      </c>
      <c r="U263" t="s">
        <v>61</v>
      </c>
      <c r="V263" t="s">
        <v>61</v>
      </c>
      <c r="W263" t="s">
        <v>61</v>
      </c>
      <c r="X263" t="s">
        <v>61</v>
      </c>
      <c r="Y263" s="4"/>
      <c r="Z263" s="4"/>
      <c r="AA263" s="4"/>
      <c r="AB263" s="4"/>
      <c r="AC263" s="4"/>
      <c r="AD263" s="4"/>
      <c r="AE263" s="4"/>
      <c r="AF263" s="4"/>
      <c r="AG263" s="4"/>
      <c r="BC263" t="str">
        <f t="shared" si="24"/>
        <v/>
      </c>
    </row>
    <row r="264" spans="1:55" x14ac:dyDescent="0.25">
      <c r="A264">
        <v>303</v>
      </c>
      <c r="B264" t="s">
        <v>25</v>
      </c>
      <c r="C264">
        <v>514</v>
      </c>
      <c r="D264">
        <v>2018</v>
      </c>
      <c r="E264">
        <v>40</v>
      </c>
      <c r="F264">
        <v>3</v>
      </c>
      <c r="G264" t="s">
        <v>60</v>
      </c>
      <c r="I264">
        <f t="shared" si="25"/>
        <v>300</v>
      </c>
      <c r="J264" s="16">
        <v>3</v>
      </c>
      <c r="K264" s="16">
        <v>18</v>
      </c>
      <c r="L264">
        <f t="shared" si="23"/>
        <v>0.18</v>
      </c>
      <c r="N264" s="3" t="s">
        <v>61</v>
      </c>
      <c r="P264">
        <v>3.2869999999999209</v>
      </c>
      <c r="R264" t="s">
        <v>62</v>
      </c>
      <c r="S264" t="s">
        <v>67</v>
      </c>
      <c r="T264" t="s">
        <v>61</v>
      </c>
      <c r="U264" t="s">
        <v>61</v>
      </c>
      <c r="V264" t="s">
        <v>61</v>
      </c>
      <c r="W264" t="s">
        <v>61</v>
      </c>
      <c r="X264" t="s">
        <v>61</v>
      </c>
      <c r="Y264" s="18">
        <v>21.537999999999897</v>
      </c>
      <c r="Z264" s="4"/>
      <c r="AA264" s="4"/>
      <c r="AB264" s="4"/>
      <c r="AC264" s="4"/>
      <c r="AD264" s="4"/>
      <c r="AE264" s="4"/>
      <c r="AF264" s="4"/>
      <c r="AG264" s="4"/>
      <c r="BC264">
        <f t="shared" si="24"/>
        <v>1</v>
      </c>
    </row>
    <row r="265" spans="1:55" x14ac:dyDescent="0.25">
      <c r="A265">
        <v>330</v>
      </c>
      <c r="B265" t="s">
        <v>25</v>
      </c>
      <c r="C265">
        <v>514</v>
      </c>
      <c r="D265">
        <v>2018</v>
      </c>
      <c r="E265">
        <v>41</v>
      </c>
      <c r="F265">
        <v>14</v>
      </c>
      <c r="G265" t="s">
        <v>60</v>
      </c>
      <c r="I265">
        <f t="shared" si="25"/>
        <v>300</v>
      </c>
      <c r="J265" s="45">
        <v>3</v>
      </c>
      <c r="K265" s="45">
        <v>18</v>
      </c>
      <c r="L265">
        <f t="shared" si="23"/>
        <v>0.18</v>
      </c>
      <c r="N265" s="3" t="s">
        <v>61</v>
      </c>
      <c r="P265">
        <v>3.2699999999999991</v>
      </c>
      <c r="R265" t="s">
        <v>63</v>
      </c>
      <c r="S265" t="s">
        <v>65</v>
      </c>
      <c r="T265" t="s">
        <v>68</v>
      </c>
      <c r="U265" t="s">
        <v>61</v>
      </c>
      <c r="V265" t="s">
        <v>61</v>
      </c>
      <c r="W265" t="s">
        <v>61</v>
      </c>
      <c r="X265">
        <v>1</v>
      </c>
      <c r="Y265" s="4"/>
      <c r="Z265" s="18">
        <v>9.4419999999997799</v>
      </c>
      <c r="AA265" s="18">
        <v>6.6559999999999491</v>
      </c>
      <c r="AB265" s="4"/>
      <c r="AC265" s="4"/>
      <c r="AD265" s="4"/>
      <c r="AE265" s="4"/>
      <c r="AF265" s="4"/>
      <c r="AG265" s="4"/>
      <c r="BC265">
        <f t="shared" si="24"/>
        <v>2</v>
      </c>
    </row>
    <row r="266" spans="1:55" x14ac:dyDescent="0.25">
      <c r="A266">
        <v>224</v>
      </c>
      <c r="B266" t="s">
        <v>25</v>
      </c>
      <c r="C266">
        <v>514</v>
      </c>
      <c r="D266">
        <v>2018</v>
      </c>
      <c r="E266">
        <v>30</v>
      </c>
      <c r="F266">
        <v>5</v>
      </c>
      <c r="G266" t="s">
        <v>60</v>
      </c>
      <c r="I266">
        <f t="shared" si="25"/>
        <v>396</v>
      </c>
      <c r="J266" s="14">
        <v>3.96</v>
      </c>
      <c r="K266" s="14">
        <v>18.5</v>
      </c>
      <c r="L266">
        <f t="shared" si="23"/>
        <v>0.185</v>
      </c>
      <c r="N266" s="3" t="s">
        <v>61</v>
      </c>
      <c r="P266">
        <v>3.2699999999999818</v>
      </c>
      <c r="R266" t="s">
        <v>62</v>
      </c>
      <c r="S266" t="s">
        <v>67</v>
      </c>
      <c r="T266" t="s">
        <v>61</v>
      </c>
      <c r="U266" t="s">
        <v>61</v>
      </c>
      <c r="V266" t="s">
        <v>61</v>
      </c>
      <c r="W266" t="s">
        <v>61</v>
      </c>
      <c r="X266" t="s">
        <v>61</v>
      </c>
      <c r="Y266" s="18">
        <v>11.645000000000209</v>
      </c>
      <c r="Z266" s="4"/>
      <c r="AA266" s="4"/>
      <c r="AB266" s="4"/>
      <c r="AC266" s="4"/>
      <c r="AD266" s="4"/>
      <c r="AE266" s="4"/>
      <c r="AF266" s="4"/>
      <c r="AG266" s="4"/>
      <c r="BC266">
        <f t="shared" si="24"/>
        <v>1</v>
      </c>
    </row>
    <row r="267" spans="1:55" x14ac:dyDescent="0.25">
      <c r="A267">
        <v>98</v>
      </c>
      <c r="B267" t="s">
        <v>25</v>
      </c>
      <c r="C267">
        <v>514</v>
      </c>
      <c r="D267">
        <v>2018</v>
      </c>
      <c r="E267">
        <v>17</v>
      </c>
      <c r="F267">
        <v>2</v>
      </c>
      <c r="G267" t="s">
        <v>60</v>
      </c>
      <c r="I267">
        <f t="shared" si="25"/>
        <v>305</v>
      </c>
      <c r="J267" s="43">
        <v>3.05</v>
      </c>
      <c r="K267" s="43">
        <v>25.4</v>
      </c>
      <c r="L267">
        <f t="shared" si="23"/>
        <v>0.254</v>
      </c>
      <c r="N267" s="3" t="s">
        <v>61</v>
      </c>
      <c r="P267">
        <v>3.2699999999999818</v>
      </c>
      <c r="R267" t="s">
        <v>62</v>
      </c>
      <c r="S267" t="s">
        <v>67</v>
      </c>
      <c r="T267" t="s">
        <v>61</v>
      </c>
      <c r="U267" t="s">
        <v>61</v>
      </c>
      <c r="V267" t="s">
        <v>61</v>
      </c>
      <c r="W267" t="s">
        <v>61</v>
      </c>
      <c r="X267" t="s">
        <v>61</v>
      </c>
      <c r="Y267" s="4"/>
      <c r="Z267" s="4"/>
      <c r="AA267" s="4"/>
      <c r="AB267" s="4"/>
      <c r="AC267" s="4"/>
      <c r="AD267" s="4"/>
      <c r="AE267" s="4"/>
      <c r="AF267" s="4"/>
      <c r="AG267" s="4"/>
      <c r="BC267" t="str">
        <f t="shared" si="24"/>
        <v/>
      </c>
    </row>
    <row r="268" spans="1:55" x14ac:dyDescent="0.25">
      <c r="A268">
        <v>69</v>
      </c>
      <c r="B268" t="s">
        <v>25</v>
      </c>
      <c r="C268">
        <v>514</v>
      </c>
      <c r="D268">
        <v>2018</v>
      </c>
      <c r="E268">
        <v>7</v>
      </c>
      <c r="F268">
        <v>1</v>
      </c>
      <c r="G268" t="s">
        <v>59</v>
      </c>
      <c r="I268">
        <f t="shared" si="25"/>
        <v>280</v>
      </c>
      <c r="J268" s="43">
        <v>2.8</v>
      </c>
      <c r="K268" s="43">
        <v>35.6</v>
      </c>
      <c r="L268">
        <f t="shared" si="23"/>
        <v>0.35600000000000004</v>
      </c>
      <c r="N268" s="3" t="s">
        <v>61</v>
      </c>
      <c r="O268" s="3"/>
      <c r="P268">
        <v>3.2540000000000049</v>
      </c>
      <c r="R268" t="s">
        <v>62</v>
      </c>
      <c r="S268" t="s">
        <v>67</v>
      </c>
      <c r="T268" t="s">
        <v>61</v>
      </c>
      <c r="U268" t="s">
        <v>61</v>
      </c>
      <c r="V268" t="s">
        <v>61</v>
      </c>
      <c r="W268" t="s">
        <v>61</v>
      </c>
      <c r="X268" t="s">
        <v>61</v>
      </c>
      <c r="Y268" s="4"/>
      <c r="Z268" s="4"/>
      <c r="AA268" s="4"/>
      <c r="AB268" s="4"/>
      <c r="AC268" s="4"/>
      <c r="AD268" s="4"/>
      <c r="AE268" s="4"/>
      <c r="AF268" s="4"/>
      <c r="AG268" s="4"/>
      <c r="BC268" t="str">
        <f t="shared" si="24"/>
        <v/>
      </c>
    </row>
    <row r="269" spans="1:55" x14ac:dyDescent="0.25">
      <c r="A269">
        <v>458</v>
      </c>
      <c r="B269" t="s">
        <v>25</v>
      </c>
      <c r="C269">
        <v>514</v>
      </c>
      <c r="D269">
        <v>2018</v>
      </c>
      <c r="E269">
        <v>58</v>
      </c>
      <c r="F269">
        <v>1</v>
      </c>
      <c r="G269" t="s">
        <v>60</v>
      </c>
      <c r="I269">
        <f t="shared" si="25"/>
        <v>304</v>
      </c>
      <c r="J269" s="7">
        <v>3.04</v>
      </c>
      <c r="K269" s="7">
        <v>18.8</v>
      </c>
      <c r="L269">
        <f t="shared" si="23"/>
        <v>0.188</v>
      </c>
      <c r="N269" s="3" t="s">
        <v>61</v>
      </c>
      <c r="P269">
        <v>3.2530000000000427</v>
      </c>
      <c r="R269" t="s">
        <v>62</v>
      </c>
      <c r="S269" t="s">
        <v>67</v>
      </c>
      <c r="T269" t="s">
        <v>61</v>
      </c>
      <c r="U269" t="s">
        <v>61</v>
      </c>
      <c r="V269" t="s">
        <v>61</v>
      </c>
      <c r="W269" t="s">
        <v>61</v>
      </c>
      <c r="X269" t="s">
        <v>61</v>
      </c>
      <c r="Y269" s="4"/>
      <c r="Z269" s="4"/>
      <c r="AA269" s="4"/>
      <c r="AB269" s="4"/>
      <c r="AC269" s="4"/>
      <c r="AD269" s="4"/>
      <c r="AE269" s="4"/>
      <c r="AF269" s="4"/>
      <c r="AG269" s="4"/>
      <c r="BC269" t="str">
        <f t="shared" si="24"/>
        <v/>
      </c>
    </row>
    <row r="270" spans="1:55" x14ac:dyDescent="0.25">
      <c r="A270">
        <v>61</v>
      </c>
      <c r="B270" t="s">
        <v>25</v>
      </c>
      <c r="C270">
        <v>514</v>
      </c>
      <c r="D270">
        <v>2018</v>
      </c>
      <c r="E270">
        <v>6</v>
      </c>
      <c r="F270">
        <v>3</v>
      </c>
      <c r="G270" t="s">
        <v>60</v>
      </c>
      <c r="J270" s="9"/>
      <c r="K270" s="9"/>
      <c r="L270" t="str">
        <f t="shared" si="23"/>
        <v/>
      </c>
      <c r="N270" s="3">
        <v>1</v>
      </c>
      <c r="O270" s="3"/>
      <c r="P270">
        <v>3.2530000000000427</v>
      </c>
      <c r="R270" t="s">
        <v>63</v>
      </c>
      <c r="S270" t="s">
        <v>67</v>
      </c>
      <c r="T270" t="s">
        <v>61</v>
      </c>
      <c r="U270" t="s">
        <v>61</v>
      </c>
      <c r="V270" t="s">
        <v>61</v>
      </c>
      <c r="W270" t="s">
        <v>61</v>
      </c>
      <c r="X270" t="s">
        <v>61</v>
      </c>
      <c r="Y270" s="18">
        <v>30.981000000000108</v>
      </c>
      <c r="Z270" s="18">
        <v>11.527999999999793</v>
      </c>
      <c r="AA270" s="4"/>
      <c r="AB270" s="4"/>
      <c r="AC270" s="4"/>
      <c r="AD270" s="4"/>
      <c r="AE270" s="4"/>
      <c r="AF270" s="4"/>
      <c r="AG270" s="4"/>
      <c r="BC270">
        <f t="shared" si="24"/>
        <v>2</v>
      </c>
    </row>
    <row r="271" spans="1:55" x14ac:dyDescent="0.25">
      <c r="A271">
        <v>20</v>
      </c>
      <c r="B271" t="s">
        <v>25</v>
      </c>
      <c r="C271">
        <v>514</v>
      </c>
      <c r="D271">
        <v>2018</v>
      </c>
      <c r="E271">
        <v>2</v>
      </c>
      <c r="F271">
        <v>10</v>
      </c>
      <c r="G271" t="s">
        <v>60</v>
      </c>
      <c r="I271">
        <f>J271*100</f>
        <v>300</v>
      </c>
      <c r="J271" s="43">
        <v>3</v>
      </c>
      <c r="K271" s="43">
        <v>30.5</v>
      </c>
      <c r="L271">
        <f t="shared" si="23"/>
        <v>0.30499999999999999</v>
      </c>
      <c r="N271" s="3" t="s">
        <v>61</v>
      </c>
      <c r="O271" s="3"/>
      <c r="P271">
        <v>3.2529999999999291</v>
      </c>
      <c r="R271" s="3" t="s">
        <v>62</v>
      </c>
      <c r="S271" t="s">
        <v>67</v>
      </c>
      <c r="T271" t="s">
        <v>61</v>
      </c>
      <c r="U271" t="s">
        <v>61</v>
      </c>
      <c r="V271" t="s">
        <v>61</v>
      </c>
      <c r="W271" t="s">
        <v>61</v>
      </c>
      <c r="X271" t="s">
        <v>61</v>
      </c>
      <c r="Y271" s="4"/>
      <c r="Z271" s="4"/>
      <c r="AA271" s="18">
        <v>9.2090000000001737</v>
      </c>
      <c r="AB271" s="4"/>
      <c r="AC271" s="4"/>
      <c r="AD271" s="4"/>
      <c r="AE271" s="4"/>
      <c r="AF271" s="4"/>
      <c r="AG271" s="4"/>
      <c r="BC271">
        <f t="shared" si="24"/>
        <v>1</v>
      </c>
    </row>
    <row r="272" spans="1:55" x14ac:dyDescent="0.25">
      <c r="A272">
        <v>151</v>
      </c>
      <c r="B272" t="s">
        <v>25</v>
      </c>
      <c r="C272">
        <v>514</v>
      </c>
      <c r="D272">
        <v>2018</v>
      </c>
      <c r="E272">
        <v>9</v>
      </c>
      <c r="F272">
        <v>1</v>
      </c>
      <c r="G272" t="s">
        <v>60</v>
      </c>
      <c r="I272">
        <f>J272*100</f>
        <v>300</v>
      </c>
      <c r="J272" s="43">
        <v>3</v>
      </c>
      <c r="K272" s="43">
        <v>25</v>
      </c>
      <c r="L272">
        <f t="shared" si="23"/>
        <v>0.25</v>
      </c>
      <c r="N272" s="3" t="s">
        <v>61</v>
      </c>
      <c r="P272">
        <v>3.2529999999999291</v>
      </c>
      <c r="R272" t="s">
        <v>62</v>
      </c>
      <c r="S272" t="s">
        <v>67</v>
      </c>
      <c r="T272" t="s">
        <v>61</v>
      </c>
      <c r="U272" t="s">
        <v>61</v>
      </c>
      <c r="V272" t="s">
        <v>61</v>
      </c>
      <c r="W272" t="s">
        <v>61</v>
      </c>
      <c r="X272" t="s">
        <v>61</v>
      </c>
      <c r="Y272" s="4"/>
      <c r="Z272" s="4"/>
      <c r="AA272" s="4"/>
      <c r="AB272" s="4"/>
      <c r="AC272" s="4"/>
      <c r="AD272" s="4"/>
      <c r="AE272" s="4"/>
      <c r="AF272" s="4"/>
      <c r="AG272" s="4"/>
      <c r="BC272" t="str">
        <f t="shared" si="24"/>
        <v/>
      </c>
    </row>
    <row r="273" spans="1:55" x14ac:dyDescent="0.25">
      <c r="A273">
        <v>143</v>
      </c>
      <c r="B273" t="s">
        <v>25</v>
      </c>
      <c r="C273">
        <v>514</v>
      </c>
      <c r="D273">
        <v>2018</v>
      </c>
      <c r="E273">
        <v>10</v>
      </c>
      <c r="F273">
        <v>11</v>
      </c>
      <c r="G273" t="s">
        <v>60</v>
      </c>
      <c r="J273" s="43"/>
      <c r="K273" s="43"/>
      <c r="L273" t="str">
        <f t="shared" si="23"/>
        <v/>
      </c>
      <c r="N273" s="3">
        <v>1</v>
      </c>
      <c r="P273">
        <v>3.2369999999999663</v>
      </c>
      <c r="R273" t="s">
        <v>62</v>
      </c>
      <c r="S273" t="s">
        <v>67</v>
      </c>
      <c r="T273" t="s">
        <v>61</v>
      </c>
      <c r="U273" t="s">
        <v>61</v>
      </c>
      <c r="V273" t="s">
        <v>61</v>
      </c>
      <c r="W273" t="s">
        <v>61</v>
      </c>
      <c r="X273" t="s">
        <v>61</v>
      </c>
      <c r="Y273" s="18">
        <v>21.755000000000024</v>
      </c>
      <c r="Z273" s="18">
        <v>8.4249999999999829</v>
      </c>
      <c r="AA273" s="4"/>
      <c r="AB273" s="18">
        <v>10.493000000000052</v>
      </c>
      <c r="AC273" s="4"/>
      <c r="AD273" s="4"/>
      <c r="AE273" s="4"/>
      <c r="AF273" s="4"/>
      <c r="AG273" s="4"/>
      <c r="BC273">
        <f t="shared" si="24"/>
        <v>3</v>
      </c>
    </row>
    <row r="274" spans="1:55" x14ac:dyDescent="0.25">
      <c r="A274">
        <v>152</v>
      </c>
      <c r="B274" t="s">
        <v>25</v>
      </c>
      <c r="C274">
        <v>514</v>
      </c>
      <c r="D274">
        <v>2018</v>
      </c>
      <c r="E274">
        <v>9</v>
      </c>
      <c r="F274">
        <v>2</v>
      </c>
      <c r="G274" t="s">
        <v>60</v>
      </c>
      <c r="I274">
        <f t="shared" ref="I274:I279" si="26">J274*100</f>
        <v>300</v>
      </c>
      <c r="J274" s="43">
        <v>3</v>
      </c>
      <c r="K274" s="43">
        <v>21.2</v>
      </c>
      <c r="L274">
        <f t="shared" si="23"/>
        <v>0.21199999999999999</v>
      </c>
      <c r="N274" s="3" t="s">
        <v>61</v>
      </c>
      <c r="P274">
        <v>3.23599999999999</v>
      </c>
      <c r="R274" t="s">
        <v>62</v>
      </c>
      <c r="S274" t="s">
        <v>67</v>
      </c>
      <c r="T274" t="s">
        <v>61</v>
      </c>
      <c r="U274" t="s">
        <v>61</v>
      </c>
      <c r="V274" t="s">
        <v>61</v>
      </c>
      <c r="W274" t="s">
        <v>61</v>
      </c>
      <c r="X274" t="s">
        <v>61</v>
      </c>
      <c r="Y274" s="4"/>
      <c r="Z274" s="4"/>
      <c r="AA274" s="4"/>
      <c r="AB274" s="4"/>
      <c r="AC274" s="4"/>
      <c r="AD274" s="4"/>
      <c r="AE274" s="4"/>
      <c r="AF274" s="4"/>
      <c r="AG274" s="4"/>
      <c r="BC274" t="str">
        <f t="shared" si="24"/>
        <v/>
      </c>
    </row>
    <row r="275" spans="1:55" x14ac:dyDescent="0.25">
      <c r="A275">
        <v>52</v>
      </c>
      <c r="B275" t="s">
        <v>25</v>
      </c>
      <c r="C275">
        <v>514</v>
      </c>
      <c r="D275">
        <v>2018</v>
      </c>
      <c r="E275">
        <v>5</v>
      </c>
      <c r="F275">
        <v>3</v>
      </c>
      <c r="G275" t="s">
        <v>59</v>
      </c>
      <c r="I275">
        <f t="shared" si="26"/>
        <v>275</v>
      </c>
      <c r="J275" s="43">
        <v>2.75</v>
      </c>
      <c r="K275" s="43">
        <v>24.6</v>
      </c>
      <c r="L275">
        <f t="shared" si="23"/>
        <v>0.24600000000000002</v>
      </c>
      <c r="N275" s="3" t="s">
        <v>61</v>
      </c>
      <c r="P275">
        <v>3.2190000000000509</v>
      </c>
      <c r="R275" s="3" t="s">
        <v>62</v>
      </c>
      <c r="S275" t="s">
        <v>67</v>
      </c>
      <c r="T275" t="s">
        <v>61</v>
      </c>
      <c r="U275" t="s">
        <v>61</v>
      </c>
      <c r="V275" t="s">
        <v>61</v>
      </c>
      <c r="W275" t="s">
        <v>61</v>
      </c>
      <c r="X275" t="s">
        <v>61</v>
      </c>
      <c r="Y275" s="4"/>
      <c r="Z275" s="4"/>
      <c r="AA275" s="4"/>
      <c r="AB275" s="4"/>
      <c r="AC275" s="4"/>
      <c r="AD275" s="4"/>
      <c r="AE275" s="4"/>
      <c r="AF275" s="4"/>
      <c r="AG275" s="4"/>
      <c r="BC275" t="str">
        <f t="shared" si="24"/>
        <v/>
      </c>
    </row>
    <row r="276" spans="1:55" x14ac:dyDescent="0.25">
      <c r="A276">
        <v>116</v>
      </c>
      <c r="B276" t="s">
        <v>25</v>
      </c>
      <c r="C276">
        <v>514</v>
      </c>
      <c r="D276">
        <v>2018</v>
      </c>
      <c r="E276">
        <v>16</v>
      </c>
      <c r="F276">
        <v>6</v>
      </c>
      <c r="G276" t="s">
        <v>60</v>
      </c>
      <c r="I276">
        <f t="shared" si="26"/>
        <v>303</v>
      </c>
      <c r="J276" s="43">
        <v>3.03</v>
      </c>
      <c r="K276" s="43">
        <v>13.1</v>
      </c>
      <c r="L276">
        <f t="shared" si="23"/>
        <v>0.13100000000000001</v>
      </c>
      <c r="N276" s="3" t="s">
        <v>61</v>
      </c>
      <c r="P276">
        <v>3.2040000000000646</v>
      </c>
      <c r="R276" t="s">
        <v>63</v>
      </c>
      <c r="S276" t="s">
        <v>67</v>
      </c>
      <c r="T276" t="s">
        <v>61</v>
      </c>
      <c r="U276" t="s">
        <v>61</v>
      </c>
      <c r="V276" t="s">
        <v>61</v>
      </c>
      <c r="W276" t="s">
        <v>61</v>
      </c>
      <c r="X276" t="s">
        <v>61</v>
      </c>
      <c r="Y276" s="4"/>
      <c r="Z276" s="4"/>
      <c r="AA276" s="4"/>
      <c r="AB276" s="4"/>
      <c r="AC276" s="4"/>
      <c r="AD276" s="4"/>
      <c r="AE276" s="4"/>
      <c r="AF276" s="4"/>
      <c r="AG276" s="4"/>
      <c r="BC276" t="str">
        <f t="shared" si="24"/>
        <v/>
      </c>
    </row>
    <row r="277" spans="1:55" x14ac:dyDescent="0.25">
      <c r="A277">
        <v>405</v>
      </c>
      <c r="B277" t="s">
        <v>25</v>
      </c>
      <c r="C277">
        <v>514</v>
      </c>
      <c r="D277">
        <v>2018</v>
      </c>
      <c r="E277">
        <v>50</v>
      </c>
      <c r="F277">
        <v>9</v>
      </c>
      <c r="G277" t="s">
        <v>60</v>
      </c>
      <c r="I277">
        <f t="shared" si="26"/>
        <v>300</v>
      </c>
      <c r="J277" s="8">
        <v>3</v>
      </c>
      <c r="K277" s="8">
        <v>17</v>
      </c>
      <c r="L277">
        <f t="shared" si="23"/>
        <v>0.17</v>
      </c>
      <c r="N277" s="3" t="s">
        <v>61</v>
      </c>
      <c r="P277">
        <v>3.2039999999999509</v>
      </c>
      <c r="R277" t="s">
        <v>63</v>
      </c>
      <c r="S277" t="s">
        <v>67</v>
      </c>
      <c r="T277" t="s">
        <v>61</v>
      </c>
      <c r="U277" t="s">
        <v>61</v>
      </c>
      <c r="V277" t="s">
        <v>61</v>
      </c>
      <c r="W277" t="s">
        <v>61</v>
      </c>
      <c r="X277" t="s">
        <v>61</v>
      </c>
      <c r="Y277" s="4"/>
      <c r="Z277" s="18">
        <v>3.5529999999998836</v>
      </c>
      <c r="AA277" s="18">
        <v>4.1539999999998827</v>
      </c>
      <c r="AB277" s="4"/>
      <c r="AC277" s="4"/>
      <c r="AD277" s="4"/>
      <c r="AE277" s="4"/>
      <c r="AF277" s="4"/>
      <c r="AG277" s="4"/>
      <c r="BC277">
        <f t="shared" si="24"/>
        <v>2</v>
      </c>
    </row>
    <row r="278" spans="1:55" x14ac:dyDescent="0.25">
      <c r="A278">
        <v>21</v>
      </c>
      <c r="B278" t="s">
        <v>25</v>
      </c>
      <c r="C278">
        <v>514</v>
      </c>
      <c r="D278">
        <v>2018</v>
      </c>
      <c r="E278">
        <v>2</v>
      </c>
      <c r="F278">
        <v>11</v>
      </c>
      <c r="G278" t="s">
        <v>60</v>
      </c>
      <c r="I278">
        <f t="shared" si="26"/>
        <v>300</v>
      </c>
      <c r="J278" s="43">
        <v>3</v>
      </c>
      <c r="K278" s="43">
        <v>20.100000000000001</v>
      </c>
      <c r="L278">
        <f t="shared" si="23"/>
        <v>0.20100000000000001</v>
      </c>
      <c r="N278" s="3" t="s">
        <v>61</v>
      </c>
      <c r="O278" s="3"/>
      <c r="P278">
        <v>3.2029999999998608</v>
      </c>
      <c r="R278" s="3" t="s">
        <v>63</v>
      </c>
      <c r="S278" t="s">
        <v>67</v>
      </c>
      <c r="T278" t="s">
        <v>61</v>
      </c>
      <c r="U278" t="s">
        <v>61</v>
      </c>
      <c r="V278" t="s">
        <v>61</v>
      </c>
      <c r="W278" t="s">
        <v>61</v>
      </c>
      <c r="X278" t="s">
        <v>61</v>
      </c>
      <c r="Y278" s="4"/>
      <c r="Z278" s="4"/>
      <c r="AA278" s="18">
        <v>9.2090000000001737</v>
      </c>
      <c r="AB278" s="4"/>
      <c r="AC278" s="4"/>
      <c r="AD278" s="4"/>
      <c r="AE278" s="4"/>
      <c r="AF278" s="4"/>
      <c r="AG278" s="4"/>
      <c r="BC278">
        <f t="shared" si="24"/>
        <v>1</v>
      </c>
    </row>
    <row r="279" spans="1:55" x14ac:dyDescent="0.25">
      <c r="A279">
        <v>328</v>
      </c>
      <c r="B279" t="s">
        <v>25</v>
      </c>
      <c r="C279">
        <v>514</v>
      </c>
      <c r="D279">
        <v>2018</v>
      </c>
      <c r="E279">
        <v>41</v>
      </c>
      <c r="F279">
        <v>12</v>
      </c>
      <c r="G279" t="s">
        <v>60</v>
      </c>
      <c r="I279">
        <f t="shared" si="26"/>
        <v>298</v>
      </c>
      <c r="J279" s="8">
        <v>2.98</v>
      </c>
      <c r="K279" s="8">
        <v>23.5</v>
      </c>
      <c r="L279">
        <f t="shared" si="23"/>
        <v>0.23499999999999999</v>
      </c>
      <c r="N279" s="3" t="s">
        <v>61</v>
      </c>
      <c r="P279">
        <v>3.2029999999998382</v>
      </c>
      <c r="R279" t="s">
        <v>62</v>
      </c>
      <c r="S279" t="s">
        <v>67</v>
      </c>
      <c r="T279" t="s">
        <v>61</v>
      </c>
      <c r="U279" t="s">
        <v>61</v>
      </c>
      <c r="V279" t="s">
        <v>61</v>
      </c>
      <c r="W279" t="s">
        <v>61</v>
      </c>
      <c r="X279" t="s">
        <v>61</v>
      </c>
      <c r="Y279" s="4"/>
      <c r="Z279" s="18">
        <v>9.4419999999997799</v>
      </c>
      <c r="AA279" s="18">
        <v>6.6559999999999491</v>
      </c>
      <c r="AB279" s="4"/>
      <c r="AC279" s="4"/>
      <c r="AD279" s="4"/>
      <c r="AE279" s="4"/>
      <c r="AF279" s="4"/>
      <c r="AG279" s="4"/>
      <c r="BC279">
        <f t="shared" si="24"/>
        <v>2</v>
      </c>
    </row>
    <row r="280" spans="1:55" x14ac:dyDescent="0.25">
      <c r="A280">
        <v>148</v>
      </c>
      <c r="B280" t="s">
        <v>25</v>
      </c>
      <c r="C280">
        <v>514</v>
      </c>
      <c r="D280">
        <v>2018</v>
      </c>
      <c r="E280">
        <v>10</v>
      </c>
      <c r="F280">
        <v>16</v>
      </c>
      <c r="G280" t="s">
        <v>60</v>
      </c>
      <c r="J280" s="43"/>
      <c r="K280" s="43"/>
      <c r="L280" t="str">
        <f t="shared" si="23"/>
        <v/>
      </c>
      <c r="N280" s="3">
        <v>1</v>
      </c>
      <c r="P280">
        <v>3.1700000000000159</v>
      </c>
      <c r="R280" t="s">
        <v>63</v>
      </c>
      <c r="S280" t="s">
        <v>67</v>
      </c>
      <c r="T280" t="s">
        <v>61</v>
      </c>
      <c r="U280" t="s">
        <v>61</v>
      </c>
      <c r="V280" t="s">
        <v>61</v>
      </c>
      <c r="W280" t="s">
        <v>61</v>
      </c>
      <c r="X280" t="s">
        <v>61</v>
      </c>
      <c r="Y280" s="18">
        <v>21.755000000000024</v>
      </c>
      <c r="Z280" s="18">
        <v>8.4249999999999829</v>
      </c>
      <c r="AA280" s="4"/>
      <c r="AB280" s="18">
        <v>10.493000000000052</v>
      </c>
      <c r="AC280" s="19">
        <v>7.8739999999999668</v>
      </c>
      <c r="AD280" s="19">
        <v>6.839999999999975</v>
      </c>
      <c r="AE280" s="4"/>
      <c r="AF280" s="4"/>
      <c r="AG280" s="4"/>
      <c r="BC280">
        <f t="shared" si="24"/>
        <v>5</v>
      </c>
    </row>
    <row r="281" spans="1:55" x14ac:dyDescent="0.25">
      <c r="A281">
        <v>349</v>
      </c>
      <c r="B281" t="s">
        <v>25</v>
      </c>
      <c r="C281">
        <v>514</v>
      </c>
      <c r="D281">
        <v>2018</v>
      </c>
      <c r="E281">
        <v>44</v>
      </c>
      <c r="F281">
        <v>10</v>
      </c>
      <c r="G281" t="s">
        <v>60</v>
      </c>
      <c r="I281">
        <f t="shared" ref="I281:I286" si="27">J281*100</f>
        <v>300</v>
      </c>
      <c r="J281" s="10">
        <v>3</v>
      </c>
      <c r="K281" s="10">
        <v>23.1</v>
      </c>
      <c r="L281">
        <f t="shared" si="23"/>
        <v>0.23100000000000001</v>
      </c>
      <c r="N281" s="3" t="s">
        <v>61</v>
      </c>
      <c r="P281">
        <v>3.1699999999999591</v>
      </c>
      <c r="R281" t="s">
        <v>62</v>
      </c>
      <c r="S281" t="s">
        <v>67</v>
      </c>
      <c r="T281" t="s">
        <v>61</v>
      </c>
      <c r="U281" t="s">
        <v>61</v>
      </c>
      <c r="V281" t="s">
        <v>61</v>
      </c>
      <c r="W281" t="s">
        <v>61</v>
      </c>
      <c r="X281" t="s">
        <v>61</v>
      </c>
      <c r="Y281" s="18">
        <v>19.570000000000277</v>
      </c>
      <c r="Z281" s="18">
        <v>6.5560000000001537</v>
      </c>
      <c r="AA281" s="18">
        <v>6.1889999999999645</v>
      </c>
      <c r="AB281" s="18">
        <v>8.5089999999997872</v>
      </c>
      <c r="AC281" s="4"/>
      <c r="AD281" s="4"/>
      <c r="AE281" s="4"/>
      <c r="AF281" s="4"/>
      <c r="AG281" s="4"/>
      <c r="BC281">
        <f t="shared" si="24"/>
        <v>4</v>
      </c>
    </row>
    <row r="282" spans="1:55" x14ac:dyDescent="0.25">
      <c r="A282">
        <v>227</v>
      </c>
      <c r="B282" t="s">
        <v>25</v>
      </c>
      <c r="C282">
        <v>514</v>
      </c>
      <c r="D282">
        <v>2018</v>
      </c>
      <c r="E282">
        <v>30</v>
      </c>
      <c r="F282">
        <v>8</v>
      </c>
      <c r="G282" t="s">
        <v>60</v>
      </c>
      <c r="I282">
        <f t="shared" si="27"/>
        <v>304</v>
      </c>
      <c r="J282" s="7">
        <v>3.04</v>
      </c>
      <c r="K282" s="7">
        <v>18.8</v>
      </c>
      <c r="L282">
        <f t="shared" si="23"/>
        <v>0.188</v>
      </c>
      <c r="N282" s="3" t="s">
        <v>61</v>
      </c>
      <c r="P282">
        <v>3.1690000000000964</v>
      </c>
      <c r="R282" t="s">
        <v>62</v>
      </c>
      <c r="S282" t="s">
        <v>67</v>
      </c>
      <c r="T282" t="s">
        <v>61</v>
      </c>
      <c r="U282" t="s">
        <v>61</v>
      </c>
      <c r="V282" t="s">
        <v>61</v>
      </c>
      <c r="W282" t="s">
        <v>61</v>
      </c>
      <c r="X282" t="s">
        <v>61</v>
      </c>
      <c r="Y282" s="4"/>
      <c r="Z282" s="18">
        <v>6.4069999999999254</v>
      </c>
      <c r="AA282" s="4"/>
      <c r="AB282" s="4"/>
      <c r="AC282" s="4"/>
      <c r="AD282" s="4"/>
      <c r="AE282" s="4"/>
      <c r="AF282" s="4"/>
      <c r="AG282" s="4"/>
      <c r="BC282">
        <f t="shared" si="24"/>
        <v>1</v>
      </c>
    </row>
    <row r="283" spans="1:55" x14ac:dyDescent="0.25">
      <c r="A283">
        <v>389</v>
      </c>
      <c r="B283" t="s">
        <v>25</v>
      </c>
      <c r="C283">
        <v>514</v>
      </c>
      <c r="D283">
        <v>2018</v>
      </c>
      <c r="E283">
        <v>49</v>
      </c>
      <c r="F283">
        <v>1</v>
      </c>
      <c r="G283" t="s">
        <v>59</v>
      </c>
      <c r="I283">
        <f t="shared" si="27"/>
        <v>276</v>
      </c>
      <c r="J283" s="11">
        <v>2.76</v>
      </c>
      <c r="K283" s="11">
        <v>30.1</v>
      </c>
      <c r="L283">
        <f t="shared" si="23"/>
        <v>0.30099999999999999</v>
      </c>
      <c r="N283" s="3" t="s">
        <v>61</v>
      </c>
      <c r="P283">
        <v>3.1529999999999632</v>
      </c>
      <c r="R283" t="s">
        <v>62</v>
      </c>
      <c r="S283" t="s">
        <v>67</v>
      </c>
      <c r="T283" t="s">
        <v>61</v>
      </c>
      <c r="U283" t="s">
        <v>61</v>
      </c>
      <c r="V283" t="s">
        <v>61</v>
      </c>
      <c r="W283" t="s">
        <v>61</v>
      </c>
      <c r="X283" t="s">
        <v>61</v>
      </c>
      <c r="Y283" s="4"/>
      <c r="Z283" s="4"/>
      <c r="AA283" s="4"/>
      <c r="AB283" s="4"/>
      <c r="AC283" s="4"/>
      <c r="AD283" s="4"/>
      <c r="AE283" s="4"/>
      <c r="AF283" s="4"/>
      <c r="AG283" s="4"/>
      <c r="BC283" t="str">
        <f t="shared" si="24"/>
        <v/>
      </c>
    </row>
    <row r="284" spans="1:55" x14ac:dyDescent="0.25">
      <c r="A284">
        <v>167</v>
      </c>
      <c r="B284" t="s">
        <v>25</v>
      </c>
      <c r="C284">
        <v>514</v>
      </c>
      <c r="D284">
        <v>2018</v>
      </c>
      <c r="E284">
        <v>19</v>
      </c>
      <c r="F284">
        <v>1</v>
      </c>
      <c r="G284" t="s">
        <v>60</v>
      </c>
      <c r="I284">
        <f t="shared" si="27"/>
        <v>303</v>
      </c>
      <c r="J284" s="43">
        <v>3.03</v>
      </c>
      <c r="K284" s="43">
        <v>20.2</v>
      </c>
      <c r="L284">
        <f t="shared" si="23"/>
        <v>0.20199999999999999</v>
      </c>
      <c r="N284" s="3" t="s">
        <v>61</v>
      </c>
      <c r="O284" s="5"/>
      <c r="P284">
        <v>3.1370000000000005</v>
      </c>
      <c r="R284" t="s">
        <v>62</v>
      </c>
      <c r="S284" t="s">
        <v>67</v>
      </c>
      <c r="T284" t="s">
        <v>61</v>
      </c>
      <c r="U284" t="s">
        <v>61</v>
      </c>
      <c r="V284" t="s">
        <v>61</v>
      </c>
      <c r="W284" t="s">
        <v>61</v>
      </c>
      <c r="X284" t="s">
        <v>61</v>
      </c>
      <c r="Y284" s="4"/>
      <c r="Z284" s="4"/>
      <c r="AA284" s="4"/>
      <c r="AB284" s="4"/>
      <c r="AC284" s="4"/>
      <c r="AD284" s="4"/>
      <c r="AE284" s="4"/>
      <c r="AF284" s="4"/>
      <c r="AG284" s="4"/>
      <c r="BC284" t="str">
        <f t="shared" si="24"/>
        <v/>
      </c>
    </row>
    <row r="285" spans="1:55" x14ac:dyDescent="0.25">
      <c r="A285">
        <v>357</v>
      </c>
      <c r="B285" t="s">
        <v>25</v>
      </c>
      <c r="C285">
        <v>514</v>
      </c>
      <c r="D285">
        <v>2018</v>
      </c>
      <c r="E285">
        <v>45</v>
      </c>
      <c r="F285">
        <v>4</v>
      </c>
      <c r="G285" t="s">
        <v>60</v>
      </c>
      <c r="I285">
        <f t="shared" si="27"/>
        <v>295</v>
      </c>
      <c r="J285" s="8">
        <v>2.95</v>
      </c>
      <c r="K285" s="8">
        <v>20.3</v>
      </c>
      <c r="L285">
        <f t="shared" si="23"/>
        <v>0.20300000000000001</v>
      </c>
      <c r="N285" s="3" t="s">
        <v>61</v>
      </c>
      <c r="O285" s="4"/>
      <c r="P285">
        <v>3.1359999999998536</v>
      </c>
      <c r="R285" t="s">
        <v>62</v>
      </c>
      <c r="S285" t="s">
        <v>65</v>
      </c>
      <c r="T285" t="s">
        <v>68</v>
      </c>
      <c r="U285" t="s">
        <v>61</v>
      </c>
      <c r="V285" t="s">
        <v>61</v>
      </c>
      <c r="W285" t="s">
        <v>61</v>
      </c>
      <c r="X285">
        <v>1</v>
      </c>
      <c r="Y285" s="4"/>
      <c r="Z285" s="4"/>
      <c r="AA285" s="4"/>
      <c r="AB285" s="4"/>
      <c r="AC285" s="4"/>
      <c r="AD285" s="4"/>
      <c r="AE285" s="4"/>
      <c r="AF285" s="4"/>
      <c r="AG285" s="4"/>
      <c r="BC285" t="str">
        <f t="shared" si="24"/>
        <v/>
      </c>
    </row>
    <row r="286" spans="1:55" x14ac:dyDescent="0.25">
      <c r="A286">
        <v>445</v>
      </c>
      <c r="B286" t="s">
        <v>25</v>
      </c>
      <c r="C286">
        <v>514</v>
      </c>
      <c r="D286">
        <v>2018</v>
      </c>
      <c r="E286">
        <v>55</v>
      </c>
      <c r="F286">
        <v>4</v>
      </c>
      <c r="G286" t="s">
        <v>60</v>
      </c>
      <c r="I286">
        <f t="shared" si="27"/>
        <v>304</v>
      </c>
      <c r="J286" s="8">
        <v>3.04</v>
      </c>
      <c r="K286" s="8">
        <v>26.5</v>
      </c>
      <c r="L286">
        <f t="shared" si="23"/>
        <v>0.26500000000000001</v>
      </c>
      <c r="N286" s="3" t="s">
        <v>61</v>
      </c>
      <c r="P286">
        <v>3.1200000000000045</v>
      </c>
      <c r="R286" t="s">
        <v>62</v>
      </c>
      <c r="S286" t="s">
        <v>67</v>
      </c>
      <c r="T286" t="s">
        <v>61</v>
      </c>
      <c r="U286" t="s">
        <v>61</v>
      </c>
      <c r="V286" t="s">
        <v>61</v>
      </c>
      <c r="W286" t="s">
        <v>61</v>
      </c>
      <c r="X286" t="s">
        <v>61</v>
      </c>
      <c r="Y286" s="4"/>
      <c r="Z286" s="4"/>
      <c r="AA286" s="4"/>
      <c r="AB286" s="4"/>
      <c r="AC286" s="4"/>
      <c r="AD286" s="4"/>
      <c r="AE286" s="4"/>
      <c r="AF286" s="4"/>
      <c r="AG286" s="4"/>
      <c r="BC286" t="str">
        <f t="shared" si="24"/>
        <v/>
      </c>
    </row>
    <row r="287" spans="1:55" x14ac:dyDescent="0.25">
      <c r="A287">
        <v>136</v>
      </c>
      <c r="B287" t="s">
        <v>25</v>
      </c>
      <c r="C287">
        <v>514</v>
      </c>
      <c r="D287">
        <v>2018</v>
      </c>
      <c r="E287">
        <v>10</v>
      </c>
      <c r="F287">
        <v>4</v>
      </c>
      <c r="G287" t="s">
        <v>60</v>
      </c>
      <c r="J287" s="43"/>
      <c r="K287" s="43"/>
      <c r="L287" t="str">
        <f t="shared" si="23"/>
        <v/>
      </c>
      <c r="N287" s="3">
        <v>1</v>
      </c>
      <c r="P287">
        <v>3.1199999999999761</v>
      </c>
      <c r="R287" t="s">
        <v>63</v>
      </c>
      <c r="S287" t="s">
        <v>67</v>
      </c>
      <c r="T287" t="s">
        <v>61</v>
      </c>
      <c r="U287" t="s">
        <v>61</v>
      </c>
      <c r="V287" t="s">
        <v>61</v>
      </c>
      <c r="W287" t="s">
        <v>61</v>
      </c>
      <c r="X287" t="s">
        <v>61</v>
      </c>
      <c r="Y287" s="18">
        <v>21.755000000000024</v>
      </c>
      <c r="Z287" s="18">
        <v>8.4249999999999829</v>
      </c>
      <c r="AA287" s="4"/>
      <c r="AB287" s="4"/>
      <c r="AC287" s="4"/>
      <c r="AD287" s="4"/>
      <c r="AE287" s="4"/>
      <c r="AF287" s="4"/>
      <c r="AG287" s="4"/>
      <c r="BC287">
        <f t="shared" si="24"/>
        <v>2</v>
      </c>
    </row>
    <row r="288" spans="1:55" x14ac:dyDescent="0.25">
      <c r="A288">
        <v>112</v>
      </c>
      <c r="B288" t="s">
        <v>25</v>
      </c>
      <c r="C288">
        <v>514</v>
      </c>
      <c r="D288">
        <v>2018</v>
      </c>
      <c r="E288">
        <v>16</v>
      </c>
      <c r="F288">
        <v>2</v>
      </c>
      <c r="G288" t="s">
        <v>60</v>
      </c>
      <c r="I288">
        <f t="shared" ref="I288:I323" si="28">J288*100</f>
        <v>303</v>
      </c>
      <c r="J288" s="43">
        <v>3.03</v>
      </c>
      <c r="K288" s="43">
        <v>18.100000000000001</v>
      </c>
      <c r="L288">
        <f t="shared" si="23"/>
        <v>0.18100000000000002</v>
      </c>
      <c r="N288" s="3" t="s">
        <v>61</v>
      </c>
      <c r="O288" s="4"/>
      <c r="P288">
        <v>3.1030000000002929</v>
      </c>
      <c r="R288" t="s">
        <v>62</v>
      </c>
      <c r="S288" t="s">
        <v>67</v>
      </c>
      <c r="T288" t="s">
        <v>61</v>
      </c>
      <c r="U288" t="s">
        <v>61</v>
      </c>
      <c r="V288" t="s">
        <v>61</v>
      </c>
      <c r="W288" t="s">
        <v>61</v>
      </c>
      <c r="X288" t="s">
        <v>61</v>
      </c>
      <c r="Y288" s="4"/>
      <c r="Z288" s="4"/>
      <c r="AA288" s="4"/>
      <c r="AB288" s="4"/>
      <c r="AC288" s="4"/>
      <c r="AD288" s="4"/>
      <c r="AE288" s="4"/>
      <c r="AF288" s="4"/>
      <c r="AG288" s="4"/>
      <c r="BC288" t="str">
        <f t="shared" si="24"/>
        <v/>
      </c>
    </row>
    <row r="289" spans="1:55" x14ac:dyDescent="0.25">
      <c r="A289">
        <v>223</v>
      </c>
      <c r="B289" t="s">
        <v>25</v>
      </c>
      <c r="C289">
        <v>514</v>
      </c>
      <c r="D289">
        <v>2018</v>
      </c>
      <c r="E289">
        <v>30</v>
      </c>
      <c r="F289">
        <v>4</v>
      </c>
      <c r="G289" t="s">
        <v>60</v>
      </c>
      <c r="I289">
        <f t="shared" si="28"/>
        <v>301</v>
      </c>
      <c r="J289" s="9">
        <v>3.01</v>
      </c>
      <c r="K289" s="9">
        <v>20.2</v>
      </c>
      <c r="L289">
        <f t="shared" si="23"/>
        <v>0.20199999999999999</v>
      </c>
      <c r="N289" s="3" t="s">
        <v>61</v>
      </c>
      <c r="O289" s="3"/>
      <c r="P289">
        <v>3.1029999999999518</v>
      </c>
      <c r="R289" t="s">
        <v>62</v>
      </c>
      <c r="S289" t="s">
        <v>67</v>
      </c>
      <c r="T289" t="s">
        <v>61</v>
      </c>
      <c r="U289" t="s">
        <v>61</v>
      </c>
      <c r="V289" t="s">
        <v>61</v>
      </c>
      <c r="W289" t="s">
        <v>61</v>
      </c>
      <c r="X289" t="s">
        <v>61</v>
      </c>
      <c r="Y289" s="18">
        <v>11.645000000000209</v>
      </c>
      <c r="Z289" s="4"/>
      <c r="AA289" s="4"/>
      <c r="AB289" s="4"/>
      <c r="AC289" s="4"/>
      <c r="AD289" s="4"/>
      <c r="AE289" s="4"/>
      <c r="AF289" s="4"/>
      <c r="AG289" s="4"/>
      <c r="BC289">
        <f t="shared" si="24"/>
        <v>1</v>
      </c>
    </row>
    <row r="290" spans="1:55" x14ac:dyDescent="0.25">
      <c r="A290">
        <v>417</v>
      </c>
      <c r="B290" t="s">
        <v>25</v>
      </c>
      <c r="C290">
        <v>514</v>
      </c>
      <c r="D290">
        <v>2018</v>
      </c>
      <c r="E290">
        <v>51</v>
      </c>
      <c r="F290">
        <v>10</v>
      </c>
      <c r="G290" t="s">
        <v>60</v>
      </c>
      <c r="I290">
        <f t="shared" si="28"/>
        <v>300</v>
      </c>
      <c r="J290" s="10">
        <v>3</v>
      </c>
      <c r="K290" s="10">
        <v>16.600000000000001</v>
      </c>
      <c r="L290">
        <f t="shared" si="23"/>
        <v>0.16600000000000001</v>
      </c>
      <c r="N290" s="3" t="s">
        <v>61</v>
      </c>
      <c r="O290" s="4"/>
      <c r="P290">
        <v>3.0860000000000127</v>
      </c>
      <c r="R290" t="s">
        <v>63</v>
      </c>
      <c r="S290" t="s">
        <v>67</v>
      </c>
      <c r="T290" t="s">
        <v>61</v>
      </c>
      <c r="U290" t="s">
        <v>61</v>
      </c>
      <c r="V290" t="s">
        <v>61</v>
      </c>
      <c r="W290" t="s">
        <v>61</v>
      </c>
      <c r="X290" t="s">
        <v>61</v>
      </c>
      <c r="Y290" s="4"/>
      <c r="Z290" s="18">
        <v>6.6059999999999945</v>
      </c>
      <c r="AA290" s="4"/>
      <c r="AB290" s="4"/>
      <c r="AC290" s="4"/>
      <c r="AD290" s="4"/>
      <c r="AE290" s="4"/>
      <c r="AF290" s="4"/>
      <c r="AG290" s="4"/>
      <c r="BC290">
        <f t="shared" si="24"/>
        <v>1</v>
      </c>
    </row>
    <row r="291" spans="1:55" x14ac:dyDescent="0.25">
      <c r="A291">
        <v>446</v>
      </c>
      <c r="B291" t="s">
        <v>25</v>
      </c>
      <c r="C291">
        <v>514</v>
      </c>
      <c r="D291">
        <v>2018</v>
      </c>
      <c r="E291">
        <v>55</v>
      </c>
      <c r="F291">
        <v>5</v>
      </c>
      <c r="G291" t="s">
        <v>60</v>
      </c>
      <c r="I291">
        <f t="shared" si="28"/>
        <v>304</v>
      </c>
      <c r="J291" s="7">
        <v>3.04</v>
      </c>
      <c r="K291" s="7">
        <v>24</v>
      </c>
      <c r="L291">
        <f t="shared" si="23"/>
        <v>0.24</v>
      </c>
      <c r="N291" s="3" t="s">
        <v>61</v>
      </c>
      <c r="P291">
        <v>3.07000000000005</v>
      </c>
      <c r="R291" t="s">
        <v>62</v>
      </c>
      <c r="S291" t="s">
        <v>67</v>
      </c>
      <c r="T291" t="s">
        <v>61</v>
      </c>
      <c r="U291" t="s">
        <v>61</v>
      </c>
      <c r="V291" t="s">
        <v>61</v>
      </c>
      <c r="W291" t="s">
        <v>61</v>
      </c>
      <c r="X291" t="s">
        <v>61</v>
      </c>
      <c r="Y291" s="4"/>
      <c r="Z291" s="4"/>
      <c r="AA291" s="4"/>
      <c r="AB291" s="4"/>
      <c r="AC291" s="4"/>
      <c r="AD291" s="4"/>
      <c r="AE291" s="4"/>
      <c r="AF291" s="4"/>
      <c r="AG291" s="4"/>
      <c r="BC291" t="str">
        <f t="shared" si="24"/>
        <v/>
      </c>
    </row>
    <row r="292" spans="1:55" x14ac:dyDescent="0.25">
      <c r="A292">
        <v>169</v>
      </c>
      <c r="B292" t="s">
        <v>25</v>
      </c>
      <c r="C292">
        <v>514</v>
      </c>
      <c r="D292">
        <v>2018</v>
      </c>
      <c r="E292">
        <v>19</v>
      </c>
      <c r="F292">
        <v>3</v>
      </c>
      <c r="G292" t="s">
        <v>60</v>
      </c>
      <c r="I292">
        <f t="shared" si="28"/>
        <v>300</v>
      </c>
      <c r="J292" s="43">
        <v>3</v>
      </c>
      <c r="K292" s="43">
        <v>18.899999999999999</v>
      </c>
      <c r="L292">
        <f t="shared" si="23"/>
        <v>0.18899999999999997</v>
      </c>
      <c r="N292" s="3" t="s">
        <v>61</v>
      </c>
      <c r="O292" s="5"/>
      <c r="P292">
        <v>3.0699999999999363</v>
      </c>
      <c r="R292" t="s">
        <v>62</v>
      </c>
      <c r="S292" t="s">
        <v>67</v>
      </c>
      <c r="T292" t="s">
        <v>61</v>
      </c>
      <c r="U292" t="s">
        <v>61</v>
      </c>
      <c r="V292" t="s">
        <v>61</v>
      </c>
      <c r="W292" t="s">
        <v>61</v>
      </c>
      <c r="X292" t="s">
        <v>61</v>
      </c>
      <c r="Y292" s="18">
        <v>2.9369999999999834</v>
      </c>
      <c r="Z292" s="4"/>
      <c r="AA292" s="4"/>
      <c r="AB292" s="4"/>
      <c r="AC292" s="4"/>
      <c r="AD292" s="4"/>
      <c r="AE292" s="4"/>
      <c r="AF292" s="4"/>
      <c r="AG292" s="4"/>
      <c r="BC292">
        <f t="shared" si="24"/>
        <v>1</v>
      </c>
    </row>
    <row r="293" spans="1:55" x14ac:dyDescent="0.25">
      <c r="A293">
        <v>438</v>
      </c>
      <c r="B293" t="s">
        <v>25</v>
      </c>
      <c r="C293">
        <v>514</v>
      </c>
      <c r="D293">
        <v>2018</v>
      </c>
      <c r="E293">
        <v>54</v>
      </c>
      <c r="F293">
        <v>2</v>
      </c>
      <c r="G293" t="s">
        <v>60</v>
      </c>
      <c r="I293">
        <f t="shared" si="28"/>
        <v>305</v>
      </c>
      <c r="J293" s="8">
        <v>3.05</v>
      </c>
      <c r="K293" s="8">
        <v>23.8</v>
      </c>
      <c r="L293">
        <f t="shared" si="23"/>
        <v>0.23800000000000002</v>
      </c>
      <c r="N293" s="3" t="s">
        <v>61</v>
      </c>
      <c r="P293">
        <v>3.0539999999999736</v>
      </c>
      <c r="R293" t="s">
        <v>62</v>
      </c>
      <c r="S293" t="s">
        <v>67</v>
      </c>
      <c r="T293" t="s">
        <v>61</v>
      </c>
      <c r="U293" t="s">
        <v>61</v>
      </c>
      <c r="V293" t="s">
        <v>61</v>
      </c>
      <c r="W293" t="s">
        <v>61</v>
      </c>
      <c r="X293" t="s">
        <v>61</v>
      </c>
      <c r="Y293" s="4"/>
      <c r="Z293" s="4"/>
      <c r="AA293" s="4"/>
      <c r="AB293" s="4"/>
      <c r="AC293" s="4"/>
      <c r="AD293" s="4"/>
      <c r="AE293" s="4"/>
      <c r="AF293" s="4"/>
      <c r="AG293" s="4"/>
      <c r="BC293" t="str">
        <f t="shared" si="24"/>
        <v/>
      </c>
    </row>
    <row r="294" spans="1:55" x14ac:dyDescent="0.25">
      <c r="A294">
        <v>296</v>
      </c>
      <c r="B294" t="s">
        <v>25</v>
      </c>
      <c r="C294">
        <v>514</v>
      </c>
      <c r="D294">
        <v>2018</v>
      </c>
      <c r="E294">
        <v>38</v>
      </c>
      <c r="F294">
        <v>7</v>
      </c>
      <c r="G294" t="s">
        <v>60</v>
      </c>
      <c r="I294">
        <f t="shared" si="28"/>
        <v>296</v>
      </c>
      <c r="J294" s="7">
        <v>2.96</v>
      </c>
      <c r="K294" s="7">
        <v>17.2</v>
      </c>
      <c r="L294">
        <f t="shared" si="23"/>
        <v>0.17199999999999999</v>
      </c>
      <c r="N294" s="3" t="s">
        <v>61</v>
      </c>
      <c r="P294">
        <v>3.053000000000111</v>
      </c>
      <c r="R294" t="s">
        <v>62</v>
      </c>
      <c r="S294" t="s">
        <v>67</v>
      </c>
      <c r="T294" t="s">
        <v>61</v>
      </c>
      <c r="U294" t="s">
        <v>61</v>
      </c>
      <c r="V294" t="s">
        <v>61</v>
      </c>
      <c r="W294" t="s">
        <v>61</v>
      </c>
      <c r="X294" t="s">
        <v>61</v>
      </c>
      <c r="Y294" s="18">
        <v>10.010000000000105</v>
      </c>
      <c r="Z294" s="18">
        <v>4.5710000000000264</v>
      </c>
      <c r="AA294" s="4"/>
      <c r="AB294" s="4"/>
      <c r="AC294" s="4"/>
      <c r="AD294" s="4"/>
      <c r="AE294" s="4"/>
      <c r="AF294" s="4"/>
      <c r="AG294" s="4"/>
      <c r="BC294">
        <f t="shared" si="24"/>
        <v>2</v>
      </c>
    </row>
    <row r="295" spans="1:55" x14ac:dyDescent="0.25">
      <c r="A295">
        <v>232</v>
      </c>
      <c r="B295" t="s">
        <v>25</v>
      </c>
      <c r="C295">
        <v>514</v>
      </c>
      <c r="D295">
        <v>2018</v>
      </c>
      <c r="E295">
        <v>31</v>
      </c>
      <c r="F295">
        <v>2</v>
      </c>
      <c r="G295" t="s">
        <v>60</v>
      </c>
      <c r="I295">
        <f t="shared" si="28"/>
        <v>303</v>
      </c>
      <c r="J295" s="8">
        <v>3.03</v>
      </c>
      <c r="K295" s="8">
        <v>20.5</v>
      </c>
      <c r="L295">
        <f t="shared" si="23"/>
        <v>0.20499999999999999</v>
      </c>
      <c r="N295" s="3" t="s">
        <v>61</v>
      </c>
      <c r="P295">
        <v>3.0529999999999973</v>
      </c>
      <c r="R295" t="s">
        <v>62</v>
      </c>
      <c r="S295" t="s">
        <v>67</v>
      </c>
      <c r="T295" t="s">
        <v>61</v>
      </c>
      <c r="U295" t="s">
        <v>61</v>
      </c>
      <c r="V295" t="s">
        <v>61</v>
      </c>
      <c r="W295" t="s">
        <v>61</v>
      </c>
      <c r="X295" t="s">
        <v>61</v>
      </c>
      <c r="Y295" s="4"/>
      <c r="Z295" s="4"/>
      <c r="AA295" s="4"/>
      <c r="AB295" s="4"/>
      <c r="AC295" s="4"/>
      <c r="AD295" s="4"/>
      <c r="AE295" s="4"/>
      <c r="AF295" s="4"/>
      <c r="AG295" s="4"/>
      <c r="BC295" t="str">
        <f t="shared" si="24"/>
        <v/>
      </c>
    </row>
    <row r="296" spans="1:55" x14ac:dyDescent="0.25">
      <c r="A296">
        <v>249</v>
      </c>
      <c r="B296" t="s">
        <v>25</v>
      </c>
      <c r="C296">
        <v>514</v>
      </c>
      <c r="D296">
        <v>2018</v>
      </c>
      <c r="E296">
        <v>33</v>
      </c>
      <c r="F296">
        <v>5</v>
      </c>
      <c r="G296" t="s">
        <v>60</v>
      </c>
      <c r="I296">
        <f t="shared" si="28"/>
        <v>300</v>
      </c>
      <c r="J296" s="8">
        <v>3</v>
      </c>
      <c r="K296" s="8">
        <v>17</v>
      </c>
      <c r="L296">
        <f t="shared" si="23"/>
        <v>0.17</v>
      </c>
      <c r="N296" s="3" t="s">
        <v>61</v>
      </c>
      <c r="P296">
        <v>3.0529999999999973</v>
      </c>
      <c r="R296" t="s">
        <v>63</v>
      </c>
      <c r="S296" t="s">
        <v>67</v>
      </c>
      <c r="T296" t="s">
        <v>61</v>
      </c>
      <c r="U296" t="s">
        <v>61</v>
      </c>
      <c r="V296" t="s">
        <v>61</v>
      </c>
      <c r="W296" t="s">
        <v>61</v>
      </c>
      <c r="X296" t="s">
        <v>61</v>
      </c>
      <c r="Y296" s="18">
        <v>12.278999999999996</v>
      </c>
      <c r="Z296" s="4"/>
      <c r="AA296" s="4"/>
      <c r="AB296" s="4"/>
      <c r="AC296" s="4"/>
      <c r="AD296" s="4"/>
      <c r="AE296" s="4"/>
      <c r="AF296" s="4"/>
      <c r="AG296" s="4"/>
      <c r="BC296">
        <f t="shared" si="24"/>
        <v>1</v>
      </c>
    </row>
    <row r="297" spans="1:55" x14ac:dyDescent="0.25">
      <c r="A297">
        <v>381</v>
      </c>
      <c r="B297" t="s">
        <v>25</v>
      </c>
      <c r="C297">
        <v>514</v>
      </c>
      <c r="D297">
        <v>2018</v>
      </c>
      <c r="E297">
        <v>47</v>
      </c>
      <c r="F297">
        <v>10</v>
      </c>
      <c r="G297" t="s">
        <v>60</v>
      </c>
      <c r="I297">
        <f t="shared" si="28"/>
        <v>285</v>
      </c>
      <c r="J297" s="8">
        <v>2.85</v>
      </c>
      <c r="K297" s="8">
        <v>14.2</v>
      </c>
      <c r="L297">
        <f t="shared" si="23"/>
        <v>0.14199999999999999</v>
      </c>
      <c r="N297" s="3" t="s">
        <v>61</v>
      </c>
      <c r="P297">
        <v>3.0529999999999973</v>
      </c>
      <c r="R297" t="s">
        <v>63</v>
      </c>
      <c r="S297" t="s">
        <v>67</v>
      </c>
      <c r="T297" t="s">
        <v>61</v>
      </c>
      <c r="U297" t="s">
        <v>61</v>
      </c>
      <c r="V297" t="s">
        <v>61</v>
      </c>
      <c r="W297" t="s">
        <v>61</v>
      </c>
      <c r="X297" t="s">
        <v>61</v>
      </c>
      <c r="Y297" s="18">
        <v>13.63000000000001</v>
      </c>
      <c r="Z297" s="18">
        <v>11.312000000000026</v>
      </c>
      <c r="AA297" s="4"/>
      <c r="AB297" s="4"/>
      <c r="AC297" s="4"/>
      <c r="AD297" s="4"/>
      <c r="AE297" s="4"/>
      <c r="AF297" s="4"/>
      <c r="AG297" s="4"/>
      <c r="BC297">
        <f t="shared" si="24"/>
        <v>2</v>
      </c>
    </row>
    <row r="298" spans="1:55" x14ac:dyDescent="0.25">
      <c r="A298">
        <v>119</v>
      </c>
      <c r="B298" t="s">
        <v>25</v>
      </c>
      <c r="C298">
        <v>514</v>
      </c>
      <c r="D298">
        <v>2018</v>
      </c>
      <c r="E298">
        <v>12</v>
      </c>
      <c r="F298">
        <v>3</v>
      </c>
      <c r="G298" t="s">
        <v>60</v>
      </c>
      <c r="I298">
        <f t="shared" si="28"/>
        <v>305</v>
      </c>
      <c r="J298" s="43">
        <v>3.05</v>
      </c>
      <c r="K298" s="43">
        <v>14.3</v>
      </c>
      <c r="L298">
        <f t="shared" si="23"/>
        <v>0.14300000000000002</v>
      </c>
      <c r="N298" s="3" t="s">
        <v>61</v>
      </c>
      <c r="P298">
        <v>3.0370000000001482</v>
      </c>
      <c r="R298" t="s">
        <v>63</v>
      </c>
      <c r="S298" t="s">
        <v>67</v>
      </c>
      <c r="T298" t="s">
        <v>61</v>
      </c>
      <c r="U298" t="s">
        <v>61</v>
      </c>
      <c r="V298" t="s">
        <v>61</v>
      </c>
      <c r="W298" t="s">
        <v>61</v>
      </c>
      <c r="X298" t="s">
        <v>61</v>
      </c>
      <c r="Y298" s="18">
        <v>7.6579999999999018</v>
      </c>
      <c r="Z298" s="4"/>
      <c r="AA298" s="4"/>
      <c r="AB298" s="4"/>
      <c r="AC298" s="4"/>
      <c r="AD298" s="4"/>
      <c r="AE298" s="4"/>
      <c r="AF298" s="4"/>
      <c r="AG298" s="4"/>
      <c r="BC298">
        <f t="shared" si="24"/>
        <v>1</v>
      </c>
    </row>
    <row r="299" spans="1:55" x14ac:dyDescent="0.25">
      <c r="A299">
        <v>351</v>
      </c>
      <c r="B299" t="s">
        <v>25</v>
      </c>
      <c r="C299">
        <v>514</v>
      </c>
      <c r="D299">
        <v>2018</v>
      </c>
      <c r="E299">
        <v>44</v>
      </c>
      <c r="F299">
        <v>12</v>
      </c>
      <c r="G299" t="s">
        <v>60</v>
      </c>
      <c r="I299">
        <f t="shared" si="28"/>
        <v>300</v>
      </c>
      <c r="J299" s="10">
        <v>3</v>
      </c>
      <c r="K299" s="10">
        <v>19.399999999999999</v>
      </c>
      <c r="L299">
        <f t="shared" si="23"/>
        <v>0.19399999999999998</v>
      </c>
      <c r="N299" s="3" t="s">
        <v>61</v>
      </c>
      <c r="P299">
        <v>3.0370000000000346</v>
      </c>
      <c r="R299" t="s">
        <v>63</v>
      </c>
      <c r="S299" t="s">
        <v>67</v>
      </c>
      <c r="T299" t="s">
        <v>61</v>
      </c>
      <c r="U299" t="s">
        <v>61</v>
      </c>
      <c r="V299" t="s">
        <v>61</v>
      </c>
      <c r="W299" t="s">
        <v>61</v>
      </c>
      <c r="X299" t="s">
        <v>61</v>
      </c>
      <c r="Y299" s="18">
        <v>19.570000000000277</v>
      </c>
      <c r="Z299" s="18">
        <v>6.5560000000001537</v>
      </c>
      <c r="AA299" s="18">
        <v>6.1889999999999645</v>
      </c>
      <c r="AB299" s="18">
        <v>8.5089999999997872</v>
      </c>
      <c r="AC299" s="4"/>
      <c r="AD299" s="4"/>
      <c r="AE299" s="4"/>
      <c r="AF299" s="4"/>
      <c r="AG299" s="4"/>
      <c r="BC299">
        <f t="shared" si="24"/>
        <v>4</v>
      </c>
    </row>
    <row r="300" spans="1:55" x14ac:dyDescent="0.25">
      <c r="A300">
        <v>15</v>
      </c>
      <c r="B300" t="s">
        <v>25</v>
      </c>
      <c r="C300">
        <v>514</v>
      </c>
      <c r="D300">
        <v>2018</v>
      </c>
      <c r="E300">
        <v>2</v>
      </c>
      <c r="F300">
        <v>5</v>
      </c>
      <c r="G300" t="s">
        <v>60</v>
      </c>
      <c r="I300">
        <f t="shared" si="28"/>
        <v>300</v>
      </c>
      <c r="J300" s="43">
        <v>3</v>
      </c>
      <c r="K300" s="43">
        <v>10.9</v>
      </c>
      <c r="L300">
        <f t="shared" si="23"/>
        <v>0.109</v>
      </c>
      <c r="N300" s="3" t="s">
        <v>61</v>
      </c>
      <c r="O300" s="3"/>
      <c r="P300">
        <v>3.0369999999999209</v>
      </c>
      <c r="R300" s="3" t="s">
        <v>63</v>
      </c>
      <c r="S300" t="s">
        <v>67</v>
      </c>
      <c r="T300" t="s">
        <v>61</v>
      </c>
      <c r="U300" t="s">
        <v>61</v>
      </c>
      <c r="V300" t="s">
        <v>61</v>
      </c>
      <c r="W300" t="s">
        <v>61</v>
      </c>
      <c r="X300" t="s">
        <v>61</v>
      </c>
      <c r="Y300" s="18">
        <v>9.8430000000000746</v>
      </c>
      <c r="Z300" s="4"/>
      <c r="AA300" s="4"/>
      <c r="AB300" s="4"/>
      <c r="AC300" s="4"/>
      <c r="AD300" s="4"/>
      <c r="AE300" s="4"/>
      <c r="AF300" s="4"/>
      <c r="AG300" s="4"/>
      <c r="BC300">
        <f t="shared" si="24"/>
        <v>1</v>
      </c>
    </row>
    <row r="301" spans="1:55" x14ac:dyDescent="0.25">
      <c r="A301">
        <v>387</v>
      </c>
      <c r="B301" t="s">
        <v>25</v>
      </c>
      <c r="C301">
        <v>514</v>
      </c>
      <c r="D301">
        <v>2018</v>
      </c>
      <c r="E301">
        <v>48</v>
      </c>
      <c r="F301">
        <v>4</v>
      </c>
      <c r="G301" t="s">
        <v>60</v>
      </c>
      <c r="I301">
        <f t="shared" si="28"/>
        <v>312</v>
      </c>
      <c r="J301" s="7">
        <v>3.12</v>
      </c>
      <c r="K301" s="7">
        <v>17.2</v>
      </c>
      <c r="L301">
        <f t="shared" si="23"/>
        <v>0.17199999999999999</v>
      </c>
      <c r="N301" s="3" t="s">
        <v>61</v>
      </c>
      <c r="P301">
        <v>3.0360000000000014</v>
      </c>
      <c r="R301" t="s">
        <v>62</v>
      </c>
      <c r="S301" t="s">
        <v>67</v>
      </c>
      <c r="T301" t="s">
        <v>61</v>
      </c>
      <c r="U301" t="s">
        <v>61</v>
      </c>
      <c r="V301" t="s">
        <v>61</v>
      </c>
      <c r="W301" t="s">
        <v>61</v>
      </c>
      <c r="X301" t="s">
        <v>61</v>
      </c>
      <c r="Y301" s="18">
        <v>5.4220000000000255</v>
      </c>
      <c r="Z301" s="4"/>
      <c r="AA301" s="4"/>
      <c r="AB301" s="4"/>
      <c r="AC301" s="4"/>
      <c r="AD301" s="4"/>
      <c r="AE301" s="4"/>
      <c r="AF301" s="4"/>
      <c r="AG301" s="4"/>
      <c r="BC301">
        <f t="shared" si="24"/>
        <v>1</v>
      </c>
    </row>
    <row r="302" spans="1:55" x14ac:dyDescent="0.25">
      <c r="A302">
        <v>189</v>
      </c>
      <c r="B302" t="s">
        <v>25</v>
      </c>
      <c r="C302">
        <v>514</v>
      </c>
      <c r="D302">
        <v>2018</v>
      </c>
      <c r="E302">
        <v>26</v>
      </c>
      <c r="F302">
        <v>4</v>
      </c>
      <c r="G302" t="s">
        <v>60</v>
      </c>
      <c r="I302">
        <f t="shared" si="28"/>
        <v>305</v>
      </c>
      <c r="J302" s="43">
        <v>3.05</v>
      </c>
      <c r="K302" s="43">
        <v>25.3</v>
      </c>
      <c r="L302">
        <f t="shared" si="23"/>
        <v>0.253</v>
      </c>
      <c r="N302" s="3" t="s">
        <v>61</v>
      </c>
      <c r="O302" s="3"/>
      <c r="P302">
        <v>3.0359999999999729</v>
      </c>
      <c r="R302" t="s">
        <v>62</v>
      </c>
      <c r="S302" t="s">
        <v>67</v>
      </c>
      <c r="T302" t="s">
        <v>61</v>
      </c>
      <c r="U302" t="s">
        <v>61</v>
      </c>
      <c r="V302" t="s">
        <v>61</v>
      </c>
      <c r="W302" t="s">
        <v>61</v>
      </c>
      <c r="X302" t="s">
        <v>61</v>
      </c>
      <c r="Y302" s="18">
        <v>16.600000000000009</v>
      </c>
      <c r="Z302" s="18">
        <v>7.0900000000000034</v>
      </c>
      <c r="AA302" s="4"/>
      <c r="AB302" s="4"/>
      <c r="AC302" s="4"/>
      <c r="AD302" s="4"/>
      <c r="AE302" s="4"/>
      <c r="AF302" s="4"/>
      <c r="AG302" s="4"/>
      <c r="BC302">
        <f t="shared" si="24"/>
        <v>2</v>
      </c>
    </row>
    <row r="303" spans="1:55" x14ac:dyDescent="0.25">
      <c r="A303">
        <v>283</v>
      </c>
      <c r="B303" t="s">
        <v>25</v>
      </c>
      <c r="C303">
        <v>514</v>
      </c>
      <c r="D303">
        <v>2018</v>
      </c>
      <c r="E303">
        <v>36</v>
      </c>
      <c r="F303">
        <v>9</v>
      </c>
      <c r="G303" t="s">
        <v>60</v>
      </c>
      <c r="I303">
        <f t="shared" si="28"/>
        <v>298</v>
      </c>
      <c r="J303" s="7">
        <v>2.98</v>
      </c>
      <c r="K303" s="7">
        <v>18.2</v>
      </c>
      <c r="L303">
        <f t="shared" si="23"/>
        <v>0.182</v>
      </c>
      <c r="N303" s="3" t="s">
        <v>61</v>
      </c>
      <c r="P303">
        <v>3.0200000000000102</v>
      </c>
      <c r="R303" t="s">
        <v>63</v>
      </c>
      <c r="S303" t="s">
        <v>67</v>
      </c>
      <c r="T303" t="s">
        <v>61</v>
      </c>
      <c r="U303" t="s">
        <v>61</v>
      </c>
      <c r="V303" t="s">
        <v>61</v>
      </c>
      <c r="W303" t="s">
        <v>61</v>
      </c>
      <c r="X303" t="s">
        <v>61</v>
      </c>
      <c r="Y303" s="18">
        <v>5.6219999999999857</v>
      </c>
      <c r="Z303" s="4"/>
      <c r="AA303" s="18">
        <v>6.8739999999999952</v>
      </c>
      <c r="AB303" s="4"/>
      <c r="AC303" s="4"/>
      <c r="AD303" s="4"/>
      <c r="AE303" s="4"/>
      <c r="AF303" s="4"/>
      <c r="AG303" s="4"/>
      <c r="BC303">
        <f t="shared" si="24"/>
        <v>2</v>
      </c>
    </row>
    <row r="304" spans="1:55" x14ac:dyDescent="0.25">
      <c r="A304">
        <v>338</v>
      </c>
      <c r="B304" t="s">
        <v>25</v>
      </c>
      <c r="C304">
        <v>514</v>
      </c>
      <c r="D304">
        <v>2018</v>
      </c>
      <c r="E304">
        <v>43</v>
      </c>
      <c r="F304">
        <v>6</v>
      </c>
      <c r="G304" t="s">
        <v>60</v>
      </c>
      <c r="I304">
        <f t="shared" si="28"/>
        <v>298</v>
      </c>
      <c r="J304" s="8">
        <v>2.98</v>
      </c>
      <c r="K304" s="8">
        <v>14</v>
      </c>
      <c r="L304">
        <f t="shared" si="23"/>
        <v>0.14000000000000001</v>
      </c>
      <c r="N304" s="3" t="s">
        <v>61</v>
      </c>
      <c r="P304">
        <v>3.0199999999999818</v>
      </c>
      <c r="R304" t="s">
        <v>63</v>
      </c>
      <c r="S304" t="s">
        <v>67</v>
      </c>
      <c r="T304" t="s">
        <v>61</v>
      </c>
      <c r="U304" t="s">
        <v>61</v>
      </c>
      <c r="V304" t="s">
        <v>61</v>
      </c>
      <c r="W304" t="s">
        <v>61</v>
      </c>
      <c r="X304" t="s">
        <v>61</v>
      </c>
      <c r="Y304" s="4"/>
      <c r="Z304" s="4"/>
      <c r="AA304" s="4"/>
      <c r="AB304" s="4"/>
      <c r="AC304" s="4"/>
      <c r="AD304" s="4"/>
      <c r="AE304" s="4"/>
      <c r="AF304" s="4"/>
      <c r="AG304" s="4"/>
      <c r="BC304" t="str">
        <f t="shared" si="24"/>
        <v/>
      </c>
    </row>
    <row r="305" spans="1:55" x14ac:dyDescent="0.25">
      <c r="A305">
        <v>393</v>
      </c>
      <c r="B305" t="s">
        <v>25</v>
      </c>
      <c r="C305">
        <v>514</v>
      </c>
      <c r="D305">
        <v>2018</v>
      </c>
      <c r="E305">
        <v>49</v>
      </c>
      <c r="F305">
        <v>5</v>
      </c>
      <c r="G305" t="s">
        <v>60</v>
      </c>
      <c r="I305">
        <f t="shared" si="28"/>
        <v>295</v>
      </c>
      <c r="J305" s="11">
        <v>2.95</v>
      </c>
      <c r="K305" s="11">
        <v>24.7</v>
      </c>
      <c r="L305">
        <f t="shared" si="23"/>
        <v>0.247</v>
      </c>
      <c r="N305" s="3" t="s">
        <v>61</v>
      </c>
      <c r="P305">
        <v>3.0030000000000427</v>
      </c>
      <c r="R305" t="s">
        <v>62</v>
      </c>
      <c r="S305" t="s">
        <v>67</v>
      </c>
      <c r="T305" t="s">
        <v>61</v>
      </c>
      <c r="U305" t="s">
        <v>61</v>
      </c>
      <c r="V305" t="s">
        <v>61</v>
      </c>
      <c r="W305" t="s">
        <v>61</v>
      </c>
      <c r="X305" t="s">
        <v>61</v>
      </c>
      <c r="Y305" s="4"/>
      <c r="Z305" s="4"/>
      <c r="AA305" s="4"/>
      <c r="AB305" s="4"/>
      <c r="AC305" s="4"/>
      <c r="AD305" s="4"/>
      <c r="AE305" s="4"/>
      <c r="AF305" s="4"/>
      <c r="AG305" s="4"/>
      <c r="BC305" t="str">
        <f t="shared" si="24"/>
        <v/>
      </c>
    </row>
    <row r="306" spans="1:55" x14ac:dyDescent="0.25">
      <c r="A306">
        <v>99</v>
      </c>
      <c r="B306" t="s">
        <v>25</v>
      </c>
      <c r="C306">
        <v>514</v>
      </c>
      <c r="D306">
        <v>2018</v>
      </c>
      <c r="E306">
        <v>17</v>
      </c>
      <c r="F306">
        <v>3</v>
      </c>
      <c r="G306" t="s">
        <v>60</v>
      </c>
      <c r="I306">
        <f t="shared" si="28"/>
        <v>305</v>
      </c>
      <c r="J306" s="43">
        <v>3.05</v>
      </c>
      <c r="K306" s="43">
        <v>23.5</v>
      </c>
      <c r="L306">
        <f t="shared" si="23"/>
        <v>0.23499999999999999</v>
      </c>
      <c r="N306" s="3" t="s">
        <v>61</v>
      </c>
      <c r="P306">
        <v>3.0029999999999291</v>
      </c>
      <c r="R306" t="s">
        <v>62</v>
      </c>
      <c r="S306" t="s">
        <v>67</v>
      </c>
      <c r="T306" t="s">
        <v>61</v>
      </c>
      <c r="U306" t="s">
        <v>61</v>
      </c>
      <c r="V306" t="s">
        <v>61</v>
      </c>
      <c r="W306" t="s">
        <v>61</v>
      </c>
      <c r="X306" t="s">
        <v>61</v>
      </c>
      <c r="Y306" s="4"/>
      <c r="Z306" s="4"/>
      <c r="AA306" s="4"/>
      <c r="AB306" s="4"/>
      <c r="AC306" s="4"/>
      <c r="AD306" s="4"/>
      <c r="AE306" s="4"/>
      <c r="AF306" s="4"/>
      <c r="AG306" s="4"/>
      <c r="BC306" t="str">
        <f t="shared" si="24"/>
        <v/>
      </c>
    </row>
    <row r="307" spans="1:55" x14ac:dyDescent="0.25">
      <c r="A307">
        <v>321</v>
      </c>
      <c r="B307" t="s">
        <v>25</v>
      </c>
      <c r="C307">
        <v>514</v>
      </c>
      <c r="D307">
        <v>2018</v>
      </c>
      <c r="E307">
        <v>41</v>
      </c>
      <c r="F307">
        <v>5</v>
      </c>
      <c r="G307" t="s">
        <v>60</v>
      </c>
      <c r="I307">
        <f t="shared" si="28"/>
        <v>300</v>
      </c>
      <c r="J307" s="11">
        <v>3</v>
      </c>
      <c r="K307" s="11">
        <v>20</v>
      </c>
      <c r="L307">
        <f t="shared" si="23"/>
        <v>0.2</v>
      </c>
      <c r="N307" s="3" t="s">
        <v>61</v>
      </c>
      <c r="P307">
        <v>3.0029999999998154</v>
      </c>
      <c r="R307" t="s">
        <v>62</v>
      </c>
      <c r="S307" t="s">
        <v>67</v>
      </c>
      <c r="T307" t="s">
        <v>61</v>
      </c>
      <c r="U307" t="s">
        <v>61</v>
      </c>
      <c r="V307" t="s">
        <v>61</v>
      </c>
      <c r="W307" t="s">
        <v>61</v>
      </c>
      <c r="X307" t="s">
        <v>61</v>
      </c>
      <c r="Y307" s="18">
        <v>13.430000000000064</v>
      </c>
      <c r="Z307" s="4"/>
      <c r="AA307" s="4"/>
      <c r="AB307" s="4"/>
      <c r="AC307" s="4"/>
      <c r="AD307" s="4"/>
      <c r="AE307" s="4"/>
      <c r="AF307" s="4"/>
      <c r="AG307" s="4"/>
      <c r="BC307">
        <f t="shared" si="24"/>
        <v>1</v>
      </c>
    </row>
    <row r="308" spans="1:55" x14ac:dyDescent="0.25">
      <c r="A308">
        <v>105</v>
      </c>
      <c r="B308" t="s">
        <v>25</v>
      </c>
      <c r="C308">
        <v>514</v>
      </c>
      <c r="D308">
        <v>2018</v>
      </c>
      <c r="E308">
        <v>15</v>
      </c>
      <c r="F308">
        <v>2</v>
      </c>
      <c r="G308" t="s">
        <v>60</v>
      </c>
      <c r="I308">
        <f t="shared" si="28"/>
        <v>303</v>
      </c>
      <c r="J308" s="43">
        <v>3.03</v>
      </c>
      <c r="K308" s="43">
        <v>19</v>
      </c>
      <c r="L308">
        <f t="shared" si="23"/>
        <v>0.19</v>
      </c>
      <c r="N308" s="3" t="s">
        <v>61</v>
      </c>
      <c r="O308" s="3"/>
      <c r="P308">
        <v>2.9869999999999663</v>
      </c>
      <c r="R308" t="s">
        <v>62</v>
      </c>
      <c r="S308" t="s">
        <v>67</v>
      </c>
      <c r="T308" t="s">
        <v>61</v>
      </c>
      <c r="U308" t="s">
        <v>61</v>
      </c>
      <c r="V308" t="s">
        <v>61</v>
      </c>
      <c r="W308" t="s">
        <v>61</v>
      </c>
      <c r="X308" t="s">
        <v>61</v>
      </c>
      <c r="Y308" s="4"/>
      <c r="Z308" s="4"/>
      <c r="AA308" s="4"/>
      <c r="AB308" s="4"/>
      <c r="AC308" s="4"/>
      <c r="AD308" s="4"/>
      <c r="AE308" s="4"/>
      <c r="AF308" s="4"/>
      <c r="AG308" s="4"/>
      <c r="BC308" t="str">
        <f t="shared" si="24"/>
        <v/>
      </c>
    </row>
    <row r="309" spans="1:55" x14ac:dyDescent="0.25">
      <c r="A309">
        <v>291</v>
      </c>
      <c r="B309" t="s">
        <v>25</v>
      </c>
      <c r="C309">
        <v>514</v>
      </c>
      <c r="D309">
        <v>2018</v>
      </c>
      <c r="E309">
        <v>38</v>
      </c>
      <c r="F309">
        <v>2</v>
      </c>
      <c r="G309" t="s">
        <v>60</v>
      </c>
      <c r="I309">
        <f t="shared" si="28"/>
        <v>310</v>
      </c>
      <c r="J309" s="7">
        <v>3.1</v>
      </c>
      <c r="K309" s="7">
        <v>13.1</v>
      </c>
      <c r="L309">
        <f t="shared" si="23"/>
        <v>0.13100000000000001</v>
      </c>
      <c r="N309" s="3" t="s">
        <v>61</v>
      </c>
      <c r="P309">
        <v>2.9860000000001037</v>
      </c>
      <c r="R309" t="s">
        <v>62</v>
      </c>
      <c r="S309" t="s">
        <v>67</v>
      </c>
      <c r="T309" t="s">
        <v>61</v>
      </c>
      <c r="U309" t="s">
        <v>61</v>
      </c>
      <c r="V309" t="s">
        <v>61</v>
      </c>
      <c r="W309" t="s">
        <v>61</v>
      </c>
      <c r="X309" t="s">
        <v>61</v>
      </c>
      <c r="Y309" s="18">
        <v>10.010000000000105</v>
      </c>
      <c r="Z309" s="4"/>
      <c r="AA309" s="4"/>
      <c r="AB309" s="4"/>
      <c r="AC309" s="4"/>
      <c r="AD309" s="4"/>
      <c r="AE309" s="4"/>
      <c r="AF309" s="4"/>
      <c r="AG309" s="4"/>
      <c r="BC309">
        <f t="shared" si="24"/>
        <v>1</v>
      </c>
    </row>
    <row r="310" spans="1:55" x14ac:dyDescent="0.25">
      <c r="A310">
        <v>355</v>
      </c>
      <c r="B310" t="s">
        <v>25</v>
      </c>
      <c r="C310">
        <v>514</v>
      </c>
      <c r="D310">
        <v>2018</v>
      </c>
      <c r="E310">
        <v>45</v>
      </c>
      <c r="F310">
        <v>2</v>
      </c>
      <c r="G310" t="s">
        <v>60</v>
      </c>
      <c r="I310">
        <f t="shared" si="28"/>
        <v>300</v>
      </c>
      <c r="J310" s="8">
        <v>3</v>
      </c>
      <c r="K310" s="8">
        <v>22</v>
      </c>
      <c r="L310">
        <f t="shared" si="23"/>
        <v>0.22</v>
      </c>
      <c r="N310" s="3" t="s">
        <v>61</v>
      </c>
      <c r="O310" s="9"/>
      <c r="P310">
        <v>2.98599999999999</v>
      </c>
      <c r="R310" t="s">
        <v>62</v>
      </c>
      <c r="S310" t="s">
        <v>67</v>
      </c>
      <c r="T310" t="s">
        <v>61</v>
      </c>
      <c r="U310" t="s">
        <v>61</v>
      </c>
      <c r="V310" t="s">
        <v>61</v>
      </c>
      <c r="W310" t="s">
        <v>61</v>
      </c>
      <c r="X310" t="s">
        <v>61</v>
      </c>
      <c r="Y310" s="4"/>
      <c r="Z310" s="4"/>
      <c r="AA310" s="4"/>
      <c r="AB310" s="4"/>
      <c r="AC310" s="4"/>
      <c r="AD310" s="4"/>
      <c r="AE310" s="4"/>
      <c r="AF310" s="4"/>
      <c r="AG310" s="4"/>
      <c r="BC310" t="str">
        <f t="shared" si="24"/>
        <v/>
      </c>
    </row>
    <row r="311" spans="1:55" x14ac:dyDescent="0.25">
      <c r="A311">
        <v>416</v>
      </c>
      <c r="B311" t="s">
        <v>25</v>
      </c>
      <c r="C311">
        <v>514</v>
      </c>
      <c r="D311">
        <v>2018</v>
      </c>
      <c r="E311">
        <v>51</v>
      </c>
      <c r="F311">
        <v>9</v>
      </c>
      <c r="G311" t="s">
        <v>60</v>
      </c>
      <c r="I311">
        <f t="shared" si="28"/>
        <v>310</v>
      </c>
      <c r="J311" s="10">
        <v>3.1</v>
      </c>
      <c r="K311" s="10">
        <v>22</v>
      </c>
      <c r="L311">
        <f t="shared" si="23"/>
        <v>0.22</v>
      </c>
      <c r="N311" s="3" t="s">
        <v>61</v>
      </c>
      <c r="O311" s="9"/>
      <c r="P311">
        <v>2.970000000000141</v>
      </c>
      <c r="R311" t="s">
        <v>62</v>
      </c>
      <c r="S311" t="s">
        <v>67</v>
      </c>
      <c r="T311" t="s">
        <v>61</v>
      </c>
      <c r="U311" t="s">
        <v>61</v>
      </c>
      <c r="V311" t="s">
        <v>61</v>
      </c>
      <c r="W311" t="s">
        <v>61</v>
      </c>
      <c r="X311" t="s">
        <v>61</v>
      </c>
      <c r="Y311" s="4"/>
      <c r="Z311" s="18">
        <v>6.6059999999999945</v>
      </c>
      <c r="AA311" s="4"/>
      <c r="AB311" s="4"/>
      <c r="AC311" s="4"/>
      <c r="AD311" s="4"/>
      <c r="AE311" s="4"/>
      <c r="AF311" s="4"/>
      <c r="AG311" s="4"/>
      <c r="BC311">
        <f t="shared" si="24"/>
        <v>1</v>
      </c>
    </row>
    <row r="312" spans="1:55" x14ac:dyDescent="0.25">
      <c r="A312">
        <v>154</v>
      </c>
      <c r="B312" t="s">
        <v>25</v>
      </c>
      <c r="C312">
        <v>514</v>
      </c>
      <c r="D312">
        <v>2018</v>
      </c>
      <c r="E312">
        <v>9</v>
      </c>
      <c r="F312">
        <v>4</v>
      </c>
      <c r="G312" t="s">
        <v>60</v>
      </c>
      <c r="I312">
        <f t="shared" si="28"/>
        <v>300</v>
      </c>
      <c r="J312" s="43">
        <v>3</v>
      </c>
      <c r="K312" s="43">
        <v>20.3</v>
      </c>
      <c r="L312">
        <f t="shared" si="23"/>
        <v>0.20300000000000001</v>
      </c>
      <c r="N312" s="3" t="s">
        <v>61</v>
      </c>
      <c r="O312" s="9"/>
      <c r="P312">
        <v>2.9700000000000841</v>
      </c>
      <c r="R312" t="s">
        <v>62</v>
      </c>
      <c r="S312" t="s">
        <v>67</v>
      </c>
      <c r="T312" t="s">
        <v>61</v>
      </c>
      <c r="U312" t="s">
        <v>61</v>
      </c>
      <c r="V312" t="s">
        <v>61</v>
      </c>
      <c r="W312" t="s">
        <v>61</v>
      </c>
      <c r="X312" t="s">
        <v>61</v>
      </c>
      <c r="Y312" s="4"/>
      <c r="Z312" s="4"/>
      <c r="AA312" s="4"/>
      <c r="AB312" s="4"/>
      <c r="AC312" s="4"/>
      <c r="AD312" s="4"/>
      <c r="AE312" s="4"/>
      <c r="AF312" s="4"/>
      <c r="AG312" s="4"/>
      <c r="BC312" t="str">
        <f t="shared" si="24"/>
        <v/>
      </c>
    </row>
    <row r="313" spans="1:55" x14ac:dyDescent="0.25">
      <c r="A313">
        <v>115</v>
      </c>
      <c r="B313" t="s">
        <v>25</v>
      </c>
      <c r="C313">
        <v>514</v>
      </c>
      <c r="D313">
        <v>2018</v>
      </c>
      <c r="E313">
        <v>16</v>
      </c>
      <c r="F313">
        <v>5</v>
      </c>
      <c r="G313" t="s">
        <v>60</v>
      </c>
      <c r="I313">
        <f t="shared" si="28"/>
        <v>303</v>
      </c>
      <c r="J313" s="43">
        <v>3.03</v>
      </c>
      <c r="K313" s="43">
        <v>15</v>
      </c>
      <c r="L313">
        <f t="shared" si="23"/>
        <v>0.15</v>
      </c>
      <c r="N313" s="3" t="s">
        <v>61</v>
      </c>
      <c r="O313" s="9"/>
      <c r="P313">
        <v>2.9690000000000509</v>
      </c>
      <c r="R313" t="s">
        <v>63</v>
      </c>
      <c r="S313" t="s">
        <v>67</v>
      </c>
      <c r="T313" t="s">
        <v>61</v>
      </c>
      <c r="U313" t="s">
        <v>61</v>
      </c>
      <c r="V313" t="s">
        <v>61</v>
      </c>
      <c r="W313" t="s">
        <v>61</v>
      </c>
      <c r="X313" t="s">
        <v>61</v>
      </c>
      <c r="Y313" s="4"/>
      <c r="Z313" s="4"/>
      <c r="AA313" s="4"/>
      <c r="AB313" s="4"/>
      <c r="AC313" s="4"/>
      <c r="AD313" s="4"/>
      <c r="AE313" s="4"/>
      <c r="AF313" s="4"/>
      <c r="AG313" s="4"/>
      <c r="BC313" t="str">
        <f t="shared" si="24"/>
        <v/>
      </c>
    </row>
    <row r="314" spans="1:55" x14ac:dyDescent="0.25">
      <c r="A314">
        <v>242</v>
      </c>
      <c r="B314" t="s">
        <v>25</v>
      </c>
      <c r="C314">
        <v>514</v>
      </c>
      <c r="D314">
        <v>2018</v>
      </c>
      <c r="E314">
        <v>32</v>
      </c>
      <c r="F314">
        <v>7</v>
      </c>
      <c r="G314" t="s">
        <v>60</v>
      </c>
      <c r="I314">
        <f t="shared" si="28"/>
        <v>295</v>
      </c>
      <c r="J314" s="7">
        <v>2.95</v>
      </c>
      <c r="K314" s="54">
        <v>14.1</v>
      </c>
      <c r="L314">
        <f t="shared" si="23"/>
        <v>0.14099999999999999</v>
      </c>
      <c r="N314" s="3" t="s">
        <v>61</v>
      </c>
      <c r="O314" s="9"/>
      <c r="P314">
        <v>2.969000000000003</v>
      </c>
      <c r="R314" t="s">
        <v>63</v>
      </c>
      <c r="S314" t="s">
        <v>67</v>
      </c>
      <c r="T314" t="s">
        <v>61</v>
      </c>
      <c r="U314" t="s">
        <v>61</v>
      </c>
      <c r="V314" t="s">
        <v>61</v>
      </c>
      <c r="W314" t="s">
        <v>61</v>
      </c>
      <c r="X314" t="s">
        <v>61</v>
      </c>
      <c r="Y314" s="18">
        <v>17.467000000000098</v>
      </c>
      <c r="Z314" s="18">
        <v>9.6429999999998017</v>
      </c>
      <c r="AA314" s="18">
        <v>5.6560000000001764</v>
      </c>
      <c r="AB314" s="18">
        <v>5.4220000000000006</v>
      </c>
      <c r="AC314" s="4"/>
      <c r="AD314" s="4"/>
      <c r="AE314" s="4"/>
      <c r="AF314" s="4"/>
      <c r="AG314" s="4"/>
      <c r="BC314">
        <f t="shared" si="24"/>
        <v>4</v>
      </c>
    </row>
    <row r="315" spans="1:55" x14ac:dyDescent="0.25">
      <c r="A315">
        <v>421</v>
      </c>
      <c r="B315" t="s">
        <v>25</v>
      </c>
      <c r="C315">
        <v>514</v>
      </c>
      <c r="D315">
        <v>2018</v>
      </c>
      <c r="E315">
        <v>53</v>
      </c>
      <c r="F315">
        <v>2</v>
      </c>
      <c r="G315" t="s">
        <v>60</v>
      </c>
      <c r="I315">
        <f t="shared" si="28"/>
        <v>300</v>
      </c>
      <c r="J315" s="9">
        <v>3</v>
      </c>
      <c r="K315" s="9">
        <v>21.2</v>
      </c>
      <c r="L315">
        <f t="shared" si="23"/>
        <v>0.21199999999999999</v>
      </c>
      <c r="N315" s="3" t="s">
        <v>61</v>
      </c>
      <c r="O315" s="9"/>
      <c r="P315">
        <v>2.9689999999999372</v>
      </c>
      <c r="R315" t="s">
        <v>62</v>
      </c>
      <c r="S315" t="s">
        <v>67</v>
      </c>
      <c r="T315" t="s">
        <v>61</v>
      </c>
      <c r="U315" t="s">
        <v>61</v>
      </c>
      <c r="V315" t="s">
        <v>61</v>
      </c>
      <c r="W315" t="s">
        <v>61</v>
      </c>
      <c r="X315" t="s">
        <v>61</v>
      </c>
      <c r="Y315" s="18">
        <v>16.066000000000031</v>
      </c>
      <c r="Z315" s="4"/>
      <c r="AA315" s="4"/>
      <c r="AB315" s="4"/>
      <c r="AC315" s="4"/>
      <c r="AD315" s="4"/>
      <c r="AE315" s="4"/>
      <c r="AF315" s="4"/>
      <c r="AG315" s="4"/>
      <c r="BC315">
        <f t="shared" si="24"/>
        <v>1</v>
      </c>
    </row>
    <row r="316" spans="1:55" x14ac:dyDescent="0.25">
      <c r="A316">
        <v>396</v>
      </c>
      <c r="B316" t="s">
        <v>25</v>
      </c>
      <c r="C316">
        <v>514</v>
      </c>
      <c r="D316">
        <v>2018</v>
      </c>
      <c r="E316">
        <v>49</v>
      </c>
      <c r="F316">
        <v>8</v>
      </c>
      <c r="G316" t="s">
        <v>60</v>
      </c>
      <c r="I316">
        <f t="shared" si="28"/>
        <v>309</v>
      </c>
      <c r="J316" s="10">
        <v>3.09</v>
      </c>
      <c r="K316" s="10">
        <v>12.9</v>
      </c>
      <c r="L316">
        <f t="shared" si="23"/>
        <v>0.129</v>
      </c>
      <c r="N316" s="3" t="s">
        <v>61</v>
      </c>
      <c r="O316" s="9"/>
      <c r="P316">
        <v>2.9359999999999786</v>
      </c>
      <c r="R316" t="s">
        <v>63</v>
      </c>
      <c r="S316" t="s">
        <v>67</v>
      </c>
      <c r="T316" t="s">
        <v>61</v>
      </c>
      <c r="U316" t="s">
        <v>61</v>
      </c>
      <c r="V316" t="s">
        <v>61</v>
      </c>
      <c r="W316" t="s">
        <v>61</v>
      </c>
      <c r="X316" t="s">
        <v>61</v>
      </c>
      <c r="Y316" s="4"/>
      <c r="Z316" s="4"/>
      <c r="AA316" s="4"/>
      <c r="AB316" s="4"/>
      <c r="AC316" s="4"/>
      <c r="AD316" s="4"/>
      <c r="AE316" s="4"/>
      <c r="AF316" s="4"/>
      <c r="AG316" s="4"/>
      <c r="BC316" t="str">
        <f t="shared" si="24"/>
        <v/>
      </c>
    </row>
    <row r="317" spans="1:55" x14ac:dyDescent="0.25">
      <c r="A317">
        <v>400</v>
      </c>
      <c r="B317" t="s">
        <v>25</v>
      </c>
      <c r="C317">
        <v>514</v>
      </c>
      <c r="D317">
        <v>2018</v>
      </c>
      <c r="E317">
        <v>50</v>
      </c>
      <c r="F317">
        <v>4</v>
      </c>
      <c r="G317" t="s">
        <v>60</v>
      </c>
      <c r="I317">
        <f t="shared" si="28"/>
        <v>300</v>
      </c>
      <c r="J317" s="15">
        <v>3</v>
      </c>
      <c r="K317" s="8">
        <v>18</v>
      </c>
      <c r="L317">
        <f t="shared" si="23"/>
        <v>0.18</v>
      </c>
      <c r="N317" s="3" t="s">
        <v>61</v>
      </c>
      <c r="O317" s="9"/>
      <c r="P317">
        <v>2.9200000000000728</v>
      </c>
      <c r="R317" t="s">
        <v>62</v>
      </c>
      <c r="S317" t="s">
        <v>67</v>
      </c>
      <c r="T317" t="s">
        <v>61</v>
      </c>
      <c r="U317" t="s">
        <v>61</v>
      </c>
      <c r="V317" t="s">
        <v>61</v>
      </c>
      <c r="W317" t="s">
        <v>61</v>
      </c>
      <c r="X317" t="s">
        <v>61</v>
      </c>
      <c r="Y317" s="18">
        <v>10.777000000000044</v>
      </c>
      <c r="Z317" s="4"/>
      <c r="AA317" s="4"/>
      <c r="AB317" s="4"/>
      <c r="AC317" s="4"/>
      <c r="AD317" s="4"/>
      <c r="AE317" s="4"/>
      <c r="AF317" s="4"/>
      <c r="AG317" s="4"/>
      <c r="BC317">
        <f t="shared" si="24"/>
        <v>1</v>
      </c>
    </row>
    <row r="318" spans="1:55" x14ac:dyDescent="0.25">
      <c r="A318">
        <v>302</v>
      </c>
      <c r="B318" t="s">
        <v>25</v>
      </c>
      <c r="C318">
        <v>514</v>
      </c>
      <c r="D318">
        <v>2018</v>
      </c>
      <c r="E318">
        <v>40</v>
      </c>
      <c r="F318">
        <v>2</v>
      </c>
      <c r="G318" t="s">
        <v>60</v>
      </c>
      <c r="I318">
        <f t="shared" si="28"/>
        <v>298</v>
      </c>
      <c r="J318" s="7">
        <v>2.98</v>
      </c>
      <c r="K318" s="7">
        <v>20.2</v>
      </c>
      <c r="L318">
        <f t="shared" si="23"/>
        <v>0.20199999999999999</v>
      </c>
      <c r="N318" s="3" t="s">
        <v>61</v>
      </c>
      <c r="O318" s="9"/>
      <c r="P318">
        <v>2.9190000000000964</v>
      </c>
      <c r="R318" t="s">
        <v>62</v>
      </c>
      <c r="S318" t="s">
        <v>67</v>
      </c>
      <c r="T318" t="s">
        <v>61</v>
      </c>
      <c r="U318" t="s">
        <v>61</v>
      </c>
      <c r="V318" t="s">
        <v>61</v>
      </c>
      <c r="W318" t="s">
        <v>61</v>
      </c>
      <c r="X318" t="s">
        <v>61</v>
      </c>
      <c r="Y318" s="18">
        <v>21.537999999999897</v>
      </c>
      <c r="Z318" s="4"/>
      <c r="AA318" s="4"/>
      <c r="AB318" s="4"/>
      <c r="AC318" s="4"/>
      <c r="AD318" s="4"/>
      <c r="AE318" s="4"/>
      <c r="AF318" s="4"/>
      <c r="AG318" s="4"/>
      <c r="BC318">
        <f t="shared" si="24"/>
        <v>1</v>
      </c>
    </row>
    <row r="319" spans="1:55" x14ac:dyDescent="0.25">
      <c r="A319">
        <v>322</v>
      </c>
      <c r="B319" t="s">
        <v>25</v>
      </c>
      <c r="C319">
        <v>514</v>
      </c>
      <c r="D319">
        <v>2018</v>
      </c>
      <c r="E319">
        <v>41</v>
      </c>
      <c r="F319">
        <v>6</v>
      </c>
      <c r="G319" t="s">
        <v>60</v>
      </c>
      <c r="I319">
        <f t="shared" si="28"/>
        <v>295</v>
      </c>
      <c r="J319" s="11">
        <v>2.95</v>
      </c>
      <c r="K319" s="11">
        <v>20</v>
      </c>
      <c r="L319">
        <f t="shared" si="23"/>
        <v>0.2</v>
      </c>
      <c r="N319" s="3" t="s">
        <v>61</v>
      </c>
      <c r="O319" s="17"/>
      <c r="P319">
        <v>2.9190000000000964</v>
      </c>
      <c r="R319" t="s">
        <v>62</v>
      </c>
      <c r="S319" t="s">
        <v>67</v>
      </c>
      <c r="T319" t="s">
        <v>61</v>
      </c>
      <c r="U319" t="s">
        <v>61</v>
      </c>
      <c r="V319" t="s">
        <v>61</v>
      </c>
      <c r="W319" t="s">
        <v>61</v>
      </c>
      <c r="X319" t="s">
        <v>61</v>
      </c>
      <c r="Y319" s="18">
        <v>13.430000000000064</v>
      </c>
      <c r="Z319" s="4"/>
      <c r="AA319" s="4"/>
      <c r="AB319" s="4"/>
      <c r="AC319" s="4"/>
      <c r="AD319" s="4"/>
      <c r="AE319" s="4"/>
      <c r="AF319" s="4"/>
      <c r="AG319" s="4"/>
      <c r="BC319">
        <f t="shared" si="24"/>
        <v>1</v>
      </c>
    </row>
    <row r="320" spans="1:55" x14ac:dyDescent="0.25">
      <c r="A320">
        <v>428</v>
      </c>
      <c r="B320" t="s">
        <v>25</v>
      </c>
      <c r="C320">
        <v>514</v>
      </c>
      <c r="D320">
        <v>2018</v>
      </c>
      <c r="E320">
        <v>53</v>
      </c>
      <c r="F320">
        <v>9</v>
      </c>
      <c r="G320" t="s">
        <v>60</v>
      </c>
      <c r="I320">
        <f t="shared" si="28"/>
        <v>305</v>
      </c>
      <c r="J320" s="9">
        <v>3.05</v>
      </c>
      <c r="K320" s="9">
        <v>22.2</v>
      </c>
      <c r="L320">
        <f t="shared" si="23"/>
        <v>0.222</v>
      </c>
      <c r="N320" s="3" t="s">
        <v>61</v>
      </c>
      <c r="P320">
        <v>2.9189999999999259</v>
      </c>
      <c r="R320" t="s">
        <v>62</v>
      </c>
      <c r="S320" t="s">
        <v>67</v>
      </c>
      <c r="T320" t="s">
        <v>61</v>
      </c>
      <c r="U320" t="s">
        <v>61</v>
      </c>
      <c r="V320" t="s">
        <v>61</v>
      </c>
      <c r="W320" t="s">
        <v>61</v>
      </c>
      <c r="X320" t="s">
        <v>61</v>
      </c>
      <c r="Y320" s="4"/>
      <c r="Z320" s="18">
        <v>9.0079999999999814</v>
      </c>
      <c r="AA320" s="4"/>
      <c r="AB320" s="4"/>
      <c r="AC320" s="4"/>
      <c r="AD320" s="4"/>
      <c r="AE320" s="4"/>
      <c r="AF320" s="4"/>
      <c r="AG320" s="4"/>
      <c r="BC320">
        <f t="shared" si="24"/>
        <v>1</v>
      </c>
    </row>
    <row r="321" spans="1:55" x14ac:dyDescent="0.25">
      <c r="A321">
        <v>407</v>
      </c>
      <c r="B321" t="s">
        <v>25</v>
      </c>
      <c r="C321">
        <v>514</v>
      </c>
      <c r="D321">
        <v>2018</v>
      </c>
      <c r="E321">
        <v>50</v>
      </c>
      <c r="F321">
        <v>11</v>
      </c>
      <c r="G321" t="s">
        <v>60</v>
      </c>
      <c r="I321">
        <f t="shared" si="28"/>
        <v>300</v>
      </c>
      <c r="J321" s="10">
        <v>3</v>
      </c>
      <c r="K321" s="10">
        <v>12.2</v>
      </c>
      <c r="L321">
        <f t="shared" si="23"/>
        <v>0.122</v>
      </c>
      <c r="N321" s="3" t="s">
        <v>61</v>
      </c>
      <c r="P321">
        <v>2.9030000000001337</v>
      </c>
      <c r="R321" t="s">
        <v>63</v>
      </c>
      <c r="S321" t="s">
        <v>67</v>
      </c>
      <c r="T321" t="s">
        <v>61</v>
      </c>
      <c r="U321" t="s">
        <v>61</v>
      </c>
      <c r="V321" t="s">
        <v>61</v>
      </c>
      <c r="W321" t="s">
        <v>61</v>
      </c>
      <c r="X321" t="s">
        <v>61</v>
      </c>
      <c r="Y321" s="4"/>
      <c r="Z321" s="18">
        <v>3.5529999999998836</v>
      </c>
      <c r="AA321" s="18">
        <v>4.1539999999998827</v>
      </c>
      <c r="AB321" s="4"/>
      <c r="AC321" s="4"/>
      <c r="AD321" s="4"/>
      <c r="AE321" s="4"/>
      <c r="AF321" s="4"/>
      <c r="AG321" s="4"/>
      <c r="BC321">
        <f t="shared" si="24"/>
        <v>2</v>
      </c>
    </row>
    <row r="322" spans="1:55" x14ac:dyDescent="0.25">
      <c r="A322">
        <v>431</v>
      </c>
      <c r="B322" t="s">
        <v>25</v>
      </c>
      <c r="C322">
        <v>514</v>
      </c>
      <c r="D322">
        <v>2018</v>
      </c>
      <c r="E322">
        <v>52</v>
      </c>
      <c r="F322">
        <v>1</v>
      </c>
      <c r="G322" t="s">
        <v>60</v>
      </c>
      <c r="I322">
        <f t="shared" si="28"/>
        <v>305</v>
      </c>
      <c r="J322" s="7">
        <v>3.05</v>
      </c>
      <c r="K322" s="7">
        <v>20.8</v>
      </c>
      <c r="L322">
        <f t="shared" ref="L322:L385" si="29">IF(K322&gt;0,K322/100,"")</f>
        <v>0.20800000000000002</v>
      </c>
      <c r="N322" s="3" t="s">
        <v>61</v>
      </c>
      <c r="P322">
        <v>2.8700000000000614</v>
      </c>
      <c r="R322" t="s">
        <v>62</v>
      </c>
      <c r="S322" t="s">
        <v>67</v>
      </c>
      <c r="T322" t="s">
        <v>61</v>
      </c>
      <c r="U322" t="s">
        <v>61</v>
      </c>
      <c r="V322" t="s">
        <v>61</v>
      </c>
      <c r="W322" t="s">
        <v>61</v>
      </c>
      <c r="X322" t="s">
        <v>61</v>
      </c>
      <c r="Y322" s="4"/>
      <c r="Z322" s="4"/>
      <c r="AA322" s="4"/>
      <c r="AB322" s="4"/>
      <c r="AC322" s="4"/>
      <c r="AD322" s="4"/>
      <c r="AE322" s="4"/>
      <c r="AF322" s="4"/>
      <c r="AG322" s="4"/>
      <c r="BC322" t="str">
        <f t="shared" ref="BC322:BC385" si="30">IF(SUM(Y322:AM322)&gt;0,COUNT(Y322:AM322),"")</f>
        <v/>
      </c>
    </row>
    <row r="323" spans="1:55" x14ac:dyDescent="0.25">
      <c r="A323">
        <v>356</v>
      </c>
      <c r="B323" t="s">
        <v>25</v>
      </c>
      <c r="C323">
        <v>514</v>
      </c>
      <c r="D323">
        <v>2018</v>
      </c>
      <c r="E323">
        <v>45</v>
      </c>
      <c r="F323">
        <v>3</v>
      </c>
      <c r="G323" t="s">
        <v>60</v>
      </c>
      <c r="I323">
        <f t="shared" si="28"/>
        <v>300</v>
      </c>
      <c r="J323" s="11">
        <v>3</v>
      </c>
      <c r="K323" s="11">
        <v>20.5</v>
      </c>
      <c r="L323">
        <f t="shared" si="29"/>
        <v>0.20499999999999999</v>
      </c>
      <c r="N323" s="3" t="s">
        <v>61</v>
      </c>
      <c r="P323">
        <v>2.8700000000000045</v>
      </c>
      <c r="R323" t="s">
        <v>62</v>
      </c>
      <c r="S323" t="s">
        <v>67</v>
      </c>
      <c r="T323" t="s">
        <v>61</v>
      </c>
      <c r="U323" t="s">
        <v>61</v>
      </c>
      <c r="V323" t="s">
        <v>61</v>
      </c>
      <c r="W323" t="s">
        <v>61</v>
      </c>
      <c r="X323" t="s">
        <v>61</v>
      </c>
      <c r="Y323" s="4"/>
      <c r="Z323" s="4"/>
      <c r="AA323" s="4"/>
      <c r="AB323" s="4"/>
      <c r="AC323" s="4"/>
      <c r="AD323" s="4"/>
      <c r="AE323" s="4"/>
      <c r="AF323" s="4"/>
      <c r="AG323" s="4"/>
      <c r="BC323" t="str">
        <f t="shared" si="30"/>
        <v/>
      </c>
    </row>
    <row r="324" spans="1:55" x14ac:dyDescent="0.25">
      <c r="A324">
        <v>100</v>
      </c>
      <c r="B324" t="s">
        <v>25</v>
      </c>
      <c r="C324">
        <v>514</v>
      </c>
      <c r="D324">
        <v>2018</v>
      </c>
      <c r="E324">
        <v>17</v>
      </c>
      <c r="F324">
        <v>4</v>
      </c>
      <c r="G324" t="s">
        <v>60</v>
      </c>
      <c r="J324" s="43"/>
      <c r="K324" s="43"/>
      <c r="L324" t="str">
        <f t="shared" si="29"/>
        <v/>
      </c>
      <c r="N324" s="3">
        <v>1</v>
      </c>
      <c r="O324" s="3"/>
      <c r="P324">
        <v>2.8700000000000045</v>
      </c>
      <c r="R324" t="s">
        <v>62</v>
      </c>
      <c r="S324" t="s">
        <v>67</v>
      </c>
      <c r="T324" t="s">
        <v>61</v>
      </c>
      <c r="U324" t="s">
        <v>61</v>
      </c>
      <c r="V324" t="s">
        <v>61</v>
      </c>
      <c r="W324" t="s">
        <v>61</v>
      </c>
      <c r="X324" t="s">
        <v>61</v>
      </c>
      <c r="Y324" s="4"/>
      <c r="Z324" s="4"/>
      <c r="AA324" s="4"/>
      <c r="AB324" s="4"/>
      <c r="AC324" s="4"/>
      <c r="AD324" s="4"/>
      <c r="AE324" s="4"/>
      <c r="AF324" s="4"/>
      <c r="AG324" s="4"/>
      <c r="BC324" t="str">
        <f t="shared" si="30"/>
        <v/>
      </c>
    </row>
    <row r="325" spans="1:55" x14ac:dyDescent="0.25">
      <c r="A325">
        <v>434</v>
      </c>
      <c r="B325" t="s">
        <v>25</v>
      </c>
      <c r="C325">
        <v>514</v>
      </c>
      <c r="D325">
        <v>2018</v>
      </c>
      <c r="E325">
        <v>52</v>
      </c>
      <c r="F325">
        <v>4</v>
      </c>
      <c r="G325" t="s">
        <v>60</v>
      </c>
      <c r="I325">
        <f t="shared" ref="I325:I332" si="31">J325*100</f>
        <v>300</v>
      </c>
      <c r="J325" s="8">
        <v>3</v>
      </c>
      <c r="K325" s="8">
        <v>16.5</v>
      </c>
      <c r="L325">
        <f t="shared" si="29"/>
        <v>0.16500000000000001</v>
      </c>
      <c r="N325" s="3" t="s">
        <v>61</v>
      </c>
      <c r="P325">
        <v>2.8689999999999714</v>
      </c>
      <c r="R325" t="s">
        <v>62</v>
      </c>
      <c r="S325" t="s">
        <v>67</v>
      </c>
      <c r="T325" t="s">
        <v>61</v>
      </c>
      <c r="U325" t="s">
        <v>61</v>
      </c>
      <c r="V325" t="s">
        <v>61</v>
      </c>
      <c r="W325" t="s">
        <v>61</v>
      </c>
      <c r="X325" t="s">
        <v>61</v>
      </c>
      <c r="Y325" s="4"/>
      <c r="Z325" s="4"/>
      <c r="AA325" s="4"/>
      <c r="AB325" s="4"/>
      <c r="AC325" s="4"/>
      <c r="AD325" s="4"/>
      <c r="AE325" s="4"/>
      <c r="AF325" s="4"/>
      <c r="AG325" s="4"/>
      <c r="BC325" t="str">
        <f t="shared" si="30"/>
        <v/>
      </c>
    </row>
    <row r="326" spans="1:55" x14ac:dyDescent="0.25">
      <c r="A326">
        <v>57</v>
      </c>
      <c r="B326" t="s">
        <v>25</v>
      </c>
      <c r="C326">
        <v>514</v>
      </c>
      <c r="D326">
        <v>2018</v>
      </c>
      <c r="E326">
        <v>5</v>
      </c>
      <c r="F326">
        <v>8</v>
      </c>
      <c r="G326" t="s">
        <v>60</v>
      </c>
      <c r="I326">
        <f t="shared" si="31"/>
        <v>300</v>
      </c>
      <c r="J326" s="43">
        <v>3</v>
      </c>
      <c r="K326" s="43">
        <v>17</v>
      </c>
      <c r="L326">
        <f t="shared" si="29"/>
        <v>0.17</v>
      </c>
      <c r="N326" s="3" t="s">
        <v>61</v>
      </c>
      <c r="O326" s="3"/>
      <c r="P326">
        <v>2.8689999999999145</v>
      </c>
      <c r="R326" s="3" t="s">
        <v>63</v>
      </c>
      <c r="S326" t="s">
        <v>65</v>
      </c>
      <c r="T326" t="s">
        <v>68</v>
      </c>
      <c r="U326" t="s">
        <v>61</v>
      </c>
      <c r="V326" t="s">
        <v>61</v>
      </c>
      <c r="W326" t="s">
        <v>61</v>
      </c>
      <c r="X326">
        <v>1</v>
      </c>
      <c r="Y326" s="18">
        <v>8.0909999999998945</v>
      </c>
      <c r="Z326" s="4"/>
      <c r="AA326" s="4"/>
      <c r="AB326" s="4"/>
      <c r="AC326" s="4"/>
      <c r="AD326" s="4"/>
      <c r="AE326" s="4"/>
      <c r="AF326" s="4"/>
      <c r="AG326" s="4"/>
      <c r="BC326">
        <f t="shared" si="30"/>
        <v>1</v>
      </c>
    </row>
    <row r="327" spans="1:55" x14ac:dyDescent="0.25">
      <c r="A327">
        <v>366</v>
      </c>
      <c r="B327" t="s">
        <v>25</v>
      </c>
      <c r="C327">
        <v>514</v>
      </c>
      <c r="D327">
        <v>2018</v>
      </c>
      <c r="E327">
        <v>46</v>
      </c>
      <c r="F327">
        <v>6</v>
      </c>
      <c r="G327" t="s">
        <v>60</v>
      </c>
      <c r="I327">
        <f t="shared" si="31"/>
        <v>300</v>
      </c>
      <c r="J327" s="9">
        <v>3</v>
      </c>
      <c r="K327" s="9">
        <v>13.1</v>
      </c>
      <c r="L327">
        <f t="shared" si="29"/>
        <v>0.13100000000000001</v>
      </c>
      <c r="N327" s="3" t="s">
        <v>61</v>
      </c>
      <c r="P327">
        <v>2.8530000000000655</v>
      </c>
      <c r="R327" t="s">
        <v>62</v>
      </c>
      <c r="S327" t="s">
        <v>67</v>
      </c>
      <c r="T327" t="s">
        <v>61</v>
      </c>
      <c r="U327" t="s">
        <v>61</v>
      </c>
      <c r="V327" t="s">
        <v>61</v>
      </c>
      <c r="W327" t="s">
        <v>61</v>
      </c>
      <c r="X327" t="s">
        <v>61</v>
      </c>
      <c r="Y327" s="4"/>
      <c r="Z327" s="4"/>
      <c r="AA327" s="4"/>
      <c r="AB327" s="4"/>
      <c r="AC327" s="4"/>
      <c r="AD327" s="4"/>
      <c r="AE327" s="4"/>
      <c r="AF327" s="4"/>
      <c r="AG327" s="4"/>
      <c r="BC327" t="str">
        <f t="shared" si="30"/>
        <v/>
      </c>
    </row>
    <row r="328" spans="1:55" x14ac:dyDescent="0.25">
      <c r="A328">
        <v>411</v>
      </c>
      <c r="B328" t="s">
        <v>25</v>
      </c>
      <c r="C328">
        <v>514</v>
      </c>
      <c r="D328">
        <v>2018</v>
      </c>
      <c r="E328">
        <v>51</v>
      </c>
      <c r="F328">
        <v>4</v>
      </c>
      <c r="G328" t="s">
        <v>60</v>
      </c>
      <c r="I328">
        <f t="shared" si="31"/>
        <v>300</v>
      </c>
      <c r="J328" s="7">
        <v>3</v>
      </c>
      <c r="K328" s="7">
        <v>22.6</v>
      </c>
      <c r="L328">
        <f t="shared" si="29"/>
        <v>0.22600000000000001</v>
      </c>
      <c r="N328" s="3" t="s">
        <v>61</v>
      </c>
      <c r="P328">
        <v>2.8530000000000655</v>
      </c>
      <c r="R328" t="s">
        <v>62</v>
      </c>
      <c r="S328" t="s">
        <v>67</v>
      </c>
      <c r="T328" t="s">
        <v>61</v>
      </c>
      <c r="U328" t="s">
        <v>61</v>
      </c>
      <c r="V328" t="s">
        <v>61</v>
      </c>
      <c r="W328" t="s">
        <v>61</v>
      </c>
      <c r="X328" t="s">
        <v>61</v>
      </c>
      <c r="Y328" s="18">
        <v>10.376999999999953</v>
      </c>
      <c r="Z328" s="4"/>
      <c r="AA328" s="4"/>
      <c r="AB328" s="4"/>
      <c r="AC328" s="4"/>
      <c r="AD328" s="4"/>
      <c r="AE328" s="4"/>
      <c r="AF328" s="4"/>
      <c r="AG328" s="4"/>
      <c r="BC328">
        <f t="shared" si="30"/>
        <v>1</v>
      </c>
    </row>
    <row r="329" spans="1:55" x14ac:dyDescent="0.25">
      <c r="A329">
        <v>447</v>
      </c>
      <c r="B329" t="s">
        <v>25</v>
      </c>
      <c r="C329">
        <v>514</v>
      </c>
      <c r="D329">
        <v>2018</v>
      </c>
      <c r="E329">
        <v>55</v>
      </c>
      <c r="F329">
        <v>6</v>
      </c>
      <c r="G329" t="s">
        <v>60</v>
      </c>
      <c r="I329">
        <f t="shared" si="31"/>
        <v>304</v>
      </c>
      <c r="J329" s="8">
        <v>3.04</v>
      </c>
      <c r="K329" s="8">
        <v>23.2</v>
      </c>
      <c r="L329">
        <f t="shared" si="29"/>
        <v>0.23199999999999998</v>
      </c>
      <c r="N329" s="3" t="s">
        <v>61</v>
      </c>
      <c r="P329">
        <v>2.8529999999999518</v>
      </c>
      <c r="R329" t="s">
        <v>63</v>
      </c>
      <c r="S329" t="s">
        <v>67</v>
      </c>
      <c r="T329" t="s">
        <v>61</v>
      </c>
      <c r="U329" t="s">
        <v>61</v>
      </c>
      <c r="V329" t="s">
        <v>61</v>
      </c>
      <c r="W329" t="s">
        <v>61</v>
      </c>
      <c r="X329" t="s">
        <v>61</v>
      </c>
      <c r="Y329" s="4"/>
      <c r="Z329" s="4"/>
      <c r="AA329" s="4"/>
      <c r="AB329" s="4"/>
      <c r="AC329" s="4"/>
      <c r="AD329" s="4"/>
      <c r="AE329" s="4"/>
      <c r="AF329" s="4"/>
      <c r="AG329" s="4"/>
      <c r="BC329" t="str">
        <f t="shared" si="30"/>
        <v/>
      </c>
    </row>
    <row r="330" spans="1:55" x14ac:dyDescent="0.25">
      <c r="A330">
        <v>153</v>
      </c>
      <c r="B330" t="s">
        <v>25</v>
      </c>
      <c r="C330">
        <v>514</v>
      </c>
      <c r="D330">
        <v>2018</v>
      </c>
      <c r="E330">
        <v>9</v>
      </c>
      <c r="F330">
        <v>3</v>
      </c>
      <c r="G330" t="s">
        <v>60</v>
      </c>
      <c r="I330">
        <f t="shared" si="31"/>
        <v>300</v>
      </c>
      <c r="J330" s="43">
        <v>3</v>
      </c>
      <c r="K330" s="50">
        <v>20.3</v>
      </c>
      <c r="L330">
        <f t="shared" si="29"/>
        <v>0.20300000000000001</v>
      </c>
      <c r="N330" s="3" t="s">
        <v>61</v>
      </c>
      <c r="O330" s="9"/>
      <c r="P330">
        <v>2.8529999999999518</v>
      </c>
      <c r="R330" t="s">
        <v>62</v>
      </c>
      <c r="S330" t="s">
        <v>67</v>
      </c>
      <c r="T330" t="s">
        <v>61</v>
      </c>
      <c r="U330" t="s">
        <v>61</v>
      </c>
      <c r="V330" t="s">
        <v>61</v>
      </c>
      <c r="W330" t="s">
        <v>61</v>
      </c>
      <c r="X330" t="s">
        <v>61</v>
      </c>
      <c r="Y330" s="4"/>
      <c r="Z330" s="4"/>
      <c r="AA330" s="4"/>
      <c r="AB330" s="4"/>
      <c r="AC330" s="4"/>
      <c r="AD330" s="4"/>
      <c r="AE330" s="4"/>
      <c r="AF330" s="4"/>
      <c r="AG330" s="4"/>
      <c r="BC330" t="str">
        <f t="shared" si="30"/>
        <v/>
      </c>
    </row>
    <row r="331" spans="1:55" x14ac:dyDescent="0.25">
      <c r="A331">
        <v>129</v>
      </c>
      <c r="B331" t="s">
        <v>25</v>
      </c>
      <c r="C331">
        <v>514</v>
      </c>
      <c r="D331">
        <v>2018</v>
      </c>
      <c r="E331">
        <v>14</v>
      </c>
      <c r="F331">
        <v>2</v>
      </c>
      <c r="G331" t="s">
        <v>60</v>
      </c>
      <c r="I331">
        <f t="shared" si="31"/>
        <v>303</v>
      </c>
      <c r="J331" s="43">
        <v>3.03</v>
      </c>
      <c r="K331" s="43">
        <v>20.7</v>
      </c>
      <c r="L331">
        <f t="shared" si="29"/>
        <v>0.20699999999999999</v>
      </c>
      <c r="N331" s="3" t="s">
        <v>61</v>
      </c>
      <c r="P331">
        <v>2.8369999999999891</v>
      </c>
      <c r="R331" t="s">
        <v>62</v>
      </c>
      <c r="S331" t="s">
        <v>67</v>
      </c>
      <c r="T331" t="s">
        <v>61</v>
      </c>
      <c r="U331" t="s">
        <v>61</v>
      </c>
      <c r="V331" t="s">
        <v>61</v>
      </c>
      <c r="W331" t="s">
        <v>61</v>
      </c>
      <c r="X331" t="s">
        <v>61</v>
      </c>
      <c r="Y331" s="4"/>
      <c r="Z331" s="4"/>
      <c r="AA331" s="4"/>
      <c r="AB331" s="4"/>
      <c r="AC331" s="4"/>
      <c r="AD331" s="4"/>
      <c r="AE331" s="4"/>
      <c r="AF331" s="4"/>
      <c r="AG331" s="4"/>
      <c r="BC331" t="str">
        <f t="shared" si="30"/>
        <v/>
      </c>
    </row>
    <row r="332" spans="1:55" x14ac:dyDescent="0.25">
      <c r="A332">
        <v>27</v>
      </c>
      <c r="B332" t="s">
        <v>25</v>
      </c>
      <c r="C332">
        <v>514</v>
      </c>
      <c r="D332">
        <v>2018</v>
      </c>
      <c r="E332">
        <v>2</v>
      </c>
      <c r="F332">
        <v>17</v>
      </c>
      <c r="G332" t="s">
        <v>60</v>
      </c>
      <c r="I332">
        <f t="shared" si="31"/>
        <v>300</v>
      </c>
      <c r="J332" s="9">
        <v>3</v>
      </c>
      <c r="K332" s="43">
        <v>15.8</v>
      </c>
      <c r="L332">
        <f t="shared" si="29"/>
        <v>0.158</v>
      </c>
      <c r="N332" s="3" t="s">
        <v>61</v>
      </c>
      <c r="O332" s="3"/>
      <c r="P332">
        <v>2.8360000000001264</v>
      </c>
      <c r="R332" s="3" t="s">
        <v>63</v>
      </c>
      <c r="S332" t="s">
        <v>67</v>
      </c>
      <c r="T332" s="3" t="s">
        <v>61</v>
      </c>
      <c r="U332" s="3" t="s">
        <v>61</v>
      </c>
      <c r="V332" t="s">
        <v>61</v>
      </c>
      <c r="W332" t="s">
        <v>61</v>
      </c>
      <c r="X332" t="s">
        <v>61</v>
      </c>
      <c r="Y332" s="4"/>
      <c r="Z332" s="4"/>
      <c r="AA332" s="4"/>
      <c r="AB332" s="18">
        <v>13.59599999999989</v>
      </c>
      <c r="AC332" s="4"/>
      <c r="AD332" s="4"/>
      <c r="AE332" s="4"/>
      <c r="AF332" s="4"/>
      <c r="AG332" s="4"/>
      <c r="BC332">
        <f t="shared" si="30"/>
        <v>1</v>
      </c>
    </row>
    <row r="333" spans="1:55" x14ac:dyDescent="0.25">
      <c r="A333">
        <v>150</v>
      </c>
      <c r="B333" t="s">
        <v>25</v>
      </c>
      <c r="C333">
        <v>514</v>
      </c>
      <c r="D333">
        <v>2018</v>
      </c>
      <c r="E333">
        <v>10</v>
      </c>
      <c r="F333">
        <v>18</v>
      </c>
      <c r="G333" t="s">
        <v>60</v>
      </c>
      <c r="J333" s="43"/>
      <c r="K333" s="43"/>
      <c r="L333" t="str">
        <f t="shared" si="29"/>
        <v/>
      </c>
      <c r="N333" s="3">
        <v>1</v>
      </c>
      <c r="P333">
        <v>2.8360000000000696</v>
      </c>
      <c r="R333" t="s">
        <v>63</v>
      </c>
      <c r="S333" t="s">
        <v>67</v>
      </c>
      <c r="T333" t="s">
        <v>61</v>
      </c>
      <c r="U333" t="s">
        <v>61</v>
      </c>
      <c r="V333" t="s">
        <v>61</v>
      </c>
      <c r="W333" t="s">
        <v>61</v>
      </c>
      <c r="X333" t="s">
        <v>61</v>
      </c>
      <c r="Y333" s="18">
        <v>21.755000000000024</v>
      </c>
      <c r="Z333" s="18">
        <v>8.4249999999999829</v>
      </c>
      <c r="AA333" s="4"/>
      <c r="AB333" s="18">
        <v>10.493000000000052</v>
      </c>
      <c r="AC333" s="19">
        <v>7.8739999999999668</v>
      </c>
      <c r="AD333" s="19">
        <v>6.839999999999975</v>
      </c>
      <c r="AE333" s="4"/>
      <c r="AF333" s="4"/>
      <c r="AG333" s="4"/>
      <c r="BC333">
        <f t="shared" si="30"/>
        <v>5</v>
      </c>
    </row>
    <row r="334" spans="1:55" x14ac:dyDescent="0.25">
      <c r="A334">
        <v>130</v>
      </c>
      <c r="B334" t="s">
        <v>25</v>
      </c>
      <c r="C334">
        <v>514</v>
      </c>
      <c r="D334">
        <v>2018</v>
      </c>
      <c r="E334">
        <v>14</v>
      </c>
      <c r="F334">
        <v>3</v>
      </c>
      <c r="G334" t="s">
        <v>60</v>
      </c>
      <c r="I334">
        <f>J334*100</f>
        <v>303</v>
      </c>
      <c r="J334" s="43">
        <v>3.03</v>
      </c>
      <c r="K334" s="43">
        <v>19.8</v>
      </c>
      <c r="L334">
        <f t="shared" si="29"/>
        <v>0.19800000000000001</v>
      </c>
      <c r="N334" s="3" t="s">
        <v>61</v>
      </c>
      <c r="P334">
        <v>2.8360000000000127</v>
      </c>
      <c r="R334" t="s">
        <v>62</v>
      </c>
      <c r="S334" t="s">
        <v>67</v>
      </c>
      <c r="T334" t="s">
        <v>61</v>
      </c>
      <c r="U334" t="s">
        <v>61</v>
      </c>
      <c r="V334" t="s">
        <v>61</v>
      </c>
      <c r="W334" t="s">
        <v>61</v>
      </c>
      <c r="X334" t="s">
        <v>61</v>
      </c>
      <c r="Y334" s="4"/>
      <c r="Z334" s="4"/>
      <c r="AA334" s="4"/>
      <c r="AB334" s="4"/>
      <c r="AC334" s="4"/>
      <c r="AD334" s="4"/>
      <c r="AE334" s="4"/>
      <c r="AF334" s="4"/>
      <c r="AG334" s="4"/>
      <c r="BC334" t="str">
        <f t="shared" si="30"/>
        <v/>
      </c>
    </row>
    <row r="335" spans="1:55" x14ac:dyDescent="0.25">
      <c r="A335">
        <v>412</v>
      </c>
      <c r="B335" t="s">
        <v>25</v>
      </c>
      <c r="C335">
        <v>514</v>
      </c>
      <c r="D335">
        <v>2018</v>
      </c>
      <c r="E335">
        <v>51</v>
      </c>
      <c r="F335">
        <v>5</v>
      </c>
      <c r="G335" t="s">
        <v>60</v>
      </c>
      <c r="I335">
        <f>J335*100</f>
        <v>300</v>
      </c>
      <c r="J335" s="8">
        <v>3</v>
      </c>
      <c r="K335" s="8">
        <v>21</v>
      </c>
      <c r="L335">
        <f t="shared" si="29"/>
        <v>0.21</v>
      </c>
      <c r="N335" s="3" t="s">
        <v>61</v>
      </c>
      <c r="P335">
        <v>2.835999999999899</v>
      </c>
      <c r="R335" t="s">
        <v>62</v>
      </c>
      <c r="S335" t="s">
        <v>67</v>
      </c>
      <c r="T335" t="s">
        <v>61</v>
      </c>
      <c r="U335" t="s">
        <v>61</v>
      </c>
      <c r="V335" t="s">
        <v>61</v>
      </c>
      <c r="W335" t="s">
        <v>61</v>
      </c>
      <c r="X335" t="s">
        <v>61</v>
      </c>
      <c r="Y335" s="18">
        <v>10.376999999999953</v>
      </c>
      <c r="Z335" s="4"/>
      <c r="AA335" s="4"/>
      <c r="AB335" s="4"/>
      <c r="AC335" s="4"/>
      <c r="AD335" s="4"/>
      <c r="AE335" s="4"/>
      <c r="AF335" s="4"/>
      <c r="AG335" s="4"/>
      <c r="BC335">
        <f t="shared" si="30"/>
        <v>1</v>
      </c>
    </row>
    <row r="336" spans="1:55" x14ac:dyDescent="0.25">
      <c r="A336">
        <v>201</v>
      </c>
      <c r="B336" t="s">
        <v>25</v>
      </c>
      <c r="C336">
        <v>514</v>
      </c>
      <c r="D336">
        <v>2018</v>
      </c>
      <c r="E336">
        <v>26</v>
      </c>
      <c r="F336">
        <v>16</v>
      </c>
      <c r="G336" t="s">
        <v>60</v>
      </c>
      <c r="J336" s="9"/>
      <c r="K336" s="9"/>
      <c r="L336" t="str">
        <f t="shared" si="29"/>
        <v/>
      </c>
      <c r="N336" s="3">
        <v>1</v>
      </c>
      <c r="P336">
        <v>2.8190000000000168</v>
      </c>
      <c r="R336" t="s">
        <v>62</v>
      </c>
      <c r="S336" t="s">
        <v>67</v>
      </c>
      <c r="T336" t="s">
        <v>61</v>
      </c>
      <c r="U336" t="s">
        <v>61</v>
      </c>
      <c r="V336" t="s">
        <v>61</v>
      </c>
      <c r="W336" t="s">
        <v>61</v>
      </c>
      <c r="X336" t="s">
        <v>61</v>
      </c>
      <c r="Y336" s="18">
        <v>16.600000000000009</v>
      </c>
      <c r="Z336" s="4"/>
      <c r="AA336" s="18">
        <v>3.8870000000000005</v>
      </c>
      <c r="AB336" s="4"/>
      <c r="AC336" s="4"/>
      <c r="AD336" s="18">
        <v>5.4220000000000823</v>
      </c>
      <c r="AE336" s="4"/>
      <c r="AF336" s="4"/>
      <c r="AG336" s="4"/>
      <c r="BC336">
        <f t="shared" si="30"/>
        <v>3</v>
      </c>
    </row>
    <row r="337" spans="1:55" x14ac:dyDescent="0.25">
      <c r="A337">
        <v>394</v>
      </c>
      <c r="B337" t="s">
        <v>25</v>
      </c>
      <c r="C337">
        <v>514</v>
      </c>
      <c r="D337">
        <v>2018</v>
      </c>
      <c r="E337">
        <v>49</v>
      </c>
      <c r="F337">
        <v>6</v>
      </c>
      <c r="G337" t="s">
        <v>60</v>
      </c>
      <c r="I337">
        <f>J337*100</f>
        <v>300</v>
      </c>
      <c r="J337" s="8">
        <v>3</v>
      </c>
      <c r="K337" s="8">
        <v>22.4</v>
      </c>
      <c r="L337">
        <f t="shared" si="29"/>
        <v>0.22399999999999998</v>
      </c>
      <c r="N337" s="3" t="s">
        <v>61</v>
      </c>
      <c r="P337">
        <v>2.8029999999999973</v>
      </c>
      <c r="R337" t="s">
        <v>62</v>
      </c>
      <c r="S337" t="s">
        <v>67</v>
      </c>
      <c r="T337" t="s">
        <v>61</v>
      </c>
      <c r="U337" t="s">
        <v>61</v>
      </c>
      <c r="V337" t="s">
        <v>61</v>
      </c>
      <c r="W337" t="s">
        <v>61</v>
      </c>
      <c r="X337" t="s">
        <v>61</v>
      </c>
      <c r="Y337" s="4"/>
      <c r="Z337" s="4"/>
      <c r="AA337" s="4"/>
      <c r="AB337" s="4"/>
      <c r="AC337" s="4"/>
      <c r="AD337" s="4"/>
      <c r="AE337" s="4"/>
      <c r="AF337" s="4"/>
      <c r="AG337" s="4"/>
      <c r="BC337" t="str">
        <f t="shared" si="30"/>
        <v/>
      </c>
    </row>
    <row r="338" spans="1:55" x14ac:dyDescent="0.25">
      <c r="A338">
        <v>245</v>
      </c>
      <c r="B338" t="s">
        <v>25</v>
      </c>
      <c r="C338">
        <v>514</v>
      </c>
      <c r="D338">
        <v>2018</v>
      </c>
      <c r="E338">
        <v>33</v>
      </c>
      <c r="F338">
        <v>1</v>
      </c>
      <c r="G338" t="s">
        <v>59</v>
      </c>
      <c r="I338">
        <f>J338*100</f>
        <v>273</v>
      </c>
      <c r="J338" s="7">
        <v>2.73</v>
      </c>
      <c r="K338" s="11">
        <v>29.2</v>
      </c>
      <c r="L338">
        <f t="shared" si="29"/>
        <v>0.29199999999999998</v>
      </c>
      <c r="N338" s="3" t="s">
        <v>61</v>
      </c>
      <c r="P338">
        <v>2.8029999999999973</v>
      </c>
      <c r="R338" t="s">
        <v>62</v>
      </c>
      <c r="S338" t="s">
        <v>67</v>
      </c>
      <c r="T338" t="s">
        <v>61</v>
      </c>
      <c r="U338" t="s">
        <v>61</v>
      </c>
      <c r="V338" t="s">
        <v>61</v>
      </c>
      <c r="W338" t="s">
        <v>61</v>
      </c>
      <c r="X338" t="s">
        <v>61</v>
      </c>
      <c r="Y338" s="4"/>
      <c r="Z338" s="4"/>
      <c r="AA338" s="4"/>
      <c r="AB338" s="4"/>
      <c r="AC338" s="4"/>
      <c r="AD338" s="4"/>
      <c r="AE338" s="4"/>
      <c r="AF338" s="4"/>
      <c r="AG338" s="4"/>
      <c r="BC338" t="str">
        <f t="shared" si="30"/>
        <v/>
      </c>
    </row>
    <row r="339" spans="1:55" x14ac:dyDescent="0.25">
      <c r="A339">
        <v>256</v>
      </c>
      <c r="B339" t="s">
        <v>25</v>
      </c>
      <c r="C339">
        <v>514</v>
      </c>
      <c r="D339">
        <v>2018</v>
      </c>
      <c r="E339">
        <v>34</v>
      </c>
      <c r="F339">
        <v>4</v>
      </c>
      <c r="G339" t="s">
        <v>60</v>
      </c>
      <c r="J339" s="9"/>
      <c r="K339" s="9"/>
      <c r="L339" t="str">
        <f t="shared" si="29"/>
        <v/>
      </c>
      <c r="N339" s="3">
        <v>1</v>
      </c>
      <c r="P339">
        <v>2.8029999999999404</v>
      </c>
      <c r="R339" t="s">
        <v>63</v>
      </c>
      <c r="S339" t="s">
        <v>67</v>
      </c>
      <c r="T339" t="s">
        <v>61</v>
      </c>
      <c r="U339" t="s">
        <v>61</v>
      </c>
      <c r="V339" t="s">
        <v>61</v>
      </c>
      <c r="W339" t="s">
        <v>61</v>
      </c>
      <c r="X339" t="s">
        <v>61</v>
      </c>
      <c r="Y339" s="18">
        <v>29.363</v>
      </c>
      <c r="Z339" s="18">
        <v>24.39100000000002</v>
      </c>
      <c r="AA339" s="4"/>
      <c r="AB339" s="4"/>
      <c r="AC339" s="4"/>
      <c r="AD339" s="4"/>
      <c r="AE339" s="4"/>
      <c r="AF339" s="4"/>
      <c r="AG339" s="4"/>
      <c r="BC339">
        <f t="shared" si="30"/>
        <v>2</v>
      </c>
    </row>
    <row r="340" spans="1:55" x14ac:dyDescent="0.25">
      <c r="A340">
        <v>371</v>
      </c>
      <c r="B340" t="s">
        <v>25</v>
      </c>
      <c r="C340">
        <v>514</v>
      </c>
      <c r="D340">
        <v>2018</v>
      </c>
      <c r="E340">
        <v>46</v>
      </c>
      <c r="F340">
        <v>11</v>
      </c>
      <c r="G340" t="s">
        <v>60</v>
      </c>
      <c r="I340">
        <f>J340*100</f>
        <v>330</v>
      </c>
      <c r="J340" s="10">
        <v>3.3</v>
      </c>
      <c r="K340" s="10">
        <v>12.9</v>
      </c>
      <c r="L340">
        <f t="shared" si="29"/>
        <v>0.129</v>
      </c>
      <c r="N340" s="3" t="s">
        <v>61</v>
      </c>
      <c r="P340">
        <v>2.8020000000000209</v>
      </c>
      <c r="R340" t="s">
        <v>63</v>
      </c>
      <c r="S340" t="s">
        <v>67</v>
      </c>
      <c r="T340" t="s">
        <v>61</v>
      </c>
      <c r="U340" t="s">
        <v>61</v>
      </c>
      <c r="V340" t="s">
        <v>61</v>
      </c>
      <c r="W340" t="s">
        <v>61</v>
      </c>
      <c r="X340" t="s">
        <v>61</v>
      </c>
      <c r="Y340" s="18">
        <v>7.2909999999998263</v>
      </c>
      <c r="Z340" s="4"/>
      <c r="AA340" s="4"/>
      <c r="AB340" s="4"/>
      <c r="AC340" s="4"/>
      <c r="AD340" s="4"/>
      <c r="AE340" s="4"/>
      <c r="AF340" s="4"/>
      <c r="AG340" s="4"/>
      <c r="BC340">
        <f t="shared" si="30"/>
        <v>1</v>
      </c>
    </row>
    <row r="341" spans="1:55" x14ac:dyDescent="0.25">
      <c r="A341">
        <v>179</v>
      </c>
      <c r="B341" t="s">
        <v>25</v>
      </c>
      <c r="C341">
        <v>514</v>
      </c>
      <c r="D341">
        <v>2018</v>
      </c>
      <c r="E341">
        <v>23</v>
      </c>
      <c r="F341">
        <v>7</v>
      </c>
      <c r="G341" t="s">
        <v>60</v>
      </c>
      <c r="I341">
        <f>J341*100</f>
        <v>360</v>
      </c>
      <c r="J341" s="43">
        <v>3.6</v>
      </c>
      <c r="K341" s="43">
        <v>16.399999999999999</v>
      </c>
      <c r="L341">
        <f t="shared" si="29"/>
        <v>0.16399999999999998</v>
      </c>
      <c r="N341" s="3" t="s">
        <v>61</v>
      </c>
      <c r="P341">
        <v>2.8019999999999641</v>
      </c>
      <c r="R341" t="s">
        <v>63</v>
      </c>
      <c r="S341" t="s">
        <v>67</v>
      </c>
      <c r="T341" t="s">
        <v>61</v>
      </c>
      <c r="U341" t="s">
        <v>61</v>
      </c>
      <c r="V341" t="s">
        <v>61</v>
      </c>
      <c r="W341" t="s">
        <v>61</v>
      </c>
      <c r="X341" t="s">
        <v>61</v>
      </c>
      <c r="Y341" s="4"/>
      <c r="Z341" s="4"/>
      <c r="AA341" s="4"/>
      <c r="AB341" s="4"/>
      <c r="AC341" s="4"/>
      <c r="AD341" s="4"/>
      <c r="AE341" s="4"/>
      <c r="AF341" s="4"/>
      <c r="AG341" s="4"/>
      <c r="BC341" t="str">
        <f t="shared" si="30"/>
        <v/>
      </c>
    </row>
    <row r="342" spans="1:55" x14ac:dyDescent="0.25">
      <c r="A342">
        <v>262</v>
      </c>
      <c r="B342" t="s">
        <v>25</v>
      </c>
      <c r="C342">
        <v>514</v>
      </c>
      <c r="D342">
        <v>2018</v>
      </c>
      <c r="E342">
        <v>34</v>
      </c>
      <c r="F342">
        <v>10</v>
      </c>
      <c r="G342" t="s">
        <v>60</v>
      </c>
      <c r="I342">
        <f>J342*100</f>
        <v>298</v>
      </c>
      <c r="J342" s="7">
        <v>2.98</v>
      </c>
      <c r="K342" s="7">
        <v>2.97</v>
      </c>
      <c r="L342">
        <f t="shared" si="29"/>
        <v>2.9700000000000001E-2</v>
      </c>
      <c r="N342" s="3" t="s">
        <v>61</v>
      </c>
      <c r="P342">
        <v>2.7869999999999777</v>
      </c>
      <c r="R342" t="s">
        <v>62</v>
      </c>
      <c r="S342" t="s">
        <v>67</v>
      </c>
      <c r="T342" t="s">
        <v>61</v>
      </c>
      <c r="U342" t="s">
        <v>61</v>
      </c>
      <c r="V342" t="s">
        <v>61</v>
      </c>
      <c r="W342" t="s">
        <v>61</v>
      </c>
      <c r="X342" t="s">
        <v>61</v>
      </c>
      <c r="Y342" s="18">
        <v>29.363</v>
      </c>
      <c r="Z342" s="18">
        <v>24.39100000000002</v>
      </c>
      <c r="AA342" s="4"/>
      <c r="AB342" s="18">
        <v>5.0219999999999914</v>
      </c>
      <c r="AC342" s="18">
        <v>15.649000000000001</v>
      </c>
      <c r="AD342" s="18">
        <v>23.407000000000039</v>
      </c>
      <c r="AE342" s="4"/>
      <c r="AF342" s="4"/>
      <c r="AG342" s="4"/>
      <c r="BC342">
        <f t="shared" si="30"/>
        <v>5</v>
      </c>
    </row>
    <row r="343" spans="1:55" x14ac:dyDescent="0.25">
      <c r="A343">
        <v>204</v>
      </c>
      <c r="B343" t="s">
        <v>25</v>
      </c>
      <c r="C343">
        <v>514</v>
      </c>
      <c r="D343">
        <v>2018</v>
      </c>
      <c r="E343">
        <v>26</v>
      </c>
      <c r="F343">
        <v>19</v>
      </c>
      <c r="G343" t="s">
        <v>60</v>
      </c>
      <c r="J343" s="43"/>
      <c r="K343" s="43"/>
      <c r="L343" t="str">
        <f t="shared" si="29"/>
        <v/>
      </c>
      <c r="N343" s="3">
        <v>1</v>
      </c>
      <c r="O343" s="3"/>
      <c r="P343">
        <v>2.7860000000000014</v>
      </c>
      <c r="R343" t="s">
        <v>62</v>
      </c>
      <c r="S343" t="s">
        <v>65</v>
      </c>
      <c r="T343" t="s">
        <v>61</v>
      </c>
      <c r="U343" t="s">
        <v>61</v>
      </c>
      <c r="V343" t="s">
        <v>61</v>
      </c>
      <c r="W343" t="s">
        <v>66</v>
      </c>
      <c r="X343">
        <v>1</v>
      </c>
      <c r="Y343" s="18">
        <v>16.600000000000009</v>
      </c>
      <c r="Z343" s="4"/>
      <c r="AA343" s="18">
        <v>3.8870000000000005</v>
      </c>
      <c r="AB343" s="4"/>
      <c r="AC343" s="4"/>
      <c r="AD343" s="18">
        <v>5.4220000000000823</v>
      </c>
      <c r="AE343" s="18">
        <v>3.6539999999999964</v>
      </c>
      <c r="AF343" s="4"/>
      <c r="AG343" s="4"/>
      <c r="BC343">
        <f t="shared" si="30"/>
        <v>4</v>
      </c>
    </row>
    <row r="344" spans="1:55" x14ac:dyDescent="0.25">
      <c r="A344">
        <v>329</v>
      </c>
      <c r="B344" t="s">
        <v>25</v>
      </c>
      <c r="C344">
        <v>514</v>
      </c>
      <c r="D344">
        <v>2018</v>
      </c>
      <c r="E344">
        <v>41</v>
      </c>
      <c r="F344">
        <v>13</v>
      </c>
      <c r="G344" t="s">
        <v>60</v>
      </c>
      <c r="I344">
        <f t="shared" ref="I344:I350" si="32">J344*100</f>
        <v>298</v>
      </c>
      <c r="J344" s="11">
        <v>2.98</v>
      </c>
      <c r="K344" s="11">
        <v>19.5</v>
      </c>
      <c r="L344">
        <f t="shared" si="29"/>
        <v>0.19500000000000001</v>
      </c>
      <c r="N344" s="3" t="s">
        <v>61</v>
      </c>
      <c r="O344" s="16"/>
      <c r="P344">
        <v>2.7860000000000005</v>
      </c>
      <c r="R344" t="s">
        <v>62</v>
      </c>
      <c r="S344" t="s">
        <v>67</v>
      </c>
      <c r="T344" t="s">
        <v>61</v>
      </c>
      <c r="U344" t="s">
        <v>61</v>
      </c>
      <c r="V344" t="s">
        <v>61</v>
      </c>
      <c r="W344" t="s">
        <v>61</v>
      </c>
      <c r="X344" t="s">
        <v>61</v>
      </c>
      <c r="Y344" s="4"/>
      <c r="Z344" s="18">
        <v>9.4419999999997799</v>
      </c>
      <c r="AA344" s="18">
        <v>6.6559999999999491</v>
      </c>
      <c r="AB344" s="4"/>
      <c r="AC344" s="4"/>
      <c r="AD344" s="4"/>
      <c r="AE344" s="4"/>
      <c r="AF344" s="4"/>
      <c r="AG344" s="4"/>
      <c r="BC344">
        <f t="shared" si="30"/>
        <v>2</v>
      </c>
    </row>
    <row r="345" spans="1:55" x14ac:dyDescent="0.25">
      <c r="A345">
        <v>229</v>
      </c>
      <c r="B345" t="s">
        <v>25</v>
      </c>
      <c r="C345">
        <v>514</v>
      </c>
      <c r="D345">
        <v>2018</v>
      </c>
      <c r="E345">
        <v>30</v>
      </c>
      <c r="F345">
        <v>10</v>
      </c>
      <c r="G345" t="s">
        <v>60</v>
      </c>
      <c r="I345">
        <f t="shared" si="32"/>
        <v>297</v>
      </c>
      <c r="J345" s="9">
        <v>2.97</v>
      </c>
      <c r="K345" s="9">
        <v>16.5</v>
      </c>
      <c r="L345">
        <f t="shared" si="29"/>
        <v>0.16500000000000001</v>
      </c>
      <c r="N345" s="3" t="s">
        <v>61</v>
      </c>
      <c r="P345">
        <v>2.7859999999999445</v>
      </c>
      <c r="R345" t="s">
        <v>63</v>
      </c>
      <c r="S345" t="s">
        <v>67</v>
      </c>
      <c r="T345" t="s">
        <v>61</v>
      </c>
      <c r="U345" t="s">
        <v>61</v>
      </c>
      <c r="V345" t="s">
        <v>61</v>
      </c>
      <c r="W345" t="s">
        <v>61</v>
      </c>
      <c r="X345" t="s">
        <v>61</v>
      </c>
      <c r="Y345" s="4"/>
      <c r="Z345" s="18">
        <v>6.4069999999999254</v>
      </c>
      <c r="AA345" s="4"/>
      <c r="AB345" s="4"/>
      <c r="AC345" s="4"/>
      <c r="AD345" s="4"/>
      <c r="AE345" s="4"/>
      <c r="AF345" s="4"/>
      <c r="AG345" s="4"/>
      <c r="BC345">
        <f t="shared" si="30"/>
        <v>1</v>
      </c>
    </row>
    <row r="346" spans="1:55" x14ac:dyDescent="0.25">
      <c r="A346">
        <v>238</v>
      </c>
      <c r="B346" t="s">
        <v>25</v>
      </c>
      <c r="C346">
        <v>514</v>
      </c>
      <c r="D346">
        <v>2018</v>
      </c>
      <c r="E346">
        <v>32</v>
      </c>
      <c r="F346">
        <v>3</v>
      </c>
      <c r="G346" t="s">
        <v>60</v>
      </c>
      <c r="I346">
        <f t="shared" si="32"/>
        <v>302</v>
      </c>
      <c r="J346" s="7">
        <v>3.02</v>
      </c>
      <c r="K346" s="7">
        <v>22</v>
      </c>
      <c r="L346">
        <f t="shared" si="29"/>
        <v>0.22</v>
      </c>
      <c r="N346" s="3" t="s">
        <v>61</v>
      </c>
      <c r="P346">
        <v>2.7700000000002092</v>
      </c>
      <c r="R346" t="s">
        <v>62</v>
      </c>
      <c r="S346" t="s">
        <v>67</v>
      </c>
      <c r="T346" t="s">
        <v>61</v>
      </c>
      <c r="U346" t="s">
        <v>61</v>
      </c>
      <c r="V346" t="s">
        <v>61</v>
      </c>
      <c r="W346" t="s">
        <v>61</v>
      </c>
      <c r="X346" t="s">
        <v>61</v>
      </c>
      <c r="Y346" s="18">
        <v>17.467000000000098</v>
      </c>
      <c r="Z346" s="4"/>
      <c r="AA346" s="4"/>
      <c r="AB346" s="4"/>
      <c r="AC346" s="4"/>
      <c r="AD346" s="4"/>
      <c r="AE346" s="4"/>
      <c r="AF346" s="4"/>
      <c r="AG346" s="4"/>
      <c r="BC346">
        <f t="shared" si="30"/>
        <v>1</v>
      </c>
    </row>
    <row r="347" spans="1:55" x14ac:dyDescent="0.25">
      <c r="A347">
        <v>358</v>
      </c>
      <c r="B347" t="s">
        <v>25</v>
      </c>
      <c r="C347">
        <v>514</v>
      </c>
      <c r="D347">
        <v>2018</v>
      </c>
      <c r="E347">
        <v>45</v>
      </c>
      <c r="F347">
        <v>5</v>
      </c>
      <c r="G347" t="s">
        <v>60</v>
      </c>
      <c r="I347">
        <f t="shared" si="32"/>
        <v>302</v>
      </c>
      <c r="J347" s="11">
        <v>3.02</v>
      </c>
      <c r="K347" s="11">
        <v>17.8</v>
      </c>
      <c r="L347">
        <f t="shared" si="29"/>
        <v>0.17800000000000002</v>
      </c>
      <c r="N347" s="3" t="s">
        <v>61</v>
      </c>
      <c r="P347">
        <v>2.7700000000002092</v>
      </c>
      <c r="R347" t="s">
        <v>63</v>
      </c>
      <c r="S347" t="s">
        <v>67</v>
      </c>
      <c r="T347" t="s">
        <v>61</v>
      </c>
      <c r="U347" t="s">
        <v>61</v>
      </c>
      <c r="V347" t="s">
        <v>61</v>
      </c>
      <c r="W347" t="s">
        <v>61</v>
      </c>
      <c r="X347" t="s">
        <v>61</v>
      </c>
      <c r="Y347" s="4"/>
      <c r="Z347" s="4"/>
      <c r="AA347" s="4"/>
      <c r="AB347" s="4"/>
      <c r="AC347" s="4"/>
      <c r="AD347" s="4"/>
      <c r="AE347" s="4"/>
      <c r="AF347" s="4"/>
      <c r="AG347" s="4"/>
      <c r="BC347" t="str">
        <f t="shared" si="30"/>
        <v/>
      </c>
    </row>
    <row r="348" spans="1:55" x14ac:dyDescent="0.25">
      <c r="A348">
        <v>132</v>
      </c>
      <c r="B348" t="s">
        <v>25</v>
      </c>
      <c r="C348">
        <v>514</v>
      </c>
      <c r="D348">
        <v>2018</v>
      </c>
      <c r="E348">
        <v>14</v>
      </c>
      <c r="F348">
        <v>5</v>
      </c>
      <c r="G348" t="s">
        <v>60</v>
      </c>
      <c r="I348">
        <f t="shared" si="32"/>
        <v>303</v>
      </c>
      <c r="J348" s="43">
        <v>3.03</v>
      </c>
      <c r="K348" s="43">
        <v>18.2</v>
      </c>
      <c r="L348">
        <f t="shared" si="29"/>
        <v>0.182</v>
      </c>
      <c r="N348" s="3" t="s">
        <v>61</v>
      </c>
      <c r="O348" s="4"/>
      <c r="P348">
        <v>2.769999999999996</v>
      </c>
      <c r="R348" t="s">
        <v>63</v>
      </c>
      <c r="S348" t="s">
        <v>67</v>
      </c>
      <c r="T348" t="s">
        <v>61</v>
      </c>
      <c r="U348" t="s">
        <v>61</v>
      </c>
      <c r="V348" t="s">
        <v>61</v>
      </c>
      <c r="W348" t="s">
        <v>61</v>
      </c>
      <c r="X348" t="s">
        <v>61</v>
      </c>
      <c r="Y348" s="4"/>
      <c r="Z348" s="4"/>
      <c r="AA348" s="4"/>
      <c r="AB348" s="4"/>
      <c r="AC348" s="4"/>
      <c r="AD348" s="4"/>
      <c r="AE348" s="4"/>
      <c r="AF348" s="4"/>
      <c r="AG348" s="4"/>
      <c r="BC348" t="str">
        <f t="shared" si="30"/>
        <v/>
      </c>
    </row>
    <row r="349" spans="1:55" x14ac:dyDescent="0.25">
      <c r="A349">
        <v>350</v>
      </c>
      <c r="B349" t="s">
        <v>25</v>
      </c>
      <c r="C349">
        <v>514</v>
      </c>
      <c r="D349">
        <v>2018</v>
      </c>
      <c r="E349">
        <v>44</v>
      </c>
      <c r="F349">
        <v>11</v>
      </c>
      <c r="G349" t="s">
        <v>60</v>
      </c>
      <c r="I349">
        <f t="shared" si="32"/>
        <v>300</v>
      </c>
      <c r="J349" s="9">
        <v>3</v>
      </c>
      <c r="K349" s="9">
        <v>20.9</v>
      </c>
      <c r="L349">
        <f t="shared" si="29"/>
        <v>0.20899999999999999</v>
      </c>
      <c r="N349" s="3" t="s">
        <v>61</v>
      </c>
      <c r="P349">
        <v>2.7690000000000055</v>
      </c>
      <c r="R349" t="s">
        <v>62</v>
      </c>
      <c r="S349" t="s">
        <v>67</v>
      </c>
      <c r="T349" t="s">
        <v>61</v>
      </c>
      <c r="U349" t="s">
        <v>61</v>
      </c>
      <c r="V349" t="s">
        <v>61</v>
      </c>
      <c r="W349" t="s">
        <v>61</v>
      </c>
      <c r="X349" t="s">
        <v>61</v>
      </c>
      <c r="Y349" s="18">
        <v>19.570000000000277</v>
      </c>
      <c r="Z349" s="18">
        <v>6.5560000000001537</v>
      </c>
      <c r="AA349" s="18">
        <v>6.1889999999999645</v>
      </c>
      <c r="AB349" s="18">
        <v>8.5089999999997872</v>
      </c>
      <c r="AC349" s="4"/>
      <c r="AD349" s="4"/>
      <c r="AE349" s="4"/>
      <c r="AF349" s="4"/>
      <c r="AG349" s="4"/>
      <c r="BC349">
        <f t="shared" si="30"/>
        <v>4</v>
      </c>
    </row>
    <row r="350" spans="1:55" x14ac:dyDescent="0.25">
      <c r="A350">
        <v>286</v>
      </c>
      <c r="B350" t="s">
        <v>25</v>
      </c>
      <c r="C350">
        <v>514</v>
      </c>
      <c r="D350">
        <v>2018</v>
      </c>
      <c r="E350">
        <v>37</v>
      </c>
      <c r="F350">
        <v>1</v>
      </c>
      <c r="G350" t="s">
        <v>60</v>
      </c>
      <c r="I350">
        <f t="shared" si="32"/>
        <v>301</v>
      </c>
      <c r="J350" s="11">
        <v>3.01</v>
      </c>
      <c r="K350" s="11">
        <v>15</v>
      </c>
      <c r="L350">
        <f t="shared" si="29"/>
        <v>0.15</v>
      </c>
      <c r="N350" s="3" t="s">
        <v>61</v>
      </c>
      <c r="P350">
        <v>2.7529999999998154</v>
      </c>
      <c r="R350" t="s">
        <v>62</v>
      </c>
      <c r="S350" t="s">
        <v>67</v>
      </c>
      <c r="T350" t="s">
        <v>61</v>
      </c>
      <c r="U350" t="s">
        <v>61</v>
      </c>
      <c r="V350" t="s">
        <v>61</v>
      </c>
      <c r="W350" t="s">
        <v>61</v>
      </c>
      <c r="X350" t="s">
        <v>61</v>
      </c>
      <c r="Y350" s="4"/>
      <c r="Z350" s="4"/>
      <c r="AA350" s="4"/>
      <c r="AB350" s="4"/>
      <c r="AC350" s="4"/>
      <c r="AD350" s="4"/>
      <c r="AE350" s="4"/>
      <c r="AF350" s="4"/>
      <c r="AG350" s="4"/>
      <c r="BC350" t="str">
        <f t="shared" si="30"/>
        <v/>
      </c>
    </row>
    <row r="351" spans="1:55" x14ac:dyDescent="0.25">
      <c r="A351">
        <v>197</v>
      </c>
      <c r="B351" t="s">
        <v>25</v>
      </c>
      <c r="C351">
        <v>514</v>
      </c>
      <c r="D351">
        <v>2018</v>
      </c>
      <c r="E351">
        <v>26</v>
      </c>
      <c r="F351">
        <v>12</v>
      </c>
      <c r="G351" t="s">
        <v>60</v>
      </c>
      <c r="J351" s="43"/>
      <c r="K351" s="43"/>
      <c r="L351" t="str">
        <f t="shared" si="29"/>
        <v/>
      </c>
      <c r="N351" s="3">
        <v>1</v>
      </c>
      <c r="O351" s="3"/>
      <c r="P351">
        <v>2.7369999999999948</v>
      </c>
      <c r="R351" t="s">
        <v>62</v>
      </c>
      <c r="S351" t="s">
        <v>67</v>
      </c>
      <c r="T351" t="s">
        <v>61</v>
      </c>
      <c r="U351" t="s">
        <v>61</v>
      </c>
      <c r="V351" t="s">
        <v>61</v>
      </c>
      <c r="W351" t="s">
        <v>61</v>
      </c>
      <c r="X351" t="s">
        <v>61</v>
      </c>
      <c r="Y351" s="18">
        <v>16.600000000000009</v>
      </c>
      <c r="Z351" s="4"/>
      <c r="AA351" s="18">
        <v>3.8870000000000005</v>
      </c>
      <c r="AB351" s="4"/>
      <c r="AC351" s="18">
        <v>15.616000000000014</v>
      </c>
      <c r="AD351" s="4"/>
      <c r="AE351" s="4"/>
      <c r="AF351" s="4"/>
      <c r="AG351" s="4"/>
      <c r="BC351">
        <f t="shared" si="30"/>
        <v>3</v>
      </c>
    </row>
    <row r="352" spans="1:55" x14ac:dyDescent="0.25">
      <c r="A352">
        <v>320</v>
      </c>
      <c r="B352" t="s">
        <v>25</v>
      </c>
      <c r="C352">
        <v>514</v>
      </c>
      <c r="D352">
        <v>2018</v>
      </c>
      <c r="E352">
        <v>41</v>
      </c>
      <c r="F352">
        <v>4</v>
      </c>
      <c r="G352" t="s">
        <v>60</v>
      </c>
      <c r="I352">
        <f>J352*100</f>
        <v>298</v>
      </c>
      <c r="J352" s="10">
        <v>2.98</v>
      </c>
      <c r="K352" s="10">
        <v>17</v>
      </c>
      <c r="L352">
        <f t="shared" si="29"/>
        <v>0.17</v>
      </c>
      <c r="N352" s="3" t="s">
        <v>61</v>
      </c>
      <c r="P352">
        <v>2.7360000000002174</v>
      </c>
      <c r="R352" t="s">
        <v>63</v>
      </c>
      <c r="S352" t="s">
        <v>67</v>
      </c>
      <c r="T352" t="s">
        <v>61</v>
      </c>
      <c r="U352" t="s">
        <v>61</v>
      </c>
      <c r="V352" t="s">
        <v>61</v>
      </c>
      <c r="W352" t="s">
        <v>61</v>
      </c>
      <c r="X352" t="s">
        <v>61</v>
      </c>
      <c r="Y352" s="4"/>
      <c r="Z352" s="4"/>
      <c r="AA352" s="4"/>
      <c r="AB352" s="4"/>
      <c r="AC352" s="4"/>
      <c r="AD352" s="4"/>
      <c r="AE352" s="4"/>
      <c r="AF352" s="4"/>
      <c r="AG352" s="4"/>
      <c r="BC352" t="str">
        <f t="shared" si="30"/>
        <v/>
      </c>
    </row>
    <row r="353" spans="1:55" x14ac:dyDescent="0.25">
      <c r="A353">
        <v>131</v>
      </c>
      <c r="B353" t="s">
        <v>25</v>
      </c>
      <c r="C353">
        <v>514</v>
      </c>
      <c r="D353">
        <v>2018</v>
      </c>
      <c r="E353">
        <v>14</v>
      </c>
      <c r="F353">
        <v>4</v>
      </c>
      <c r="G353" t="s">
        <v>60</v>
      </c>
      <c r="I353">
        <f>J353*100</f>
        <v>303</v>
      </c>
      <c r="J353" s="43">
        <v>3.03</v>
      </c>
      <c r="K353" s="50">
        <v>18.3</v>
      </c>
      <c r="L353">
        <f t="shared" si="29"/>
        <v>0.183</v>
      </c>
      <c r="N353" s="3" t="s">
        <v>61</v>
      </c>
      <c r="O353" s="4"/>
      <c r="P353">
        <v>2.7190000000000083</v>
      </c>
      <c r="R353" t="s">
        <v>62</v>
      </c>
      <c r="S353" t="s">
        <v>67</v>
      </c>
      <c r="T353" t="s">
        <v>61</v>
      </c>
      <c r="U353" t="s">
        <v>61</v>
      </c>
      <c r="V353" t="s">
        <v>61</v>
      </c>
      <c r="W353" t="s">
        <v>61</v>
      </c>
      <c r="X353" t="s">
        <v>61</v>
      </c>
      <c r="Y353" s="4"/>
      <c r="Z353" s="4"/>
      <c r="AA353" s="4"/>
      <c r="AB353" s="4"/>
      <c r="AC353" s="4"/>
      <c r="AD353" s="4"/>
      <c r="AE353" s="4"/>
      <c r="AF353" s="4"/>
      <c r="AG353" s="4"/>
      <c r="BC353" t="str">
        <f t="shared" si="30"/>
        <v/>
      </c>
    </row>
    <row r="354" spans="1:55" x14ac:dyDescent="0.25">
      <c r="A354">
        <v>385</v>
      </c>
      <c r="B354" t="s">
        <v>25</v>
      </c>
      <c r="C354">
        <v>514</v>
      </c>
      <c r="D354">
        <v>2018</v>
      </c>
      <c r="E354">
        <v>48</v>
      </c>
      <c r="F354">
        <v>2</v>
      </c>
      <c r="G354" t="s">
        <v>60</v>
      </c>
      <c r="I354">
        <f>J354*100</f>
        <v>300</v>
      </c>
      <c r="J354" s="15">
        <v>3</v>
      </c>
      <c r="K354" s="15">
        <v>20.8</v>
      </c>
      <c r="L354">
        <f t="shared" si="29"/>
        <v>0.20800000000000002</v>
      </c>
      <c r="N354" s="3" t="s">
        <v>61</v>
      </c>
      <c r="P354">
        <v>2.7030000000000314</v>
      </c>
      <c r="R354" t="s">
        <v>62</v>
      </c>
      <c r="S354" t="s">
        <v>67</v>
      </c>
      <c r="T354" t="s">
        <v>61</v>
      </c>
      <c r="U354" t="s">
        <v>61</v>
      </c>
      <c r="V354" t="s">
        <v>61</v>
      </c>
      <c r="W354" t="s">
        <v>61</v>
      </c>
      <c r="X354" t="s">
        <v>61</v>
      </c>
      <c r="Y354" s="4"/>
      <c r="Z354" s="4"/>
      <c r="AA354" s="4"/>
      <c r="AB354" s="4"/>
      <c r="AC354" s="4"/>
      <c r="AD354" s="4"/>
      <c r="AE354" s="4"/>
      <c r="AF354" s="4"/>
      <c r="AG354" s="4"/>
      <c r="BC354" t="str">
        <f t="shared" si="30"/>
        <v/>
      </c>
    </row>
    <row r="355" spans="1:55" x14ac:dyDescent="0.25">
      <c r="A355">
        <v>459</v>
      </c>
      <c r="B355" t="s">
        <v>25</v>
      </c>
      <c r="C355">
        <v>514</v>
      </c>
      <c r="D355">
        <v>2018</v>
      </c>
      <c r="E355">
        <v>58</v>
      </c>
      <c r="F355">
        <v>2</v>
      </c>
      <c r="G355" t="s">
        <v>60</v>
      </c>
      <c r="I355">
        <f>J355*100</f>
        <v>300</v>
      </c>
      <c r="J355" s="8">
        <v>3</v>
      </c>
      <c r="K355" s="8">
        <v>17</v>
      </c>
      <c r="L355">
        <f t="shared" si="29"/>
        <v>0.17</v>
      </c>
      <c r="N355" s="3" t="s">
        <v>61</v>
      </c>
      <c r="P355">
        <v>2.7029999999998608</v>
      </c>
      <c r="R355" t="s">
        <v>62</v>
      </c>
      <c r="S355" t="s">
        <v>67</v>
      </c>
      <c r="T355" t="s">
        <v>61</v>
      </c>
      <c r="U355" t="s">
        <v>61</v>
      </c>
      <c r="V355" t="s">
        <v>61</v>
      </c>
      <c r="W355" t="s">
        <v>61</v>
      </c>
      <c r="X355" t="s">
        <v>61</v>
      </c>
      <c r="Y355" s="4"/>
      <c r="Z355" s="4"/>
      <c r="AA355" s="4"/>
      <c r="AB355" s="4"/>
      <c r="AC355" s="4"/>
      <c r="AD355" s="4"/>
      <c r="AE355" s="4"/>
      <c r="AF355" s="4"/>
      <c r="AG355" s="4"/>
      <c r="BC355" t="str">
        <f t="shared" si="30"/>
        <v/>
      </c>
    </row>
    <row r="356" spans="1:55" x14ac:dyDescent="0.25">
      <c r="A356">
        <v>203</v>
      </c>
      <c r="B356" t="s">
        <v>25</v>
      </c>
      <c r="C356">
        <v>514</v>
      </c>
      <c r="D356">
        <v>2018</v>
      </c>
      <c r="E356">
        <v>26</v>
      </c>
      <c r="F356">
        <v>18</v>
      </c>
      <c r="G356" t="s">
        <v>60</v>
      </c>
      <c r="J356" s="43"/>
      <c r="K356" s="43"/>
      <c r="L356" t="str">
        <f t="shared" si="29"/>
        <v/>
      </c>
      <c r="N356" s="3">
        <v>1</v>
      </c>
      <c r="O356" s="3"/>
      <c r="P356">
        <v>2.702000000000055</v>
      </c>
      <c r="R356" t="s">
        <v>62</v>
      </c>
      <c r="S356" t="s">
        <v>65</v>
      </c>
      <c r="T356" t="s">
        <v>61</v>
      </c>
      <c r="U356" t="s">
        <v>61</v>
      </c>
      <c r="V356" t="s">
        <v>61</v>
      </c>
      <c r="W356" t="s">
        <v>66</v>
      </c>
      <c r="X356">
        <v>1</v>
      </c>
      <c r="Y356" s="18">
        <v>16.600000000000009</v>
      </c>
      <c r="Z356" s="4"/>
      <c r="AA356" s="18">
        <v>3.8870000000000005</v>
      </c>
      <c r="AB356" s="4"/>
      <c r="AC356" s="4"/>
      <c r="AD356" s="18">
        <v>5.4220000000000823</v>
      </c>
      <c r="AE356" s="18">
        <v>3.6539999999999964</v>
      </c>
      <c r="AF356" s="4"/>
      <c r="AG356" s="4"/>
      <c r="BC356">
        <f t="shared" si="30"/>
        <v>4</v>
      </c>
    </row>
    <row r="357" spans="1:55" x14ac:dyDescent="0.25">
      <c r="A357">
        <v>198</v>
      </c>
      <c r="B357" t="s">
        <v>25</v>
      </c>
      <c r="C357">
        <v>514</v>
      </c>
      <c r="D357">
        <v>2018</v>
      </c>
      <c r="E357">
        <v>26</v>
      </c>
      <c r="F357">
        <v>13</v>
      </c>
      <c r="G357" t="s">
        <v>60</v>
      </c>
      <c r="J357" s="43"/>
      <c r="K357" s="43"/>
      <c r="L357" t="str">
        <f t="shared" si="29"/>
        <v/>
      </c>
      <c r="N357" s="3">
        <v>1</v>
      </c>
      <c r="O357" s="3"/>
      <c r="P357">
        <v>2.7019999999999982</v>
      </c>
      <c r="R357" t="s">
        <v>63</v>
      </c>
      <c r="S357" t="s">
        <v>67</v>
      </c>
      <c r="T357" t="s">
        <v>61</v>
      </c>
      <c r="U357" t="s">
        <v>61</v>
      </c>
      <c r="V357" t="s">
        <v>61</v>
      </c>
      <c r="W357" t="s">
        <v>61</v>
      </c>
      <c r="X357" t="s">
        <v>61</v>
      </c>
      <c r="Y357" s="18">
        <v>16.600000000000009</v>
      </c>
      <c r="Z357" s="4"/>
      <c r="AA357" s="18">
        <v>3.8870000000000005</v>
      </c>
      <c r="AB357" s="4"/>
      <c r="AC357" s="18">
        <v>15.616000000000014</v>
      </c>
      <c r="AD357" s="4"/>
      <c r="AE357" s="4"/>
      <c r="AF357" s="4"/>
      <c r="AG357" s="4"/>
      <c r="BC357">
        <f t="shared" si="30"/>
        <v>3</v>
      </c>
    </row>
    <row r="358" spans="1:55" x14ac:dyDescent="0.25">
      <c r="A358">
        <v>429</v>
      </c>
      <c r="B358" t="s">
        <v>25</v>
      </c>
      <c r="C358">
        <v>514</v>
      </c>
      <c r="D358">
        <v>2018</v>
      </c>
      <c r="E358">
        <v>53</v>
      </c>
      <c r="F358">
        <v>10</v>
      </c>
      <c r="G358" t="s">
        <v>60</v>
      </c>
      <c r="I358">
        <f>J358*100</f>
        <v>305</v>
      </c>
      <c r="J358" s="8">
        <v>3.05</v>
      </c>
      <c r="K358" s="8">
        <v>20</v>
      </c>
      <c r="L358">
        <f t="shared" si="29"/>
        <v>0.2</v>
      </c>
      <c r="N358" s="3" t="s">
        <v>61</v>
      </c>
      <c r="P358">
        <v>2.6860000000000923</v>
      </c>
      <c r="R358" t="s">
        <v>63</v>
      </c>
      <c r="S358" t="s">
        <v>67</v>
      </c>
      <c r="T358" t="s">
        <v>61</v>
      </c>
      <c r="U358" t="s">
        <v>61</v>
      </c>
      <c r="V358" t="s">
        <v>61</v>
      </c>
      <c r="W358" t="s">
        <v>61</v>
      </c>
      <c r="X358" t="s">
        <v>61</v>
      </c>
      <c r="Y358" s="4"/>
      <c r="Z358" s="18">
        <v>9.0079999999999814</v>
      </c>
      <c r="AA358" s="4"/>
      <c r="AB358" s="4"/>
      <c r="AC358" s="4"/>
      <c r="AD358" s="4"/>
      <c r="AE358" s="4"/>
      <c r="AF358" s="4"/>
      <c r="AG358" s="4"/>
      <c r="BC358">
        <f t="shared" si="30"/>
        <v>1</v>
      </c>
    </row>
    <row r="359" spans="1:55" x14ac:dyDescent="0.25">
      <c r="A359">
        <v>432</v>
      </c>
      <c r="B359" t="s">
        <v>25</v>
      </c>
      <c r="C359">
        <v>514</v>
      </c>
      <c r="D359">
        <v>2018</v>
      </c>
      <c r="E359">
        <v>52</v>
      </c>
      <c r="F359">
        <v>2</v>
      </c>
      <c r="G359" t="s">
        <v>60</v>
      </c>
      <c r="I359">
        <f>J359*100</f>
        <v>300</v>
      </c>
      <c r="J359" s="8">
        <v>3</v>
      </c>
      <c r="K359" s="8">
        <v>19.100000000000001</v>
      </c>
      <c r="L359">
        <f t="shared" si="29"/>
        <v>0.191</v>
      </c>
      <c r="N359" s="3" t="s">
        <v>61</v>
      </c>
      <c r="P359">
        <v>2.6860000000000355</v>
      </c>
      <c r="R359" t="s">
        <v>62</v>
      </c>
      <c r="S359" t="s">
        <v>67</v>
      </c>
      <c r="T359" t="s">
        <v>61</v>
      </c>
      <c r="U359" t="s">
        <v>61</v>
      </c>
      <c r="V359" t="s">
        <v>61</v>
      </c>
      <c r="W359" t="s">
        <v>61</v>
      </c>
      <c r="X359" t="s">
        <v>61</v>
      </c>
      <c r="Y359" s="4"/>
      <c r="Z359" s="4"/>
      <c r="AA359" s="4"/>
      <c r="AB359" s="4"/>
      <c r="AC359" s="4"/>
      <c r="AD359" s="4"/>
      <c r="AE359" s="4"/>
      <c r="AF359" s="4"/>
      <c r="AG359" s="4"/>
      <c r="BC359" t="str">
        <f t="shared" si="30"/>
        <v/>
      </c>
    </row>
    <row r="360" spans="1:55" x14ac:dyDescent="0.25">
      <c r="A360">
        <v>401</v>
      </c>
      <c r="B360" t="s">
        <v>25</v>
      </c>
      <c r="C360">
        <v>514</v>
      </c>
      <c r="D360">
        <v>2018</v>
      </c>
      <c r="E360">
        <v>50</v>
      </c>
      <c r="F360">
        <v>5</v>
      </c>
      <c r="G360" t="s">
        <v>60</v>
      </c>
      <c r="I360">
        <f>J360*100</f>
        <v>300</v>
      </c>
      <c r="J360" s="7">
        <v>3</v>
      </c>
      <c r="K360" s="7">
        <v>16.100000000000001</v>
      </c>
      <c r="L360">
        <f t="shared" si="29"/>
        <v>0.161</v>
      </c>
      <c r="N360" s="3" t="s">
        <v>61</v>
      </c>
      <c r="O360" s="4"/>
      <c r="P360">
        <v>2.6859999999999218</v>
      </c>
      <c r="R360" t="s">
        <v>62</v>
      </c>
      <c r="S360" t="s">
        <v>67</v>
      </c>
      <c r="T360" t="s">
        <v>61</v>
      </c>
      <c r="U360" t="s">
        <v>61</v>
      </c>
      <c r="V360" t="s">
        <v>61</v>
      </c>
      <c r="W360" t="s">
        <v>61</v>
      </c>
      <c r="X360" t="s">
        <v>61</v>
      </c>
      <c r="Y360" s="18">
        <v>10.777000000000044</v>
      </c>
      <c r="Z360" s="4"/>
      <c r="AA360" s="4"/>
      <c r="AB360" s="4"/>
      <c r="AC360" s="4"/>
      <c r="AD360" s="4"/>
      <c r="AE360" s="4"/>
      <c r="AF360" s="4"/>
      <c r="AG360" s="4"/>
      <c r="BC360">
        <f t="shared" si="30"/>
        <v>1</v>
      </c>
    </row>
    <row r="361" spans="1:55" x14ac:dyDescent="0.25">
      <c r="A361">
        <v>230</v>
      </c>
      <c r="B361" t="s">
        <v>25</v>
      </c>
      <c r="C361">
        <v>514</v>
      </c>
      <c r="D361">
        <v>2018</v>
      </c>
      <c r="E361">
        <v>30</v>
      </c>
      <c r="F361">
        <v>11</v>
      </c>
      <c r="G361" t="s">
        <v>60</v>
      </c>
      <c r="I361">
        <f>J361*100</f>
        <v>300</v>
      </c>
      <c r="J361" s="8">
        <v>3</v>
      </c>
      <c r="K361" s="8">
        <v>12.2</v>
      </c>
      <c r="L361">
        <f t="shared" si="29"/>
        <v>0.122</v>
      </c>
      <c r="N361" s="3" t="s">
        <v>61</v>
      </c>
      <c r="P361">
        <v>2.6689999999999827</v>
      </c>
      <c r="R361" t="s">
        <v>63</v>
      </c>
      <c r="S361" t="s">
        <v>67</v>
      </c>
      <c r="T361" t="s">
        <v>61</v>
      </c>
      <c r="U361" t="s">
        <v>61</v>
      </c>
      <c r="V361" t="s">
        <v>61</v>
      </c>
      <c r="W361" t="s">
        <v>61</v>
      </c>
      <c r="X361" t="s">
        <v>61</v>
      </c>
      <c r="Y361" s="4"/>
      <c r="Z361" s="18">
        <v>6.4069999999999254</v>
      </c>
      <c r="AA361" s="4"/>
      <c r="AB361" s="4"/>
      <c r="AC361" s="4"/>
      <c r="AD361" s="4"/>
      <c r="AE361" s="4"/>
      <c r="AF361" s="4"/>
      <c r="AG361" s="4"/>
      <c r="BC361">
        <f t="shared" si="30"/>
        <v>1</v>
      </c>
    </row>
    <row r="362" spans="1:55" x14ac:dyDescent="0.25">
      <c r="A362">
        <v>290</v>
      </c>
      <c r="B362" t="s">
        <v>25</v>
      </c>
      <c r="C362">
        <v>514</v>
      </c>
      <c r="D362">
        <v>2018</v>
      </c>
      <c r="E362">
        <v>38</v>
      </c>
      <c r="F362">
        <v>1</v>
      </c>
      <c r="G362" t="s">
        <v>60</v>
      </c>
      <c r="I362">
        <f>J362*100</f>
        <v>298</v>
      </c>
      <c r="J362" s="7">
        <v>2.98</v>
      </c>
      <c r="K362" s="7">
        <v>13.9</v>
      </c>
      <c r="L362">
        <f t="shared" si="29"/>
        <v>0.13900000000000001</v>
      </c>
      <c r="N362" s="3" t="s">
        <v>61</v>
      </c>
      <c r="P362">
        <v>2.6689999999999827</v>
      </c>
      <c r="R362" t="s">
        <v>62</v>
      </c>
      <c r="S362" t="s">
        <v>67</v>
      </c>
      <c r="T362" t="s">
        <v>61</v>
      </c>
      <c r="U362" t="s">
        <v>61</v>
      </c>
      <c r="V362" t="s">
        <v>61</v>
      </c>
      <c r="W362" t="s">
        <v>61</v>
      </c>
      <c r="X362" t="s">
        <v>61</v>
      </c>
      <c r="Y362" s="18">
        <v>10.010000000000105</v>
      </c>
      <c r="Z362" s="4"/>
      <c r="AA362" s="4"/>
      <c r="AB362" s="4"/>
      <c r="AC362" s="4"/>
      <c r="AD362" s="4"/>
      <c r="AE362" s="4"/>
      <c r="AF362" s="4"/>
      <c r="AG362" s="4"/>
      <c r="BC362">
        <f t="shared" si="30"/>
        <v>1</v>
      </c>
    </row>
    <row r="363" spans="1:55" x14ac:dyDescent="0.25">
      <c r="A363">
        <v>137</v>
      </c>
      <c r="B363" t="s">
        <v>25</v>
      </c>
      <c r="C363">
        <v>514</v>
      </c>
      <c r="D363">
        <v>2018</v>
      </c>
      <c r="E363">
        <v>10</v>
      </c>
      <c r="F363">
        <v>5</v>
      </c>
      <c r="G363" t="s">
        <v>60</v>
      </c>
      <c r="J363" s="43"/>
      <c r="K363" s="43"/>
      <c r="L363" t="str">
        <f t="shared" si="29"/>
        <v/>
      </c>
      <c r="N363" s="3">
        <v>1</v>
      </c>
      <c r="P363">
        <v>2.65300000000002</v>
      </c>
      <c r="R363" t="s">
        <v>63</v>
      </c>
      <c r="S363" t="s">
        <v>67</v>
      </c>
      <c r="T363" t="s">
        <v>61</v>
      </c>
      <c r="U363" t="s">
        <v>61</v>
      </c>
      <c r="V363" t="s">
        <v>61</v>
      </c>
      <c r="W363" t="s">
        <v>61</v>
      </c>
      <c r="X363" t="s">
        <v>61</v>
      </c>
      <c r="Y363" s="18">
        <v>21.755000000000024</v>
      </c>
      <c r="Z363" s="18">
        <v>8.4249999999999829</v>
      </c>
      <c r="AA363" s="4"/>
      <c r="AB363" s="4"/>
      <c r="AC363" s="4"/>
      <c r="AD363" s="4"/>
      <c r="AE363" s="4"/>
      <c r="AF363" s="4"/>
      <c r="AG363" s="4"/>
      <c r="BC363">
        <f t="shared" si="30"/>
        <v>2</v>
      </c>
    </row>
    <row r="364" spans="1:55" x14ac:dyDescent="0.25">
      <c r="A364">
        <v>140</v>
      </c>
      <c r="B364" t="s">
        <v>25</v>
      </c>
      <c r="C364">
        <v>514</v>
      </c>
      <c r="D364">
        <v>2018</v>
      </c>
      <c r="E364">
        <v>10</v>
      </c>
      <c r="F364">
        <v>8</v>
      </c>
      <c r="G364" t="s">
        <v>60</v>
      </c>
      <c r="J364" s="43"/>
      <c r="K364" s="43"/>
      <c r="L364" t="str">
        <f t="shared" si="29"/>
        <v/>
      </c>
      <c r="N364" s="3">
        <v>1</v>
      </c>
      <c r="P364">
        <v>2.65300000000002</v>
      </c>
      <c r="R364" t="s">
        <v>63</v>
      </c>
      <c r="S364" t="s">
        <v>67</v>
      </c>
      <c r="T364" t="s">
        <v>61</v>
      </c>
      <c r="U364" t="s">
        <v>61</v>
      </c>
      <c r="V364" t="s">
        <v>61</v>
      </c>
      <c r="W364" t="s">
        <v>61</v>
      </c>
      <c r="X364" t="s">
        <v>61</v>
      </c>
      <c r="Y364" s="18">
        <v>21.755000000000024</v>
      </c>
      <c r="Z364" s="18">
        <v>8.4249999999999829</v>
      </c>
      <c r="AA364" s="18">
        <v>16.065999999999974</v>
      </c>
      <c r="AB364" s="4"/>
      <c r="AC364" s="4"/>
      <c r="AD364" s="4"/>
      <c r="AE364" s="4"/>
      <c r="AF364" s="4"/>
      <c r="AG364" s="4"/>
      <c r="BC364">
        <f t="shared" si="30"/>
        <v>3</v>
      </c>
    </row>
    <row r="365" spans="1:55" x14ac:dyDescent="0.25">
      <c r="A365">
        <v>455</v>
      </c>
      <c r="B365" t="s">
        <v>25</v>
      </c>
      <c r="C365">
        <v>514</v>
      </c>
      <c r="D365">
        <v>2018</v>
      </c>
      <c r="E365">
        <v>57</v>
      </c>
      <c r="F365">
        <v>3</v>
      </c>
      <c r="G365" t="s">
        <v>60</v>
      </c>
      <c r="I365">
        <f t="shared" ref="I365:I378" si="33">J365*100</f>
        <v>304</v>
      </c>
      <c r="J365" s="7">
        <v>3.04</v>
      </c>
      <c r="K365" s="7">
        <v>15</v>
      </c>
      <c r="L365">
        <f t="shared" si="29"/>
        <v>0.15</v>
      </c>
      <c r="N365" s="3" t="s">
        <v>61</v>
      </c>
      <c r="P365">
        <v>2.65199999999993</v>
      </c>
      <c r="R365" t="s">
        <v>62</v>
      </c>
      <c r="S365" t="s">
        <v>67</v>
      </c>
      <c r="T365" t="s">
        <v>61</v>
      </c>
      <c r="U365" t="s">
        <v>61</v>
      </c>
      <c r="V365" t="s">
        <v>61</v>
      </c>
      <c r="W365" t="s">
        <v>61</v>
      </c>
      <c r="X365" t="s">
        <v>61</v>
      </c>
      <c r="Y365" s="4"/>
      <c r="Z365" s="4"/>
      <c r="AA365" s="4"/>
      <c r="AB365" s="4"/>
      <c r="AC365" s="4"/>
      <c r="AD365" s="4"/>
      <c r="AE365" s="4"/>
      <c r="AF365" s="4"/>
      <c r="AG365" s="4"/>
      <c r="BC365" t="str">
        <f t="shared" si="30"/>
        <v/>
      </c>
    </row>
    <row r="366" spans="1:55" x14ac:dyDescent="0.25">
      <c r="A366">
        <v>403</v>
      </c>
      <c r="B366" t="s">
        <v>25</v>
      </c>
      <c r="C366">
        <v>514</v>
      </c>
      <c r="D366">
        <v>2018</v>
      </c>
      <c r="E366">
        <v>50</v>
      </c>
      <c r="F366">
        <v>7</v>
      </c>
      <c r="G366" t="s">
        <v>60</v>
      </c>
      <c r="I366">
        <f t="shared" si="33"/>
        <v>300</v>
      </c>
      <c r="J366" s="9">
        <v>3</v>
      </c>
      <c r="K366" s="9">
        <v>12.2</v>
      </c>
      <c r="L366">
        <f t="shared" si="29"/>
        <v>0.122</v>
      </c>
      <c r="N366" s="3" t="s">
        <v>61</v>
      </c>
      <c r="P366">
        <v>2.6359999999999673</v>
      </c>
      <c r="R366" t="s">
        <v>62</v>
      </c>
      <c r="S366" t="s">
        <v>67</v>
      </c>
      <c r="T366" t="s">
        <v>61</v>
      </c>
      <c r="U366" t="s">
        <v>61</v>
      </c>
      <c r="V366" t="s">
        <v>61</v>
      </c>
      <c r="W366" t="s">
        <v>61</v>
      </c>
      <c r="X366" t="s">
        <v>61</v>
      </c>
      <c r="Y366" s="18">
        <v>10.777000000000044</v>
      </c>
      <c r="Z366" s="4"/>
      <c r="AA366" s="4"/>
      <c r="AB366" s="4"/>
      <c r="AC366" s="4"/>
      <c r="AD366" s="4"/>
      <c r="AE366" s="4"/>
      <c r="AF366" s="4"/>
      <c r="AG366" s="4"/>
      <c r="BC366">
        <f t="shared" si="30"/>
        <v>1</v>
      </c>
    </row>
    <row r="367" spans="1:55" x14ac:dyDescent="0.25">
      <c r="A367">
        <v>28</v>
      </c>
      <c r="B367" t="s">
        <v>25</v>
      </c>
      <c r="C367">
        <v>514</v>
      </c>
      <c r="D367">
        <v>2018</v>
      </c>
      <c r="E367">
        <v>2</v>
      </c>
      <c r="F367">
        <v>18</v>
      </c>
      <c r="G367" t="s">
        <v>60</v>
      </c>
      <c r="I367">
        <f t="shared" si="33"/>
        <v>300</v>
      </c>
      <c r="J367" s="43">
        <v>3</v>
      </c>
      <c r="K367" s="43">
        <v>15.3</v>
      </c>
      <c r="L367">
        <f t="shared" si="29"/>
        <v>0.153</v>
      </c>
      <c r="N367" s="3" t="s">
        <v>61</v>
      </c>
      <c r="O367" s="3"/>
      <c r="P367">
        <v>2.6359999999998536</v>
      </c>
      <c r="R367" s="3" t="s">
        <v>63</v>
      </c>
      <c r="S367" t="s">
        <v>67</v>
      </c>
      <c r="T367" t="s">
        <v>61</v>
      </c>
      <c r="U367" t="s">
        <v>61</v>
      </c>
      <c r="V367" t="s">
        <v>61</v>
      </c>
      <c r="W367" t="s">
        <v>61</v>
      </c>
      <c r="X367" t="s">
        <v>61</v>
      </c>
      <c r="Y367" s="4"/>
      <c r="Z367" s="4"/>
      <c r="AA367" s="4"/>
      <c r="AB367" s="18">
        <v>13.59599999999989</v>
      </c>
      <c r="AC367" s="4"/>
      <c r="AD367" s="4"/>
      <c r="AE367" s="4"/>
      <c r="AF367" s="4"/>
      <c r="AG367" s="4"/>
      <c r="BC367">
        <f t="shared" si="30"/>
        <v>1</v>
      </c>
    </row>
    <row r="368" spans="1:55" x14ac:dyDescent="0.25">
      <c r="A368">
        <v>17</v>
      </c>
      <c r="B368" t="s">
        <v>25</v>
      </c>
      <c r="C368">
        <v>514</v>
      </c>
      <c r="D368">
        <v>2018</v>
      </c>
      <c r="E368">
        <v>2</v>
      </c>
      <c r="F368">
        <v>7</v>
      </c>
      <c r="G368" t="s">
        <v>60</v>
      </c>
      <c r="I368">
        <f t="shared" si="33"/>
        <v>300</v>
      </c>
      <c r="J368" s="43">
        <v>3</v>
      </c>
      <c r="K368" s="43">
        <v>17.2</v>
      </c>
      <c r="L368">
        <f t="shared" si="29"/>
        <v>0.17199999999999999</v>
      </c>
      <c r="N368" s="3" t="s">
        <v>61</v>
      </c>
      <c r="O368" s="3"/>
      <c r="P368">
        <v>2.6189999999999145</v>
      </c>
      <c r="R368" s="3" t="s">
        <v>63</v>
      </c>
      <c r="S368" t="s">
        <v>67</v>
      </c>
      <c r="T368" t="s">
        <v>61</v>
      </c>
      <c r="U368" t="s">
        <v>61</v>
      </c>
      <c r="V368" t="s">
        <v>61</v>
      </c>
      <c r="W368" t="s">
        <v>61</v>
      </c>
      <c r="X368" t="s">
        <v>61</v>
      </c>
      <c r="Y368" s="4"/>
      <c r="Z368" s="18">
        <v>5.6730000000000018</v>
      </c>
      <c r="AA368" s="4"/>
      <c r="AB368" s="4"/>
      <c r="AC368" s="4"/>
      <c r="AD368" s="4"/>
      <c r="AE368" s="4"/>
      <c r="AF368" s="4"/>
      <c r="AG368" s="4"/>
      <c r="BC368">
        <f t="shared" si="30"/>
        <v>1</v>
      </c>
    </row>
    <row r="369" spans="1:55" x14ac:dyDescent="0.25">
      <c r="A369">
        <v>77</v>
      </c>
      <c r="B369" t="s">
        <v>25</v>
      </c>
      <c r="C369">
        <v>514</v>
      </c>
      <c r="D369">
        <v>2018</v>
      </c>
      <c r="E369">
        <v>8</v>
      </c>
      <c r="F369">
        <v>1</v>
      </c>
      <c r="G369" t="s">
        <v>59</v>
      </c>
      <c r="I369">
        <f t="shared" si="33"/>
        <v>280</v>
      </c>
      <c r="J369" s="43">
        <v>2.8</v>
      </c>
      <c r="K369" s="43">
        <v>26.1</v>
      </c>
      <c r="L369">
        <f t="shared" si="29"/>
        <v>0.26100000000000001</v>
      </c>
      <c r="N369" s="3" t="s">
        <v>61</v>
      </c>
      <c r="P369">
        <v>2.6020000000000891</v>
      </c>
      <c r="R369" t="s">
        <v>62</v>
      </c>
      <c r="S369" t="s">
        <v>67</v>
      </c>
      <c r="T369" t="s">
        <v>61</v>
      </c>
      <c r="U369" t="s">
        <v>61</v>
      </c>
      <c r="V369" t="s">
        <v>61</v>
      </c>
      <c r="W369" t="s">
        <v>61</v>
      </c>
      <c r="X369" t="s">
        <v>61</v>
      </c>
      <c r="Y369" s="4"/>
      <c r="Z369" s="4"/>
      <c r="AA369" s="4"/>
      <c r="AB369" s="4"/>
      <c r="AC369" s="4"/>
      <c r="AD369" s="4"/>
      <c r="AE369" s="4"/>
      <c r="AF369" s="4"/>
      <c r="AG369" s="4"/>
      <c r="BC369" t="str">
        <f t="shared" si="30"/>
        <v/>
      </c>
    </row>
    <row r="370" spans="1:55" x14ac:dyDescent="0.25">
      <c r="A370">
        <v>8</v>
      </c>
      <c r="B370" t="s">
        <v>25</v>
      </c>
      <c r="C370">
        <v>514</v>
      </c>
      <c r="D370">
        <v>2018</v>
      </c>
      <c r="E370">
        <v>1</v>
      </c>
      <c r="F370">
        <v>8</v>
      </c>
      <c r="G370" t="s">
        <v>60</v>
      </c>
      <c r="I370">
        <f t="shared" si="33"/>
        <v>304</v>
      </c>
      <c r="J370" s="43">
        <v>3.04</v>
      </c>
      <c r="K370" s="43">
        <v>17.3</v>
      </c>
      <c r="L370">
        <f t="shared" si="29"/>
        <v>0.17300000000000001</v>
      </c>
      <c r="N370" s="3" t="s">
        <v>61</v>
      </c>
      <c r="O370" s="3"/>
      <c r="P370">
        <v>2.6019999999999754</v>
      </c>
      <c r="R370" s="3" t="s">
        <v>63</v>
      </c>
      <c r="S370" t="s">
        <v>67</v>
      </c>
      <c r="T370" t="s">
        <v>61</v>
      </c>
      <c r="U370" t="s">
        <v>61</v>
      </c>
      <c r="V370" t="s">
        <v>61</v>
      </c>
      <c r="W370" t="s">
        <v>61</v>
      </c>
      <c r="X370" t="s">
        <v>61</v>
      </c>
      <c r="Y370" s="18">
        <v>13.413000000000011</v>
      </c>
      <c r="Z370" s="18">
        <v>3.9210000000000491</v>
      </c>
      <c r="AA370" s="4"/>
      <c r="AB370" s="4"/>
      <c r="AC370" s="4"/>
      <c r="AD370" s="4"/>
      <c r="AE370" s="4"/>
      <c r="AF370" s="4"/>
      <c r="AG370" s="4"/>
      <c r="BC370">
        <f t="shared" si="30"/>
        <v>2</v>
      </c>
    </row>
    <row r="371" spans="1:55" x14ac:dyDescent="0.25">
      <c r="A371">
        <v>214</v>
      </c>
      <c r="B371" t="s">
        <v>25</v>
      </c>
      <c r="C371">
        <v>514</v>
      </c>
      <c r="D371">
        <v>2018</v>
      </c>
      <c r="E371">
        <v>29</v>
      </c>
      <c r="F371">
        <v>2</v>
      </c>
      <c r="G371" t="s">
        <v>60</v>
      </c>
      <c r="I371">
        <f t="shared" si="33"/>
        <v>301</v>
      </c>
      <c r="J371" s="43">
        <v>3.01</v>
      </c>
      <c r="K371" s="43">
        <v>18.8</v>
      </c>
      <c r="L371">
        <f t="shared" si="29"/>
        <v>0.188</v>
      </c>
      <c r="N371" s="3" t="s">
        <v>61</v>
      </c>
      <c r="O371" s="3"/>
      <c r="P371">
        <v>2.5860000000001264</v>
      </c>
      <c r="R371" t="s">
        <v>62</v>
      </c>
      <c r="S371" t="s">
        <v>67</v>
      </c>
      <c r="T371" t="s">
        <v>61</v>
      </c>
      <c r="U371" t="s">
        <v>61</v>
      </c>
      <c r="V371" t="s">
        <v>61</v>
      </c>
      <c r="W371" t="s">
        <v>61</v>
      </c>
      <c r="X371" t="s">
        <v>61</v>
      </c>
      <c r="Y371" s="4"/>
      <c r="Z371" s="4"/>
      <c r="AA371" s="4"/>
      <c r="AB371" s="4"/>
      <c r="AC371" s="4"/>
      <c r="AD371" s="4"/>
      <c r="AE371" s="4"/>
      <c r="AF371" s="4"/>
      <c r="AG371" s="4"/>
      <c r="BC371" t="str">
        <f t="shared" si="30"/>
        <v/>
      </c>
    </row>
    <row r="372" spans="1:55" x14ac:dyDescent="0.25">
      <c r="A372">
        <v>284</v>
      </c>
      <c r="B372" t="s">
        <v>25</v>
      </c>
      <c r="C372">
        <v>514</v>
      </c>
      <c r="D372">
        <v>2018</v>
      </c>
      <c r="E372">
        <v>36</v>
      </c>
      <c r="F372">
        <v>10</v>
      </c>
      <c r="G372" t="s">
        <v>60</v>
      </c>
      <c r="I372">
        <f t="shared" si="33"/>
        <v>298</v>
      </c>
      <c r="J372" s="7">
        <v>2.98</v>
      </c>
      <c r="K372" s="7">
        <v>13.1</v>
      </c>
      <c r="L372">
        <f t="shared" si="29"/>
        <v>0.13100000000000001</v>
      </c>
      <c r="N372" s="3" t="s">
        <v>61</v>
      </c>
      <c r="P372">
        <v>2.5860000000000127</v>
      </c>
      <c r="R372" t="s">
        <v>63</v>
      </c>
      <c r="S372" t="s">
        <v>67</v>
      </c>
      <c r="T372" t="s">
        <v>61</v>
      </c>
      <c r="U372" t="s">
        <v>61</v>
      </c>
      <c r="V372" t="s">
        <v>61</v>
      </c>
      <c r="W372" t="s">
        <v>61</v>
      </c>
      <c r="X372" t="s">
        <v>61</v>
      </c>
      <c r="Y372" s="18">
        <v>5.6219999999999857</v>
      </c>
      <c r="Z372" s="4"/>
      <c r="AA372" s="18">
        <v>6.8739999999999952</v>
      </c>
      <c r="AB372" s="4"/>
      <c r="AC372" s="4"/>
      <c r="AD372" s="4"/>
      <c r="AE372" s="4"/>
      <c r="AF372" s="4"/>
      <c r="AG372" s="4"/>
      <c r="BC372">
        <f t="shared" si="30"/>
        <v>2</v>
      </c>
    </row>
    <row r="373" spans="1:55" x14ac:dyDescent="0.25">
      <c r="A373">
        <v>241</v>
      </c>
      <c r="B373" t="s">
        <v>25</v>
      </c>
      <c r="C373">
        <v>514</v>
      </c>
      <c r="D373">
        <v>2018</v>
      </c>
      <c r="E373">
        <v>32</v>
      </c>
      <c r="F373">
        <v>6</v>
      </c>
      <c r="G373" t="s">
        <v>60</v>
      </c>
      <c r="I373">
        <f t="shared" si="33"/>
        <v>300</v>
      </c>
      <c r="J373" s="8">
        <v>3</v>
      </c>
      <c r="K373" s="8">
        <v>16.2</v>
      </c>
      <c r="L373">
        <f t="shared" si="29"/>
        <v>0.16200000000000001</v>
      </c>
      <c r="N373" s="3" t="s">
        <v>61</v>
      </c>
      <c r="P373">
        <v>2.5860000000000003</v>
      </c>
      <c r="R373" t="s">
        <v>62</v>
      </c>
      <c r="S373" t="s">
        <v>67</v>
      </c>
      <c r="T373" t="s">
        <v>61</v>
      </c>
      <c r="U373" t="s">
        <v>61</v>
      </c>
      <c r="V373" t="s">
        <v>61</v>
      </c>
      <c r="W373" t="s">
        <v>61</v>
      </c>
      <c r="X373" t="s">
        <v>61</v>
      </c>
      <c r="Y373" s="18">
        <v>17.467000000000098</v>
      </c>
      <c r="Z373" s="18">
        <v>9.6429999999998017</v>
      </c>
      <c r="AA373" s="18">
        <v>5.6560000000001764</v>
      </c>
      <c r="AB373" s="18">
        <v>5.4220000000000006</v>
      </c>
      <c r="AC373" s="4"/>
      <c r="AD373" s="4"/>
      <c r="AE373" s="4"/>
      <c r="AF373" s="4"/>
      <c r="AG373" s="4"/>
      <c r="BC373">
        <f t="shared" si="30"/>
        <v>4</v>
      </c>
    </row>
    <row r="374" spans="1:55" x14ac:dyDescent="0.25">
      <c r="A374">
        <v>413</v>
      </c>
      <c r="B374" t="s">
        <v>25</v>
      </c>
      <c r="C374">
        <v>514</v>
      </c>
      <c r="D374">
        <v>2018</v>
      </c>
      <c r="E374">
        <v>51</v>
      </c>
      <c r="F374">
        <v>6</v>
      </c>
      <c r="G374" t="s">
        <v>60</v>
      </c>
      <c r="I374">
        <f t="shared" si="33"/>
        <v>300</v>
      </c>
      <c r="J374" s="7">
        <v>3</v>
      </c>
      <c r="K374" s="7">
        <v>19</v>
      </c>
      <c r="L374">
        <f t="shared" si="29"/>
        <v>0.19</v>
      </c>
      <c r="N374" s="3" t="s">
        <v>61</v>
      </c>
      <c r="P374">
        <v>2.5690000000000737</v>
      </c>
      <c r="R374" t="s">
        <v>62</v>
      </c>
      <c r="S374" t="s">
        <v>67</v>
      </c>
      <c r="T374" t="s">
        <v>61</v>
      </c>
      <c r="U374" t="s">
        <v>61</v>
      </c>
      <c r="V374" t="s">
        <v>61</v>
      </c>
      <c r="W374" t="s">
        <v>61</v>
      </c>
      <c r="X374" t="s">
        <v>61</v>
      </c>
      <c r="Y374" s="18">
        <v>10.376999999999953</v>
      </c>
      <c r="Z374" s="4"/>
      <c r="AA374" s="4"/>
      <c r="AB374" s="4"/>
      <c r="AC374" s="4"/>
      <c r="AD374" s="4"/>
      <c r="AE374" s="4"/>
      <c r="AF374" s="4"/>
      <c r="AG374" s="4"/>
      <c r="BC374">
        <f t="shared" si="30"/>
        <v>1</v>
      </c>
    </row>
    <row r="375" spans="1:55" x14ac:dyDescent="0.25">
      <c r="A375">
        <v>352</v>
      </c>
      <c r="B375" t="s">
        <v>25</v>
      </c>
      <c r="C375">
        <v>514</v>
      </c>
      <c r="D375">
        <v>2018</v>
      </c>
      <c r="E375">
        <v>44</v>
      </c>
      <c r="F375">
        <v>13</v>
      </c>
      <c r="G375" t="s">
        <v>60</v>
      </c>
      <c r="I375">
        <f t="shared" si="33"/>
        <v>300</v>
      </c>
      <c r="J375" s="9">
        <v>3</v>
      </c>
      <c r="K375" s="9">
        <v>15</v>
      </c>
      <c r="L375">
        <f t="shared" si="29"/>
        <v>0.15</v>
      </c>
      <c r="N375" s="3" t="s">
        <v>61</v>
      </c>
      <c r="P375">
        <v>2.56899999999996</v>
      </c>
      <c r="R375" t="s">
        <v>63</v>
      </c>
      <c r="S375" t="s">
        <v>67</v>
      </c>
      <c r="T375" t="s">
        <v>61</v>
      </c>
      <c r="U375" t="s">
        <v>61</v>
      </c>
      <c r="V375" t="s">
        <v>61</v>
      </c>
      <c r="W375" t="s">
        <v>61</v>
      </c>
      <c r="X375" t="s">
        <v>61</v>
      </c>
      <c r="Y375" s="18">
        <v>19.570000000000277</v>
      </c>
      <c r="Z375" s="18">
        <v>6.5560000000001537</v>
      </c>
      <c r="AA375" s="18">
        <v>6.1889999999999645</v>
      </c>
      <c r="AB375" s="18">
        <v>8.5089999999997872</v>
      </c>
      <c r="AC375" s="4"/>
      <c r="AD375" s="4"/>
      <c r="AE375" s="4"/>
      <c r="AF375" s="4"/>
      <c r="AG375" s="4"/>
      <c r="BC375">
        <f t="shared" si="30"/>
        <v>4</v>
      </c>
    </row>
    <row r="376" spans="1:55" x14ac:dyDescent="0.25">
      <c r="A376">
        <v>379</v>
      </c>
      <c r="B376" t="s">
        <v>25</v>
      </c>
      <c r="C376">
        <v>514</v>
      </c>
      <c r="D376">
        <v>2018</v>
      </c>
      <c r="E376">
        <v>47</v>
      </c>
      <c r="F376">
        <v>8</v>
      </c>
      <c r="G376" t="s">
        <v>60</v>
      </c>
      <c r="I376">
        <f t="shared" si="33"/>
        <v>300</v>
      </c>
      <c r="J376" s="10">
        <v>3</v>
      </c>
      <c r="K376" s="10">
        <v>17.600000000000001</v>
      </c>
      <c r="L376">
        <f t="shared" si="29"/>
        <v>0.17600000000000002</v>
      </c>
      <c r="N376" s="3" t="s">
        <v>61</v>
      </c>
      <c r="P376">
        <v>2.56899999999996</v>
      </c>
      <c r="R376" t="s">
        <v>63</v>
      </c>
      <c r="S376" t="s">
        <v>67</v>
      </c>
      <c r="T376" t="s">
        <v>61</v>
      </c>
      <c r="U376" t="s">
        <v>61</v>
      </c>
      <c r="V376" t="s">
        <v>61</v>
      </c>
      <c r="W376" t="s">
        <v>61</v>
      </c>
      <c r="X376" t="s">
        <v>61</v>
      </c>
      <c r="Y376" s="18">
        <v>13.63000000000001</v>
      </c>
      <c r="Z376" s="18">
        <v>11.312000000000026</v>
      </c>
      <c r="AA376" s="4"/>
      <c r="AB376" s="4"/>
      <c r="AC376" s="4"/>
      <c r="AD376" s="4"/>
      <c r="AE376" s="4"/>
      <c r="AF376" s="4"/>
      <c r="AG376" s="4"/>
      <c r="BC376">
        <f t="shared" si="30"/>
        <v>2</v>
      </c>
    </row>
    <row r="377" spans="1:55" x14ac:dyDescent="0.25">
      <c r="A377">
        <v>295</v>
      </c>
      <c r="B377" t="s">
        <v>25</v>
      </c>
      <c r="C377">
        <v>514</v>
      </c>
      <c r="D377">
        <v>2018</v>
      </c>
      <c r="E377">
        <v>38</v>
      </c>
      <c r="F377">
        <v>6</v>
      </c>
      <c r="G377" t="s">
        <v>60</v>
      </c>
      <c r="I377">
        <f t="shared" si="33"/>
        <v>302</v>
      </c>
      <c r="J377" s="8">
        <v>3.02</v>
      </c>
      <c r="K377" s="8">
        <v>20</v>
      </c>
      <c r="L377">
        <f t="shared" si="29"/>
        <v>0.2</v>
      </c>
      <c r="N377" s="3" t="s">
        <v>61</v>
      </c>
      <c r="P377">
        <v>2.5689999999998463</v>
      </c>
      <c r="R377" t="s">
        <v>62</v>
      </c>
      <c r="S377" t="s">
        <v>67</v>
      </c>
      <c r="T377" t="s">
        <v>61</v>
      </c>
      <c r="U377" t="s">
        <v>61</v>
      </c>
      <c r="V377" t="s">
        <v>61</v>
      </c>
      <c r="W377" t="s">
        <v>61</v>
      </c>
      <c r="X377" t="s">
        <v>61</v>
      </c>
      <c r="Y377" s="18">
        <v>10.010000000000105</v>
      </c>
      <c r="Z377" s="18">
        <v>4.5710000000000264</v>
      </c>
      <c r="AA377" s="4"/>
      <c r="AB377" s="4"/>
      <c r="AC377" s="4"/>
      <c r="AD377" s="4"/>
      <c r="AE377" s="4"/>
      <c r="AF377" s="4"/>
      <c r="AG377" s="4"/>
      <c r="BC377">
        <f t="shared" si="30"/>
        <v>2</v>
      </c>
    </row>
    <row r="378" spans="1:55" x14ac:dyDescent="0.25">
      <c r="A378">
        <v>461</v>
      </c>
      <c r="B378" t="s">
        <v>25</v>
      </c>
      <c r="C378">
        <v>514</v>
      </c>
      <c r="D378">
        <v>2018</v>
      </c>
      <c r="E378">
        <v>58</v>
      </c>
      <c r="F378">
        <v>4</v>
      </c>
      <c r="G378" t="s">
        <v>60</v>
      </c>
      <c r="I378">
        <f t="shared" si="33"/>
        <v>304</v>
      </c>
      <c r="J378" s="8">
        <v>3.04</v>
      </c>
      <c r="K378" s="8">
        <v>15.5</v>
      </c>
      <c r="L378">
        <f t="shared" si="29"/>
        <v>0.155</v>
      </c>
      <c r="N378" s="3" t="s">
        <v>61</v>
      </c>
      <c r="O378" s="4"/>
      <c r="P378">
        <v>2.553000000000111</v>
      </c>
      <c r="R378" t="s">
        <v>62</v>
      </c>
      <c r="S378" t="s">
        <v>67</v>
      </c>
      <c r="T378" t="s">
        <v>61</v>
      </c>
      <c r="U378" t="s">
        <v>61</v>
      </c>
      <c r="V378" t="s">
        <v>61</v>
      </c>
      <c r="W378" t="s">
        <v>61</v>
      </c>
      <c r="X378" t="s">
        <v>61</v>
      </c>
      <c r="Y378" s="4"/>
      <c r="Z378" s="4"/>
      <c r="AA378" s="4"/>
      <c r="AB378" s="4"/>
      <c r="AC378" s="4"/>
      <c r="AD378" s="4"/>
      <c r="AE378" s="4"/>
      <c r="AF378" s="4"/>
      <c r="AG378" s="4"/>
      <c r="BC378" t="str">
        <f t="shared" si="30"/>
        <v/>
      </c>
    </row>
    <row r="379" spans="1:55" x14ac:dyDescent="0.25">
      <c r="A379">
        <v>149</v>
      </c>
      <c r="B379" t="s">
        <v>25</v>
      </c>
      <c r="C379">
        <v>514</v>
      </c>
      <c r="D379">
        <v>2018</v>
      </c>
      <c r="E379">
        <v>10</v>
      </c>
      <c r="F379">
        <v>17</v>
      </c>
      <c r="G379" t="s">
        <v>60</v>
      </c>
      <c r="J379" s="43"/>
      <c r="K379" s="43"/>
      <c r="L379" t="str">
        <f t="shared" si="29"/>
        <v/>
      </c>
      <c r="N379" s="3">
        <v>1</v>
      </c>
      <c r="P379">
        <v>2.5529999999999404</v>
      </c>
      <c r="R379" t="s">
        <v>63</v>
      </c>
      <c r="S379" t="s">
        <v>67</v>
      </c>
      <c r="T379" t="s">
        <v>61</v>
      </c>
      <c r="U379" t="s">
        <v>61</v>
      </c>
      <c r="V379" t="s">
        <v>61</v>
      </c>
      <c r="W379" t="s">
        <v>61</v>
      </c>
      <c r="X379" t="s">
        <v>61</v>
      </c>
      <c r="Y379" s="18">
        <v>21.755000000000024</v>
      </c>
      <c r="Z379" s="18">
        <v>8.4249999999999829</v>
      </c>
      <c r="AA379" s="4"/>
      <c r="AB379" s="18">
        <v>10.493000000000052</v>
      </c>
      <c r="AC379" s="19">
        <v>7.8739999999999668</v>
      </c>
      <c r="AD379" s="19">
        <v>6.839999999999975</v>
      </c>
      <c r="AE379" s="4"/>
      <c r="AF379" s="4"/>
      <c r="AG379" s="4"/>
      <c r="BC379">
        <f t="shared" si="30"/>
        <v>5</v>
      </c>
    </row>
    <row r="380" spans="1:55" x14ac:dyDescent="0.25">
      <c r="A380">
        <v>113</v>
      </c>
      <c r="B380" t="s">
        <v>25</v>
      </c>
      <c r="C380">
        <v>514</v>
      </c>
      <c r="D380">
        <v>2018</v>
      </c>
      <c r="E380">
        <v>16</v>
      </c>
      <c r="F380">
        <v>3</v>
      </c>
      <c r="G380" t="s">
        <v>60</v>
      </c>
      <c r="I380">
        <f>J380*100</f>
        <v>300</v>
      </c>
      <c r="J380" s="43">
        <v>3</v>
      </c>
      <c r="K380" s="43">
        <v>17.3</v>
      </c>
      <c r="L380">
        <f t="shared" si="29"/>
        <v>0.17300000000000001</v>
      </c>
      <c r="N380" s="3" t="s">
        <v>61</v>
      </c>
      <c r="P380">
        <v>2.5199999999998681</v>
      </c>
      <c r="R380" t="s">
        <v>62</v>
      </c>
      <c r="S380" t="s">
        <v>67</v>
      </c>
      <c r="T380" t="s">
        <v>61</v>
      </c>
      <c r="U380" t="s">
        <v>61</v>
      </c>
      <c r="V380" t="s">
        <v>61</v>
      </c>
      <c r="W380" t="s">
        <v>61</v>
      </c>
      <c r="X380" t="s">
        <v>61</v>
      </c>
      <c r="Y380" s="4"/>
      <c r="Z380" s="4"/>
      <c r="AA380" s="4"/>
      <c r="AB380" s="4"/>
      <c r="AC380" s="4"/>
      <c r="AD380" s="4"/>
      <c r="AE380" s="4"/>
      <c r="AF380" s="4"/>
      <c r="AG380" s="4"/>
      <c r="BC380" t="str">
        <f t="shared" si="30"/>
        <v/>
      </c>
    </row>
    <row r="381" spans="1:55" x14ac:dyDescent="0.25">
      <c r="A381">
        <v>456</v>
      </c>
      <c r="B381" t="s">
        <v>25</v>
      </c>
      <c r="C381">
        <v>514</v>
      </c>
      <c r="D381">
        <v>2018</v>
      </c>
      <c r="E381">
        <v>57</v>
      </c>
      <c r="F381">
        <v>4</v>
      </c>
      <c r="G381" t="s">
        <v>60</v>
      </c>
      <c r="I381">
        <f>J381*100</f>
        <v>295</v>
      </c>
      <c r="J381" s="8">
        <v>2.95</v>
      </c>
      <c r="K381" s="8">
        <v>14</v>
      </c>
      <c r="L381">
        <f t="shared" si="29"/>
        <v>0.14000000000000001</v>
      </c>
      <c r="N381" s="3" t="s">
        <v>61</v>
      </c>
      <c r="P381">
        <v>2.5030000000000427</v>
      </c>
      <c r="R381" t="s">
        <v>62</v>
      </c>
      <c r="S381" t="s">
        <v>67</v>
      </c>
      <c r="T381" t="s">
        <v>61</v>
      </c>
      <c r="U381" t="s">
        <v>61</v>
      </c>
      <c r="V381" t="s">
        <v>61</v>
      </c>
      <c r="W381" t="s">
        <v>61</v>
      </c>
      <c r="X381" t="s">
        <v>61</v>
      </c>
      <c r="Y381" s="4"/>
      <c r="Z381" s="4"/>
      <c r="AA381" s="4"/>
      <c r="AB381" s="4"/>
      <c r="AC381" s="4"/>
      <c r="AD381" s="4"/>
      <c r="AE381" s="4"/>
      <c r="AF381" s="4"/>
      <c r="AG381" s="4"/>
      <c r="BC381" t="str">
        <f t="shared" si="30"/>
        <v/>
      </c>
    </row>
    <row r="382" spans="1:55" x14ac:dyDescent="0.25">
      <c r="A382">
        <v>78</v>
      </c>
      <c r="B382" t="s">
        <v>25</v>
      </c>
      <c r="C382">
        <v>514</v>
      </c>
      <c r="D382">
        <v>2018</v>
      </c>
      <c r="E382">
        <v>8</v>
      </c>
      <c r="F382">
        <v>2</v>
      </c>
      <c r="G382" t="s">
        <v>59</v>
      </c>
      <c r="I382">
        <f>J382*100</f>
        <v>278</v>
      </c>
      <c r="J382" s="49">
        <v>2.78</v>
      </c>
      <c r="K382" s="49">
        <v>24</v>
      </c>
      <c r="L382">
        <f t="shared" si="29"/>
        <v>0.24</v>
      </c>
      <c r="N382" s="3" t="s">
        <v>61</v>
      </c>
      <c r="P382">
        <v>2.5030000000000427</v>
      </c>
      <c r="R382" t="s">
        <v>62</v>
      </c>
      <c r="S382" t="s">
        <v>67</v>
      </c>
      <c r="T382" t="s">
        <v>61</v>
      </c>
      <c r="U382" t="s">
        <v>61</v>
      </c>
      <c r="V382" t="s">
        <v>61</v>
      </c>
      <c r="W382" t="s">
        <v>61</v>
      </c>
      <c r="X382" t="s">
        <v>61</v>
      </c>
      <c r="Y382" s="4"/>
      <c r="Z382" s="4"/>
      <c r="AA382" s="4"/>
      <c r="AB382" s="4"/>
      <c r="AC382" s="4"/>
      <c r="AD382" s="4"/>
      <c r="AE382" s="4"/>
      <c r="AF382" s="4"/>
      <c r="AG382" s="4"/>
      <c r="BC382" t="str">
        <f t="shared" si="30"/>
        <v/>
      </c>
    </row>
    <row r="383" spans="1:55" x14ac:dyDescent="0.25">
      <c r="A383">
        <v>62</v>
      </c>
      <c r="B383" t="s">
        <v>25</v>
      </c>
      <c r="C383">
        <v>514</v>
      </c>
      <c r="D383">
        <v>2018</v>
      </c>
      <c r="E383">
        <v>6</v>
      </c>
      <c r="F383">
        <v>4</v>
      </c>
      <c r="G383" t="s">
        <v>60</v>
      </c>
      <c r="J383" s="9"/>
      <c r="K383" s="9"/>
      <c r="L383" t="str">
        <f t="shared" si="29"/>
        <v/>
      </c>
      <c r="N383" s="3">
        <v>1</v>
      </c>
      <c r="O383" s="3"/>
      <c r="P383">
        <v>2.5030000000000427</v>
      </c>
      <c r="R383" t="s">
        <v>63</v>
      </c>
      <c r="S383" t="s">
        <v>67</v>
      </c>
      <c r="T383" t="s">
        <v>61</v>
      </c>
      <c r="U383" t="s">
        <v>61</v>
      </c>
      <c r="V383" t="s">
        <v>61</v>
      </c>
      <c r="W383" t="s">
        <v>61</v>
      </c>
      <c r="X383" t="s">
        <v>61</v>
      </c>
      <c r="Y383" s="18">
        <v>30.981000000000108</v>
      </c>
      <c r="Z383" s="18">
        <v>11.527999999999793</v>
      </c>
      <c r="AA383" s="4"/>
      <c r="AB383" s="4"/>
      <c r="AC383" s="4"/>
      <c r="AD383" s="4"/>
      <c r="AE383" s="4"/>
      <c r="AF383" s="4"/>
      <c r="AG383" s="4"/>
      <c r="BC383">
        <f t="shared" si="30"/>
        <v>2</v>
      </c>
    </row>
    <row r="384" spans="1:55" x14ac:dyDescent="0.25">
      <c r="A384">
        <v>313</v>
      </c>
      <c r="B384" t="s">
        <v>25</v>
      </c>
      <c r="C384">
        <v>514</v>
      </c>
      <c r="D384">
        <v>2018</v>
      </c>
      <c r="E384">
        <v>40</v>
      </c>
      <c r="F384">
        <v>13</v>
      </c>
      <c r="G384" t="s">
        <v>60</v>
      </c>
      <c r="I384">
        <f>J384*100</f>
        <v>300</v>
      </c>
      <c r="J384" s="7">
        <v>3</v>
      </c>
      <c r="K384" s="9">
        <v>15</v>
      </c>
      <c r="L384">
        <f t="shared" si="29"/>
        <v>0.15</v>
      </c>
      <c r="N384" s="3" t="s">
        <v>61</v>
      </c>
      <c r="O384" s="16"/>
      <c r="P384">
        <v>2.5029999999999291</v>
      </c>
      <c r="R384" t="s">
        <v>62</v>
      </c>
      <c r="S384" t="s">
        <v>67</v>
      </c>
      <c r="T384" t="s">
        <v>61</v>
      </c>
      <c r="U384" t="s">
        <v>61</v>
      </c>
      <c r="V384" t="s">
        <v>61</v>
      </c>
      <c r="W384" t="s">
        <v>61</v>
      </c>
      <c r="X384" t="s">
        <v>61</v>
      </c>
      <c r="Y384" s="18">
        <v>21.537999999999897</v>
      </c>
      <c r="Z384" s="18">
        <v>10.944000000000074</v>
      </c>
      <c r="AA384" s="18">
        <v>25.709000000000174</v>
      </c>
      <c r="AB384" s="4"/>
      <c r="AC384" s="4"/>
      <c r="AD384" s="4"/>
      <c r="AE384" s="4"/>
      <c r="AF384" s="4"/>
      <c r="AG384" s="4"/>
      <c r="BC384">
        <f t="shared" si="30"/>
        <v>3</v>
      </c>
    </row>
    <row r="385" spans="1:55" x14ac:dyDescent="0.25">
      <c r="A385">
        <v>316</v>
      </c>
      <c r="B385" t="s">
        <v>25</v>
      </c>
      <c r="C385">
        <v>514</v>
      </c>
      <c r="D385">
        <v>2018</v>
      </c>
      <c r="E385">
        <v>40</v>
      </c>
      <c r="F385">
        <v>16</v>
      </c>
      <c r="G385" t="s">
        <v>60</v>
      </c>
      <c r="I385">
        <f>J385*100</f>
        <v>300</v>
      </c>
      <c r="J385" s="9">
        <v>3</v>
      </c>
      <c r="K385" s="7">
        <v>11.6</v>
      </c>
      <c r="L385">
        <f t="shared" si="29"/>
        <v>0.11599999999999999</v>
      </c>
      <c r="N385" s="3" t="s">
        <v>61</v>
      </c>
      <c r="O385" s="4"/>
      <c r="P385">
        <v>2.4860000000001037</v>
      </c>
      <c r="R385" t="s">
        <v>63</v>
      </c>
      <c r="S385" t="s">
        <v>67</v>
      </c>
      <c r="T385" t="s">
        <v>61</v>
      </c>
      <c r="U385" t="s">
        <v>61</v>
      </c>
      <c r="V385" t="s">
        <v>61</v>
      </c>
      <c r="W385" t="s">
        <v>61</v>
      </c>
      <c r="X385" t="s">
        <v>61</v>
      </c>
      <c r="Y385" s="18">
        <v>21.537999999999897</v>
      </c>
      <c r="Z385" s="18">
        <v>10.944000000000074</v>
      </c>
      <c r="AA385" s="18">
        <v>25.709000000000174</v>
      </c>
      <c r="AB385" s="18">
        <v>5.9389999999998508</v>
      </c>
      <c r="AC385" s="4"/>
      <c r="AD385" s="4"/>
      <c r="AE385" s="4"/>
      <c r="AF385" s="4"/>
      <c r="AG385" s="4"/>
      <c r="BC385">
        <f t="shared" si="30"/>
        <v>4</v>
      </c>
    </row>
    <row r="386" spans="1:55" x14ac:dyDescent="0.25">
      <c r="A386">
        <v>323</v>
      </c>
      <c r="B386" t="s">
        <v>25</v>
      </c>
      <c r="C386">
        <v>514</v>
      </c>
      <c r="D386">
        <v>2018</v>
      </c>
      <c r="E386">
        <v>41</v>
      </c>
      <c r="F386">
        <v>7</v>
      </c>
      <c r="G386" t="s">
        <v>60</v>
      </c>
      <c r="I386">
        <f>J386*100</f>
        <v>298</v>
      </c>
      <c r="J386" s="10">
        <v>2.98</v>
      </c>
      <c r="K386" s="10">
        <v>18</v>
      </c>
      <c r="L386">
        <f t="shared" ref="L386:L449" si="34">IF(K386&gt;0,K386/100,"")</f>
        <v>0.18</v>
      </c>
      <c r="N386" s="3" t="s">
        <v>61</v>
      </c>
      <c r="P386">
        <v>2.48599999999999</v>
      </c>
      <c r="R386" t="s">
        <v>63</v>
      </c>
      <c r="S386" t="s">
        <v>67</v>
      </c>
      <c r="T386" t="s">
        <v>61</v>
      </c>
      <c r="U386" t="s">
        <v>61</v>
      </c>
      <c r="V386" t="s">
        <v>61</v>
      </c>
      <c r="W386" t="s">
        <v>61</v>
      </c>
      <c r="X386" t="s">
        <v>61</v>
      </c>
      <c r="Y386" s="18">
        <v>13.430000000000064</v>
      </c>
      <c r="Z386" s="4"/>
      <c r="AA386" s="4"/>
      <c r="AB386" s="4"/>
      <c r="AC386" s="4"/>
      <c r="AD386" s="4"/>
      <c r="AE386" s="4"/>
      <c r="AF386" s="4"/>
      <c r="AG386" s="4"/>
      <c r="BC386">
        <f t="shared" ref="BC386:BC449" si="35">IF(SUM(Y386:AM386)&gt;0,COUNT(Y386:AM386),"")</f>
        <v>1</v>
      </c>
    </row>
    <row r="387" spans="1:55" x14ac:dyDescent="0.25">
      <c r="A387">
        <v>215</v>
      </c>
      <c r="B387" t="s">
        <v>25</v>
      </c>
      <c r="C387">
        <v>514</v>
      </c>
      <c r="D387">
        <v>2018</v>
      </c>
      <c r="E387">
        <v>29</v>
      </c>
      <c r="F387">
        <v>3</v>
      </c>
      <c r="G387" t="s">
        <v>60</v>
      </c>
      <c r="I387">
        <f>J387*100</f>
        <v>300</v>
      </c>
      <c r="J387" s="43">
        <v>3</v>
      </c>
      <c r="K387" s="43">
        <v>18</v>
      </c>
      <c r="L387">
        <f t="shared" si="34"/>
        <v>0.18</v>
      </c>
      <c r="N387" s="3" t="s">
        <v>61</v>
      </c>
      <c r="O387" s="3"/>
      <c r="P387">
        <v>2.4690000000000509</v>
      </c>
      <c r="R387" t="s">
        <v>62</v>
      </c>
      <c r="S387" t="s">
        <v>67</v>
      </c>
      <c r="T387" t="s">
        <v>61</v>
      </c>
      <c r="U387" t="s">
        <v>61</v>
      </c>
      <c r="V387" t="s">
        <v>61</v>
      </c>
      <c r="W387" t="s">
        <v>61</v>
      </c>
      <c r="X387" t="s">
        <v>61</v>
      </c>
      <c r="Y387" s="4"/>
      <c r="Z387" s="4"/>
      <c r="AA387" s="4"/>
      <c r="AB387" s="4"/>
      <c r="AC387" s="4"/>
      <c r="AD387" s="4"/>
      <c r="AE387" s="4"/>
      <c r="AF387" s="4"/>
      <c r="AG387" s="4"/>
      <c r="BC387" t="str">
        <f t="shared" si="35"/>
        <v/>
      </c>
    </row>
    <row r="388" spans="1:55" x14ac:dyDescent="0.25">
      <c r="A388">
        <v>422</v>
      </c>
      <c r="B388" t="s">
        <v>25</v>
      </c>
      <c r="C388">
        <v>514</v>
      </c>
      <c r="D388">
        <v>2018</v>
      </c>
      <c r="E388">
        <v>53</v>
      </c>
      <c r="F388">
        <v>3</v>
      </c>
      <c r="G388" t="s">
        <v>60</v>
      </c>
      <c r="I388">
        <f>J388*100</f>
        <v>300</v>
      </c>
      <c r="J388" s="7">
        <v>3</v>
      </c>
      <c r="K388" s="7">
        <v>20.3</v>
      </c>
      <c r="L388">
        <f t="shared" si="34"/>
        <v>0.20300000000000001</v>
      </c>
      <c r="N388" s="3" t="s">
        <v>61</v>
      </c>
      <c r="P388">
        <v>2.4690000000000509</v>
      </c>
      <c r="R388" t="s">
        <v>62</v>
      </c>
      <c r="S388" t="s">
        <v>67</v>
      </c>
      <c r="T388" t="s">
        <v>61</v>
      </c>
      <c r="U388" t="s">
        <v>61</v>
      </c>
      <c r="V388" t="s">
        <v>61</v>
      </c>
      <c r="W388" t="s">
        <v>61</v>
      </c>
      <c r="X388" t="s">
        <v>61</v>
      </c>
      <c r="Y388" s="18">
        <v>16.066000000000031</v>
      </c>
      <c r="Z388" s="4"/>
      <c r="AA388" s="4"/>
      <c r="AB388" s="4"/>
      <c r="AC388" s="4"/>
      <c r="AD388" s="4"/>
      <c r="AE388" s="4"/>
      <c r="AF388" s="4"/>
      <c r="AG388" s="4"/>
      <c r="BC388">
        <f t="shared" si="35"/>
        <v>1</v>
      </c>
    </row>
    <row r="389" spans="1:55" x14ac:dyDescent="0.25">
      <c r="A389">
        <v>264</v>
      </c>
      <c r="B389" t="s">
        <v>25</v>
      </c>
      <c r="C389">
        <v>514</v>
      </c>
      <c r="D389">
        <v>2018</v>
      </c>
      <c r="E389">
        <v>34</v>
      </c>
      <c r="F389">
        <v>12</v>
      </c>
      <c r="G389" t="s">
        <v>60</v>
      </c>
      <c r="J389" s="9"/>
      <c r="K389" s="9"/>
      <c r="L389" t="str">
        <f t="shared" si="34"/>
        <v/>
      </c>
      <c r="N389" s="3">
        <v>1</v>
      </c>
      <c r="P389">
        <v>2.4690000000000509</v>
      </c>
      <c r="R389" t="s">
        <v>63</v>
      </c>
      <c r="S389" t="s">
        <v>67</v>
      </c>
      <c r="T389" t="s">
        <v>61</v>
      </c>
      <c r="U389" t="s">
        <v>61</v>
      </c>
      <c r="V389" t="s">
        <v>61</v>
      </c>
      <c r="W389" t="s">
        <v>61</v>
      </c>
      <c r="X389" t="s">
        <v>61</v>
      </c>
      <c r="Y389" s="18">
        <v>29.363</v>
      </c>
      <c r="Z389" s="18">
        <v>24.39100000000002</v>
      </c>
      <c r="AA389" s="4"/>
      <c r="AB389" s="18">
        <v>5.0219999999999914</v>
      </c>
      <c r="AC389" s="18">
        <v>15.649000000000001</v>
      </c>
      <c r="AD389" s="4"/>
      <c r="AE389" s="4"/>
      <c r="AF389" s="4"/>
      <c r="AG389" s="4"/>
      <c r="BC389">
        <f t="shared" si="35"/>
        <v>4</v>
      </c>
    </row>
    <row r="390" spans="1:55" x14ac:dyDescent="0.25">
      <c r="A390">
        <v>216</v>
      </c>
      <c r="B390" t="s">
        <v>25</v>
      </c>
      <c r="C390">
        <v>514</v>
      </c>
      <c r="D390">
        <v>2018</v>
      </c>
      <c r="E390">
        <v>29</v>
      </c>
      <c r="F390">
        <v>4</v>
      </c>
      <c r="G390" t="s">
        <v>60</v>
      </c>
      <c r="I390">
        <f>J390*100</f>
        <v>301</v>
      </c>
      <c r="J390" s="43">
        <v>3.01</v>
      </c>
      <c r="K390" s="43">
        <v>17</v>
      </c>
      <c r="L390">
        <f t="shared" si="34"/>
        <v>0.17</v>
      </c>
      <c r="N390" s="3" t="s">
        <v>61</v>
      </c>
      <c r="O390" s="3"/>
      <c r="P390">
        <v>2.4689999999999372</v>
      </c>
      <c r="R390" t="s">
        <v>62</v>
      </c>
      <c r="S390" t="s">
        <v>67</v>
      </c>
      <c r="T390" t="s">
        <v>61</v>
      </c>
      <c r="U390" t="s">
        <v>61</v>
      </c>
      <c r="V390" t="s">
        <v>61</v>
      </c>
      <c r="W390" t="s">
        <v>61</v>
      </c>
      <c r="X390" t="s">
        <v>61</v>
      </c>
      <c r="Y390" s="4"/>
      <c r="Z390" s="4"/>
      <c r="AA390" s="4"/>
      <c r="AB390" s="4"/>
      <c r="AC390" s="4"/>
      <c r="AD390" s="4"/>
      <c r="AE390" s="4"/>
      <c r="AF390" s="4"/>
      <c r="AG390" s="4"/>
      <c r="BC390" t="str">
        <f t="shared" si="35"/>
        <v/>
      </c>
    </row>
    <row r="391" spans="1:55" x14ac:dyDescent="0.25">
      <c r="A391">
        <v>218</v>
      </c>
      <c r="B391" t="s">
        <v>25</v>
      </c>
      <c r="C391">
        <v>514</v>
      </c>
      <c r="D391">
        <v>2018</v>
      </c>
      <c r="E391">
        <v>29</v>
      </c>
      <c r="F391">
        <v>6</v>
      </c>
      <c r="G391" t="s">
        <v>60</v>
      </c>
      <c r="I391">
        <f>J391*100</f>
        <v>299</v>
      </c>
      <c r="J391" s="43">
        <v>2.99</v>
      </c>
      <c r="K391" s="43">
        <v>14.5</v>
      </c>
      <c r="L391">
        <f t="shared" si="34"/>
        <v>0.14499999999999999</v>
      </c>
      <c r="N391" s="3" t="s">
        <v>61</v>
      </c>
      <c r="O391" s="3"/>
      <c r="P391">
        <v>2.4519999999998845</v>
      </c>
      <c r="R391" t="s">
        <v>63</v>
      </c>
      <c r="S391" t="s">
        <v>67</v>
      </c>
      <c r="T391" t="s">
        <v>61</v>
      </c>
      <c r="U391" t="s">
        <v>61</v>
      </c>
      <c r="V391" t="s">
        <v>61</v>
      </c>
      <c r="W391" t="s">
        <v>61</v>
      </c>
      <c r="X391" t="s">
        <v>61</v>
      </c>
      <c r="Y391" s="4"/>
      <c r="Z391" s="4"/>
      <c r="AA391" s="4"/>
      <c r="AB391" s="4"/>
      <c r="AC391" s="4"/>
      <c r="AD391" s="4"/>
      <c r="AE391" s="4"/>
      <c r="AF391" s="4"/>
      <c r="AG391" s="4"/>
      <c r="BC391" t="str">
        <f t="shared" si="35"/>
        <v/>
      </c>
    </row>
    <row r="392" spans="1:55" x14ac:dyDescent="0.25">
      <c r="A392">
        <v>44</v>
      </c>
      <c r="B392" t="s">
        <v>25</v>
      </c>
      <c r="C392">
        <v>514</v>
      </c>
      <c r="D392">
        <v>2018</v>
      </c>
      <c r="E392">
        <v>4</v>
      </c>
      <c r="F392">
        <v>8</v>
      </c>
      <c r="G392" t="s">
        <v>60</v>
      </c>
      <c r="I392">
        <f>J392*100</f>
        <v>303</v>
      </c>
      <c r="J392" s="43">
        <v>3.03</v>
      </c>
      <c r="K392" s="43">
        <v>12.2</v>
      </c>
      <c r="L392">
        <f t="shared" si="34"/>
        <v>0.122</v>
      </c>
      <c r="N392" s="3" t="s">
        <v>61</v>
      </c>
      <c r="P392">
        <v>2.4360000000001492</v>
      </c>
      <c r="R392" s="3" t="s">
        <v>63</v>
      </c>
      <c r="S392" t="s">
        <v>65</v>
      </c>
      <c r="T392" t="s">
        <v>68</v>
      </c>
      <c r="U392" t="s">
        <v>61</v>
      </c>
      <c r="V392" t="s">
        <v>61</v>
      </c>
      <c r="W392" t="s">
        <v>61</v>
      </c>
      <c r="X392">
        <v>1</v>
      </c>
      <c r="Y392" s="4"/>
      <c r="Z392" s="18">
        <v>5.6219999999998436</v>
      </c>
      <c r="AA392" s="4"/>
      <c r="AB392" s="4"/>
      <c r="AC392" s="4"/>
      <c r="AD392" s="4"/>
      <c r="AE392" s="4"/>
      <c r="AF392" s="4"/>
      <c r="AG392" s="4"/>
      <c r="BC392">
        <f t="shared" si="35"/>
        <v>1</v>
      </c>
    </row>
    <row r="393" spans="1:55" x14ac:dyDescent="0.25">
      <c r="A393">
        <v>58</v>
      </c>
      <c r="B393" t="s">
        <v>25</v>
      </c>
      <c r="C393">
        <v>514</v>
      </c>
      <c r="D393">
        <v>2018</v>
      </c>
      <c r="E393">
        <v>5</v>
      </c>
      <c r="F393">
        <v>9</v>
      </c>
      <c r="G393" t="s">
        <v>60</v>
      </c>
      <c r="I393">
        <f>J393*100</f>
        <v>303</v>
      </c>
      <c r="J393" s="43">
        <v>3.03</v>
      </c>
      <c r="K393" s="43">
        <v>13.9</v>
      </c>
      <c r="L393">
        <f t="shared" si="34"/>
        <v>0.13900000000000001</v>
      </c>
      <c r="N393" s="3" t="s">
        <v>61</v>
      </c>
      <c r="O393" s="3"/>
      <c r="P393">
        <v>2.4190000000000964</v>
      </c>
      <c r="R393" s="3" t="s">
        <v>63</v>
      </c>
      <c r="S393" t="s">
        <v>67</v>
      </c>
      <c r="T393" t="s">
        <v>61</v>
      </c>
      <c r="U393" t="s">
        <v>61</v>
      </c>
      <c r="V393" t="s">
        <v>61</v>
      </c>
      <c r="W393" t="s">
        <v>61</v>
      </c>
      <c r="X393" t="s">
        <v>61</v>
      </c>
      <c r="Y393" s="18">
        <v>8.0909999999998945</v>
      </c>
      <c r="Z393" s="4"/>
      <c r="AA393" s="4"/>
      <c r="AB393" s="4"/>
      <c r="AC393" s="4"/>
      <c r="AD393" s="4"/>
      <c r="AE393" s="4"/>
      <c r="AF393" s="4"/>
      <c r="AG393" s="4"/>
      <c r="BC393">
        <f t="shared" si="35"/>
        <v>1</v>
      </c>
    </row>
    <row r="394" spans="1:55" x14ac:dyDescent="0.25">
      <c r="A394">
        <v>82</v>
      </c>
      <c r="B394" t="s">
        <v>25</v>
      </c>
      <c r="C394">
        <v>514</v>
      </c>
      <c r="D394">
        <v>2018</v>
      </c>
      <c r="E394">
        <v>8</v>
      </c>
      <c r="F394">
        <v>6</v>
      </c>
      <c r="G394" t="s">
        <v>60</v>
      </c>
      <c r="I394">
        <f>J394*100</f>
        <v>303</v>
      </c>
      <c r="J394" s="49">
        <v>3.03</v>
      </c>
      <c r="K394" s="49">
        <v>12</v>
      </c>
      <c r="L394">
        <f t="shared" si="34"/>
        <v>0.12</v>
      </c>
      <c r="N394" s="3" t="s">
        <v>61</v>
      </c>
      <c r="P394">
        <v>2.4190000000000964</v>
      </c>
      <c r="R394" t="s">
        <v>63</v>
      </c>
      <c r="S394" t="s">
        <v>67</v>
      </c>
      <c r="T394" t="s">
        <v>61</v>
      </c>
      <c r="U394" t="s">
        <v>61</v>
      </c>
      <c r="V394" t="s">
        <v>61</v>
      </c>
      <c r="W394" t="s">
        <v>61</v>
      </c>
      <c r="X394" t="s">
        <v>61</v>
      </c>
      <c r="Y394" s="4"/>
      <c r="Z394" s="4"/>
      <c r="AA394" s="4"/>
      <c r="AB394" s="4"/>
      <c r="AC394" s="4"/>
      <c r="AD394" s="4"/>
      <c r="AE394" s="4"/>
      <c r="AF394" s="4"/>
      <c r="AG394" s="4"/>
      <c r="BC394" t="str">
        <f t="shared" si="35"/>
        <v/>
      </c>
    </row>
    <row r="395" spans="1:55" x14ac:dyDescent="0.25">
      <c r="A395">
        <v>85</v>
      </c>
      <c r="B395" t="s">
        <v>25</v>
      </c>
      <c r="C395">
        <v>514</v>
      </c>
      <c r="D395">
        <v>2018</v>
      </c>
      <c r="E395">
        <v>8</v>
      </c>
      <c r="F395">
        <v>9</v>
      </c>
      <c r="G395" t="s">
        <v>60</v>
      </c>
      <c r="J395" s="49"/>
      <c r="K395" s="43"/>
      <c r="L395" t="str">
        <f t="shared" si="34"/>
        <v/>
      </c>
      <c r="N395" s="3">
        <v>1</v>
      </c>
      <c r="P395">
        <v>2.4190000000000964</v>
      </c>
      <c r="R395" t="s">
        <v>63</v>
      </c>
      <c r="S395" t="s">
        <v>67</v>
      </c>
      <c r="T395" t="s">
        <v>61</v>
      </c>
      <c r="U395" t="s">
        <v>61</v>
      </c>
      <c r="V395" t="s">
        <v>61</v>
      </c>
      <c r="W395" t="s">
        <v>61</v>
      </c>
      <c r="X395" t="s">
        <v>61</v>
      </c>
      <c r="Y395" s="18">
        <v>4.4539999999999509</v>
      </c>
      <c r="Z395" s="4"/>
      <c r="AA395" s="4"/>
      <c r="AB395" s="4"/>
      <c r="AC395" s="4"/>
      <c r="AD395" s="4"/>
      <c r="AE395" s="4"/>
      <c r="AF395" s="4"/>
      <c r="AG395" s="4"/>
      <c r="BC395">
        <f t="shared" si="35"/>
        <v>1</v>
      </c>
    </row>
    <row r="396" spans="1:55" x14ac:dyDescent="0.25">
      <c r="A396">
        <v>243</v>
      </c>
      <c r="B396" t="s">
        <v>25</v>
      </c>
      <c r="C396">
        <v>514</v>
      </c>
      <c r="D396">
        <v>2018</v>
      </c>
      <c r="E396">
        <v>32</v>
      </c>
      <c r="F396">
        <v>8</v>
      </c>
      <c r="G396" t="s">
        <v>60</v>
      </c>
      <c r="I396">
        <f>J396*100</f>
        <v>300</v>
      </c>
      <c r="J396" s="10">
        <v>3</v>
      </c>
      <c r="K396" s="10">
        <v>12</v>
      </c>
      <c r="L396">
        <f t="shared" si="34"/>
        <v>0.12</v>
      </c>
      <c r="N396" s="3" t="s">
        <v>61</v>
      </c>
      <c r="P396">
        <v>2.4189999999999969</v>
      </c>
      <c r="R396" t="s">
        <v>63</v>
      </c>
      <c r="S396" t="s">
        <v>67</v>
      </c>
      <c r="T396" t="s">
        <v>61</v>
      </c>
      <c r="U396" t="s">
        <v>61</v>
      </c>
      <c r="V396" t="s">
        <v>61</v>
      </c>
      <c r="W396" t="s">
        <v>61</v>
      </c>
      <c r="X396" t="s">
        <v>61</v>
      </c>
      <c r="Y396" s="18">
        <v>17.467000000000098</v>
      </c>
      <c r="Z396" s="18">
        <v>9.6429999999998017</v>
      </c>
      <c r="AA396" s="18">
        <v>5.6560000000001764</v>
      </c>
      <c r="AB396" s="18">
        <v>5.4220000000000006</v>
      </c>
      <c r="AC396" s="4"/>
      <c r="AD396" s="4"/>
      <c r="AE396" s="4"/>
      <c r="AF396" s="4"/>
      <c r="AG396" s="4"/>
      <c r="BC396">
        <f t="shared" si="35"/>
        <v>4</v>
      </c>
    </row>
    <row r="397" spans="1:55" x14ac:dyDescent="0.25">
      <c r="A397">
        <v>257</v>
      </c>
      <c r="B397" t="s">
        <v>25</v>
      </c>
      <c r="C397">
        <v>514</v>
      </c>
      <c r="D397">
        <v>2018</v>
      </c>
      <c r="E397">
        <v>34</v>
      </c>
      <c r="F397">
        <v>5</v>
      </c>
      <c r="G397" t="s">
        <v>60</v>
      </c>
      <c r="J397" s="9"/>
      <c r="K397" s="9"/>
      <c r="L397" t="str">
        <f t="shared" si="34"/>
        <v/>
      </c>
      <c r="N397" s="3">
        <v>1</v>
      </c>
      <c r="P397">
        <v>2.4189999999999827</v>
      </c>
      <c r="R397" t="s">
        <v>63</v>
      </c>
      <c r="S397" t="s">
        <v>67</v>
      </c>
      <c r="T397" t="s">
        <v>61</v>
      </c>
      <c r="U397" t="s">
        <v>61</v>
      </c>
      <c r="V397" t="s">
        <v>61</v>
      </c>
      <c r="W397" t="s">
        <v>61</v>
      </c>
      <c r="X397" t="s">
        <v>61</v>
      </c>
      <c r="Y397" s="18">
        <v>29.363</v>
      </c>
      <c r="Z397" s="18">
        <v>24.39100000000002</v>
      </c>
      <c r="AA397" s="4"/>
      <c r="AB397" s="4"/>
      <c r="AC397" s="4"/>
      <c r="AD397" s="4"/>
      <c r="AE397" s="4"/>
      <c r="AF397" s="4"/>
      <c r="AG397" s="4"/>
      <c r="BC397">
        <f t="shared" si="35"/>
        <v>2</v>
      </c>
    </row>
    <row r="398" spans="1:55" ht="15.75" thickBot="1" x14ac:dyDescent="0.3">
      <c r="A398">
        <v>433</v>
      </c>
      <c r="B398" t="s">
        <v>25</v>
      </c>
      <c r="C398">
        <v>514</v>
      </c>
      <c r="D398">
        <v>2018</v>
      </c>
      <c r="E398">
        <v>52</v>
      </c>
      <c r="F398">
        <v>3</v>
      </c>
      <c r="G398" t="s">
        <v>60</v>
      </c>
      <c r="I398">
        <f t="shared" ref="I398:I410" si="36">J398*100</f>
        <v>305</v>
      </c>
      <c r="J398" s="12">
        <v>3.05</v>
      </c>
      <c r="K398" s="12">
        <v>17.5</v>
      </c>
      <c r="L398">
        <f t="shared" si="34"/>
        <v>0.17499999999999999</v>
      </c>
      <c r="N398" s="3" t="s">
        <v>61</v>
      </c>
      <c r="P398">
        <v>2.4189999999999259</v>
      </c>
      <c r="R398" t="s">
        <v>62</v>
      </c>
      <c r="S398" t="s">
        <v>67</v>
      </c>
      <c r="T398" t="s">
        <v>61</v>
      </c>
      <c r="U398" t="s">
        <v>61</v>
      </c>
      <c r="V398" t="s">
        <v>61</v>
      </c>
      <c r="W398" t="s">
        <v>61</v>
      </c>
      <c r="X398" t="s">
        <v>61</v>
      </c>
      <c r="Y398" s="4"/>
      <c r="Z398" s="4"/>
      <c r="AA398" s="4"/>
      <c r="AB398" s="4"/>
      <c r="AC398" s="4"/>
      <c r="AD398" s="4"/>
      <c r="AE398" s="4"/>
      <c r="AF398" s="4"/>
      <c r="AG398" s="4"/>
      <c r="BC398" t="str">
        <f t="shared" si="35"/>
        <v/>
      </c>
    </row>
    <row r="399" spans="1:55" ht="15.75" thickBot="1" x14ac:dyDescent="0.3">
      <c r="A399">
        <v>402</v>
      </c>
      <c r="B399" t="s">
        <v>25</v>
      </c>
      <c r="C399">
        <v>514</v>
      </c>
      <c r="D399">
        <v>2018</v>
      </c>
      <c r="E399">
        <v>50</v>
      </c>
      <c r="F399">
        <v>6</v>
      </c>
      <c r="G399" t="s">
        <v>60</v>
      </c>
      <c r="I399">
        <f t="shared" si="36"/>
        <v>300</v>
      </c>
      <c r="J399" s="52">
        <v>3</v>
      </c>
      <c r="K399" s="52">
        <v>15.1</v>
      </c>
      <c r="L399">
        <f t="shared" si="34"/>
        <v>0.151</v>
      </c>
      <c r="N399" s="3" t="s">
        <v>61</v>
      </c>
      <c r="O399" s="4"/>
      <c r="P399">
        <v>2.4020000000000437</v>
      </c>
      <c r="R399" t="s">
        <v>62</v>
      </c>
      <c r="S399" t="s">
        <v>67</v>
      </c>
      <c r="T399" t="s">
        <v>61</v>
      </c>
      <c r="U399" t="s">
        <v>61</v>
      </c>
      <c r="V399" t="s">
        <v>61</v>
      </c>
      <c r="W399" t="s">
        <v>61</v>
      </c>
      <c r="X399" t="s">
        <v>61</v>
      </c>
      <c r="Y399" s="18">
        <v>10.777000000000044</v>
      </c>
      <c r="Z399" s="4"/>
      <c r="AA399" s="4"/>
      <c r="AB399" s="4"/>
      <c r="AC399" s="4"/>
      <c r="AD399" s="4"/>
      <c r="AE399" s="4"/>
      <c r="AF399" s="4"/>
      <c r="AG399" s="4"/>
      <c r="BC399">
        <f t="shared" si="35"/>
        <v>1</v>
      </c>
    </row>
    <row r="400" spans="1:55" ht="15.75" thickBot="1" x14ac:dyDescent="0.3">
      <c r="A400">
        <v>339</v>
      </c>
      <c r="B400" t="s">
        <v>25</v>
      </c>
      <c r="C400">
        <v>514</v>
      </c>
      <c r="D400">
        <v>2018</v>
      </c>
      <c r="E400">
        <v>43</v>
      </c>
      <c r="F400">
        <v>7</v>
      </c>
      <c r="G400" t="s">
        <v>60</v>
      </c>
      <c r="I400">
        <f t="shared" si="36"/>
        <v>298</v>
      </c>
      <c r="J400" s="48">
        <v>2.98</v>
      </c>
      <c r="K400" s="48">
        <v>13.5</v>
      </c>
      <c r="L400">
        <f t="shared" si="34"/>
        <v>0.13500000000000001</v>
      </c>
      <c r="N400" s="3" t="s">
        <v>61</v>
      </c>
      <c r="P400">
        <v>2.3859999999999673</v>
      </c>
      <c r="R400" t="s">
        <v>63</v>
      </c>
      <c r="S400" t="s">
        <v>67</v>
      </c>
      <c r="T400" t="s">
        <v>61</v>
      </c>
      <c r="U400" t="s">
        <v>61</v>
      </c>
      <c r="V400" t="s">
        <v>61</v>
      </c>
      <c r="W400" t="s">
        <v>61</v>
      </c>
      <c r="X400" t="s">
        <v>61</v>
      </c>
      <c r="Y400" s="4"/>
      <c r="Z400" s="4"/>
      <c r="AA400" s="4"/>
      <c r="AB400" s="4"/>
      <c r="AC400" s="4"/>
      <c r="AD400" s="4"/>
      <c r="AE400" s="4"/>
      <c r="AF400" s="4"/>
      <c r="AG400" s="4"/>
      <c r="BC400" t="str">
        <f t="shared" si="35"/>
        <v/>
      </c>
    </row>
    <row r="401" spans="1:55" ht="15.75" thickBot="1" x14ac:dyDescent="0.3">
      <c r="A401">
        <v>462</v>
      </c>
      <c r="B401" t="s">
        <v>25</v>
      </c>
      <c r="C401">
        <v>514</v>
      </c>
      <c r="D401">
        <v>2018</v>
      </c>
      <c r="E401">
        <v>58</v>
      </c>
      <c r="F401">
        <v>5</v>
      </c>
      <c r="G401" t="s">
        <v>60</v>
      </c>
      <c r="I401">
        <f t="shared" si="36"/>
        <v>304</v>
      </c>
      <c r="J401" s="13">
        <v>3.04</v>
      </c>
      <c r="K401" s="13">
        <v>12.2</v>
      </c>
      <c r="L401">
        <f t="shared" si="34"/>
        <v>0.122</v>
      </c>
      <c r="N401" s="3" t="s">
        <v>61</v>
      </c>
      <c r="P401">
        <v>2.3689999999999145</v>
      </c>
      <c r="R401" t="s">
        <v>63</v>
      </c>
      <c r="S401" t="s">
        <v>67</v>
      </c>
      <c r="T401" t="s">
        <v>61</v>
      </c>
      <c r="U401" t="s">
        <v>61</v>
      </c>
      <c r="V401" t="s">
        <v>61</v>
      </c>
      <c r="W401" t="s">
        <v>61</v>
      </c>
      <c r="X401" t="s">
        <v>61</v>
      </c>
      <c r="Y401" s="4"/>
      <c r="Z401" s="4"/>
      <c r="AA401" s="4"/>
      <c r="AB401" s="4"/>
      <c r="AC401" s="4"/>
      <c r="AD401" s="4"/>
      <c r="AE401" s="4"/>
      <c r="AF401" s="4"/>
      <c r="AG401" s="4"/>
      <c r="BC401" t="str">
        <f t="shared" si="35"/>
        <v/>
      </c>
    </row>
    <row r="402" spans="1:55" ht="15.75" thickBot="1" x14ac:dyDescent="0.3">
      <c r="A402">
        <v>219</v>
      </c>
      <c r="B402" t="s">
        <v>25</v>
      </c>
      <c r="C402">
        <v>514</v>
      </c>
      <c r="D402">
        <v>2018</v>
      </c>
      <c r="E402">
        <v>29</v>
      </c>
      <c r="F402">
        <v>7</v>
      </c>
      <c r="G402" t="s">
        <v>60</v>
      </c>
      <c r="I402">
        <f t="shared" si="36"/>
        <v>301</v>
      </c>
      <c r="J402" s="46">
        <v>3.01</v>
      </c>
      <c r="K402" s="46">
        <v>13</v>
      </c>
      <c r="L402">
        <f t="shared" si="34"/>
        <v>0.13</v>
      </c>
      <c r="N402" s="3" t="s">
        <v>61</v>
      </c>
      <c r="O402" s="3"/>
      <c r="P402">
        <v>2.3360000000002401</v>
      </c>
      <c r="R402" t="s">
        <v>63</v>
      </c>
      <c r="S402" t="s">
        <v>67</v>
      </c>
      <c r="T402" t="s">
        <v>61</v>
      </c>
      <c r="U402" t="s">
        <v>61</v>
      </c>
      <c r="V402" t="s">
        <v>61</v>
      </c>
      <c r="W402" t="s">
        <v>61</v>
      </c>
      <c r="X402" t="s">
        <v>61</v>
      </c>
      <c r="Y402" s="4"/>
      <c r="Z402" s="4"/>
      <c r="AA402" s="4"/>
      <c r="AB402" s="4"/>
      <c r="AC402" s="4"/>
      <c r="AD402" s="4"/>
      <c r="AE402" s="4"/>
      <c r="AF402" s="4"/>
      <c r="AG402" s="4"/>
      <c r="BC402" t="str">
        <f t="shared" si="35"/>
        <v/>
      </c>
    </row>
    <row r="403" spans="1:55" ht="15.75" thickBot="1" x14ac:dyDescent="0.3">
      <c r="A403">
        <v>384</v>
      </c>
      <c r="B403" t="s">
        <v>25</v>
      </c>
      <c r="C403">
        <v>514</v>
      </c>
      <c r="D403">
        <v>2018</v>
      </c>
      <c r="E403">
        <v>48</v>
      </c>
      <c r="F403">
        <v>1</v>
      </c>
      <c r="G403" t="s">
        <v>60</v>
      </c>
      <c r="I403">
        <f t="shared" si="36"/>
        <v>300</v>
      </c>
      <c r="J403" s="12">
        <v>3</v>
      </c>
      <c r="K403" s="12">
        <v>21.5</v>
      </c>
      <c r="L403">
        <f t="shared" si="34"/>
        <v>0.215</v>
      </c>
      <c r="N403" s="3" t="s">
        <v>61</v>
      </c>
      <c r="P403">
        <v>2.3349999999999227</v>
      </c>
      <c r="R403" t="s">
        <v>62</v>
      </c>
      <c r="S403" t="s">
        <v>67</v>
      </c>
      <c r="T403" t="s">
        <v>61</v>
      </c>
      <c r="U403" t="s">
        <v>61</v>
      </c>
      <c r="V403" t="s">
        <v>61</v>
      </c>
      <c r="W403" t="s">
        <v>61</v>
      </c>
      <c r="X403" t="s">
        <v>61</v>
      </c>
      <c r="Y403" s="4"/>
      <c r="Z403" s="4"/>
      <c r="AA403" s="4"/>
      <c r="AB403" s="4"/>
      <c r="AC403" s="4"/>
      <c r="AD403" s="4"/>
      <c r="AE403" s="4"/>
      <c r="AF403" s="4"/>
      <c r="AG403" s="4"/>
      <c r="BC403" t="str">
        <f t="shared" si="35"/>
        <v/>
      </c>
    </row>
    <row r="404" spans="1:55" ht="15.75" thickBot="1" x14ac:dyDescent="0.3">
      <c r="A404">
        <v>435</v>
      </c>
      <c r="B404" t="s">
        <v>25</v>
      </c>
      <c r="C404">
        <v>514</v>
      </c>
      <c r="D404">
        <v>2018</v>
      </c>
      <c r="E404">
        <v>52</v>
      </c>
      <c r="F404">
        <v>5</v>
      </c>
      <c r="G404" t="s">
        <v>60</v>
      </c>
      <c r="I404">
        <f t="shared" si="36"/>
        <v>300</v>
      </c>
      <c r="J404" s="12">
        <v>3</v>
      </c>
      <c r="K404" s="12">
        <v>14.8</v>
      </c>
      <c r="L404">
        <f t="shared" si="34"/>
        <v>0.14800000000000002</v>
      </c>
      <c r="N404" s="3" t="s">
        <v>61</v>
      </c>
      <c r="P404">
        <v>2.3190000000000737</v>
      </c>
      <c r="R404" t="s">
        <v>62</v>
      </c>
      <c r="S404" t="s">
        <v>67</v>
      </c>
      <c r="T404" t="s">
        <v>61</v>
      </c>
      <c r="U404" t="s">
        <v>61</v>
      </c>
      <c r="V404" t="s">
        <v>61</v>
      </c>
      <c r="W404" t="s">
        <v>61</v>
      </c>
      <c r="X404" t="s">
        <v>61</v>
      </c>
      <c r="Y404" s="4"/>
      <c r="Z404" s="4"/>
      <c r="AA404" s="4"/>
      <c r="AB404" s="4"/>
      <c r="AC404" s="4"/>
      <c r="AD404" s="4"/>
      <c r="AE404" s="4"/>
      <c r="AF404" s="4"/>
      <c r="AG404" s="4"/>
      <c r="BC404" t="str">
        <f t="shared" si="35"/>
        <v/>
      </c>
    </row>
    <row r="405" spans="1:55" ht="15.75" thickBot="1" x14ac:dyDescent="0.3">
      <c r="A405">
        <v>424</v>
      </c>
      <c r="B405" t="s">
        <v>25</v>
      </c>
      <c r="C405">
        <v>514</v>
      </c>
      <c r="D405">
        <v>2018</v>
      </c>
      <c r="E405">
        <v>53</v>
      </c>
      <c r="F405">
        <v>5</v>
      </c>
      <c r="G405" t="s">
        <v>60</v>
      </c>
      <c r="I405">
        <f t="shared" si="36"/>
        <v>300</v>
      </c>
      <c r="J405" s="12">
        <v>3</v>
      </c>
      <c r="K405" s="12">
        <v>15.8</v>
      </c>
      <c r="L405">
        <f t="shared" si="34"/>
        <v>0.158</v>
      </c>
      <c r="N405" s="3" t="s">
        <v>61</v>
      </c>
      <c r="O405" s="4"/>
      <c r="P405">
        <v>2.3190000000000168</v>
      </c>
      <c r="R405" t="s">
        <v>63</v>
      </c>
      <c r="S405" t="s">
        <v>67</v>
      </c>
      <c r="T405" t="s">
        <v>61</v>
      </c>
      <c r="U405" t="s">
        <v>61</v>
      </c>
      <c r="V405" t="s">
        <v>61</v>
      </c>
      <c r="W405" t="s">
        <v>61</v>
      </c>
      <c r="X405" t="s">
        <v>61</v>
      </c>
      <c r="Y405" s="18">
        <v>16.066000000000031</v>
      </c>
      <c r="Z405" s="4"/>
      <c r="AA405" s="4"/>
      <c r="AB405" s="4"/>
      <c r="AC405" s="4"/>
      <c r="AD405" s="4"/>
      <c r="AE405" s="4"/>
      <c r="AF405" s="4"/>
      <c r="AG405" s="4"/>
      <c r="BC405">
        <f t="shared" si="35"/>
        <v>1</v>
      </c>
    </row>
    <row r="406" spans="1:55" ht="15.75" thickBot="1" x14ac:dyDescent="0.3">
      <c r="A406">
        <v>108</v>
      </c>
      <c r="B406" t="s">
        <v>25</v>
      </c>
      <c r="C406">
        <v>514</v>
      </c>
      <c r="D406">
        <v>2018</v>
      </c>
      <c r="E406">
        <v>15</v>
      </c>
      <c r="F406">
        <v>5</v>
      </c>
      <c r="G406" t="s">
        <v>60</v>
      </c>
      <c r="I406">
        <f t="shared" si="36"/>
        <v>299</v>
      </c>
      <c r="J406" s="46">
        <v>2.99</v>
      </c>
      <c r="K406" s="46">
        <v>13.6</v>
      </c>
      <c r="L406">
        <f t="shared" si="34"/>
        <v>0.13600000000000001</v>
      </c>
      <c r="N406" s="3" t="s">
        <v>61</v>
      </c>
      <c r="O406" s="3"/>
      <c r="P406">
        <v>2.31899999999996</v>
      </c>
      <c r="R406" t="s">
        <v>63</v>
      </c>
      <c r="S406" t="s">
        <v>67</v>
      </c>
      <c r="T406" t="s">
        <v>61</v>
      </c>
      <c r="U406" t="s">
        <v>61</v>
      </c>
      <c r="V406" t="s">
        <v>61</v>
      </c>
      <c r="W406" t="s">
        <v>61</v>
      </c>
      <c r="X406" t="s">
        <v>61</v>
      </c>
      <c r="Y406" s="4"/>
      <c r="Z406" s="4"/>
      <c r="AA406" s="4"/>
      <c r="AB406" s="4"/>
      <c r="AC406" s="4"/>
      <c r="AD406" s="4"/>
      <c r="AE406" s="4"/>
      <c r="AF406" s="4"/>
      <c r="AG406" s="4"/>
      <c r="BC406" t="str">
        <f t="shared" si="35"/>
        <v/>
      </c>
    </row>
    <row r="407" spans="1:55" ht="15.75" thickBot="1" x14ac:dyDescent="0.3">
      <c r="A407">
        <v>359</v>
      </c>
      <c r="B407" t="s">
        <v>25</v>
      </c>
      <c r="C407">
        <v>514</v>
      </c>
      <c r="D407">
        <v>2018</v>
      </c>
      <c r="E407">
        <v>45</v>
      </c>
      <c r="F407">
        <v>6</v>
      </c>
      <c r="G407" t="s">
        <v>60</v>
      </c>
      <c r="I407">
        <f t="shared" si="36"/>
        <v>302</v>
      </c>
      <c r="J407" s="13">
        <v>3.02</v>
      </c>
      <c r="K407" s="13">
        <v>15.1</v>
      </c>
      <c r="L407">
        <f t="shared" si="34"/>
        <v>0.151</v>
      </c>
      <c r="N407" s="3" t="s">
        <v>61</v>
      </c>
      <c r="P407">
        <v>2.3019999999999072</v>
      </c>
      <c r="R407" t="s">
        <v>63</v>
      </c>
      <c r="S407" t="s">
        <v>67</v>
      </c>
      <c r="T407" t="s">
        <v>61</v>
      </c>
      <c r="U407" t="s">
        <v>61</v>
      </c>
      <c r="V407" t="s">
        <v>61</v>
      </c>
      <c r="W407" t="s">
        <v>61</v>
      </c>
      <c r="X407" t="s">
        <v>61</v>
      </c>
      <c r="Y407" s="4"/>
      <c r="Z407" s="4"/>
      <c r="AA407" s="4"/>
      <c r="AB407" s="4"/>
      <c r="AC407" s="4"/>
      <c r="AD407" s="4"/>
      <c r="AE407" s="4"/>
      <c r="AF407" s="4"/>
      <c r="AG407" s="4"/>
      <c r="BC407" t="str">
        <f t="shared" si="35"/>
        <v/>
      </c>
    </row>
    <row r="408" spans="1:55" ht="15.75" thickBot="1" x14ac:dyDescent="0.3">
      <c r="A408">
        <v>423</v>
      </c>
      <c r="B408" t="s">
        <v>25</v>
      </c>
      <c r="C408">
        <v>514</v>
      </c>
      <c r="D408">
        <v>2018</v>
      </c>
      <c r="E408">
        <v>53</v>
      </c>
      <c r="F408">
        <v>4</v>
      </c>
      <c r="G408" t="s">
        <v>60</v>
      </c>
      <c r="I408">
        <f t="shared" si="36"/>
        <v>300</v>
      </c>
      <c r="J408" s="55">
        <v>3</v>
      </c>
      <c r="K408" s="55">
        <v>19.3</v>
      </c>
      <c r="L408">
        <f t="shared" si="34"/>
        <v>0.193</v>
      </c>
      <c r="N408" s="3" t="s">
        <v>61</v>
      </c>
      <c r="P408">
        <v>2.2859999999999445</v>
      </c>
      <c r="R408" t="s">
        <v>63</v>
      </c>
      <c r="S408" t="s">
        <v>67</v>
      </c>
      <c r="T408" t="s">
        <v>61</v>
      </c>
      <c r="U408" t="s">
        <v>61</v>
      </c>
      <c r="V408" t="s">
        <v>61</v>
      </c>
      <c r="W408" t="s">
        <v>61</v>
      </c>
      <c r="X408" t="s">
        <v>61</v>
      </c>
      <c r="Y408" s="18">
        <v>16.066000000000031</v>
      </c>
      <c r="Z408" s="4"/>
      <c r="AA408" s="4"/>
      <c r="AB408" s="4"/>
      <c r="AC408" s="4"/>
      <c r="AD408" s="4"/>
      <c r="AE408" s="4"/>
      <c r="AF408" s="4"/>
      <c r="AG408" s="4"/>
      <c r="BC408">
        <f t="shared" si="35"/>
        <v>1</v>
      </c>
    </row>
    <row r="409" spans="1:55" x14ac:dyDescent="0.25">
      <c r="A409">
        <v>252</v>
      </c>
      <c r="B409" t="s">
        <v>25</v>
      </c>
      <c r="C409">
        <v>514</v>
      </c>
      <c r="D409">
        <v>2018</v>
      </c>
      <c r="E409">
        <v>33</v>
      </c>
      <c r="F409">
        <v>8</v>
      </c>
      <c r="G409" t="s">
        <v>60</v>
      </c>
      <c r="I409">
        <f t="shared" si="36"/>
        <v>300</v>
      </c>
      <c r="J409" s="16">
        <v>3</v>
      </c>
      <c r="K409" s="16">
        <v>11</v>
      </c>
      <c r="L409">
        <f t="shared" si="34"/>
        <v>0.11</v>
      </c>
      <c r="N409" s="3" t="s">
        <v>61</v>
      </c>
      <c r="P409">
        <v>2.2690000000000339</v>
      </c>
      <c r="R409" t="s">
        <v>63</v>
      </c>
      <c r="S409" t="s">
        <v>67</v>
      </c>
      <c r="T409" t="s">
        <v>61</v>
      </c>
      <c r="U409" t="s">
        <v>61</v>
      </c>
      <c r="V409" t="s">
        <v>61</v>
      </c>
      <c r="W409" t="s">
        <v>61</v>
      </c>
      <c r="X409" t="s">
        <v>61</v>
      </c>
      <c r="Y409" s="18">
        <v>12.278999999999996</v>
      </c>
      <c r="Z409" s="18">
        <v>10.501000000000005</v>
      </c>
      <c r="AA409" s="4"/>
      <c r="AB409" s="4"/>
      <c r="AC409" s="4"/>
      <c r="AD409" s="4"/>
      <c r="AE409" s="4"/>
      <c r="AF409" s="4"/>
      <c r="AG409" s="4"/>
      <c r="BC409">
        <f t="shared" si="35"/>
        <v>2</v>
      </c>
    </row>
    <row r="410" spans="1:55" x14ac:dyDescent="0.25">
      <c r="A410">
        <v>448</v>
      </c>
      <c r="B410" t="s">
        <v>25</v>
      </c>
      <c r="C410">
        <v>514</v>
      </c>
      <c r="D410">
        <v>2018</v>
      </c>
      <c r="E410">
        <v>55</v>
      </c>
      <c r="F410">
        <v>7</v>
      </c>
      <c r="G410" t="s">
        <v>60</v>
      </c>
      <c r="I410">
        <f t="shared" si="36"/>
        <v>304</v>
      </c>
      <c r="J410" s="14">
        <v>3.04</v>
      </c>
      <c r="K410" s="14">
        <v>19.8</v>
      </c>
      <c r="L410">
        <f t="shared" si="34"/>
        <v>0.19800000000000001</v>
      </c>
      <c r="N410" s="3" t="s">
        <v>61</v>
      </c>
      <c r="P410">
        <v>2.2690000000000055</v>
      </c>
      <c r="R410" t="s">
        <v>63</v>
      </c>
      <c r="S410" t="s">
        <v>67</v>
      </c>
      <c r="T410" t="s">
        <v>61</v>
      </c>
      <c r="U410" t="s">
        <v>61</v>
      </c>
      <c r="V410" t="s">
        <v>61</v>
      </c>
      <c r="W410" t="s">
        <v>61</v>
      </c>
      <c r="X410" t="s">
        <v>61</v>
      </c>
      <c r="Y410" s="4"/>
      <c r="Z410" s="4"/>
      <c r="AA410" s="4"/>
      <c r="AB410" s="4"/>
      <c r="AC410" s="4"/>
      <c r="AD410" s="4"/>
      <c r="AE410" s="4"/>
      <c r="AF410" s="4"/>
      <c r="AG410" s="4"/>
      <c r="BC410" t="str">
        <f t="shared" si="35"/>
        <v/>
      </c>
    </row>
    <row r="411" spans="1:55" x14ac:dyDescent="0.25">
      <c r="A411">
        <v>102</v>
      </c>
      <c r="B411" t="s">
        <v>25</v>
      </c>
      <c r="C411">
        <v>514</v>
      </c>
      <c r="D411">
        <v>2018</v>
      </c>
      <c r="E411">
        <v>17</v>
      </c>
      <c r="F411">
        <v>6</v>
      </c>
      <c r="G411" t="s">
        <v>60</v>
      </c>
      <c r="J411" s="3"/>
      <c r="K411" s="3"/>
      <c r="L411" t="str">
        <f t="shared" si="34"/>
        <v/>
      </c>
      <c r="N411" s="3">
        <v>1</v>
      </c>
      <c r="O411" s="3"/>
      <c r="P411">
        <v>2.2690000000000055</v>
      </c>
      <c r="R411" t="s">
        <v>62</v>
      </c>
      <c r="S411" t="s">
        <v>67</v>
      </c>
      <c r="T411" t="s">
        <v>61</v>
      </c>
      <c r="U411" t="s">
        <v>61</v>
      </c>
      <c r="V411" t="s">
        <v>61</v>
      </c>
      <c r="W411" t="s">
        <v>61</v>
      </c>
      <c r="X411" t="s">
        <v>61</v>
      </c>
      <c r="Y411" s="4"/>
      <c r="Z411" s="4"/>
      <c r="AA411" s="4"/>
      <c r="AB411" s="4"/>
      <c r="AC411" s="4"/>
      <c r="AD411" s="4"/>
      <c r="AE411" s="4"/>
      <c r="AF411" s="4"/>
      <c r="AG411" s="4"/>
      <c r="BC411" t="str">
        <f t="shared" si="35"/>
        <v/>
      </c>
    </row>
    <row r="412" spans="1:55" x14ac:dyDescent="0.25">
      <c r="A412">
        <v>292</v>
      </c>
      <c r="B412" t="s">
        <v>25</v>
      </c>
      <c r="C412">
        <v>514</v>
      </c>
      <c r="D412">
        <v>2018</v>
      </c>
      <c r="E412">
        <v>38</v>
      </c>
      <c r="F412">
        <v>3</v>
      </c>
      <c r="G412" t="s">
        <v>60</v>
      </c>
      <c r="I412">
        <f>J412*100</f>
        <v>298</v>
      </c>
      <c r="J412" s="15">
        <v>2.98</v>
      </c>
      <c r="K412" s="15">
        <v>12.1</v>
      </c>
      <c r="L412">
        <f t="shared" si="34"/>
        <v>0.121</v>
      </c>
      <c r="N412" s="3" t="s">
        <v>61</v>
      </c>
      <c r="P412">
        <v>2.2689999999998918</v>
      </c>
      <c r="R412" t="s">
        <v>62</v>
      </c>
      <c r="S412" t="s">
        <v>67</v>
      </c>
      <c r="T412" t="s">
        <v>61</v>
      </c>
      <c r="U412" t="s">
        <v>61</v>
      </c>
      <c r="V412" t="s">
        <v>61</v>
      </c>
      <c r="W412" t="s">
        <v>61</v>
      </c>
      <c r="X412" t="s">
        <v>61</v>
      </c>
      <c r="Y412" s="18">
        <v>10.010000000000105</v>
      </c>
      <c r="Z412" s="4"/>
      <c r="AA412" s="4"/>
      <c r="AB412" s="4"/>
      <c r="AC412" s="4"/>
      <c r="AD412" s="4"/>
      <c r="AE412" s="4"/>
      <c r="AF412" s="4"/>
      <c r="AG412" s="4"/>
      <c r="BC412">
        <f t="shared" si="35"/>
        <v>1</v>
      </c>
    </row>
    <row r="413" spans="1:55" x14ac:dyDescent="0.25">
      <c r="A413">
        <v>306</v>
      </c>
      <c r="B413" t="s">
        <v>25</v>
      </c>
      <c r="C413">
        <v>514</v>
      </c>
      <c r="D413">
        <v>2018</v>
      </c>
      <c r="E413">
        <v>40</v>
      </c>
      <c r="F413">
        <v>6</v>
      </c>
      <c r="G413" t="s">
        <v>60</v>
      </c>
      <c r="I413">
        <f>J413*100</f>
        <v>299</v>
      </c>
      <c r="J413" s="14">
        <v>2.99</v>
      </c>
      <c r="K413" s="14">
        <v>14.8</v>
      </c>
      <c r="L413">
        <f t="shared" si="34"/>
        <v>0.14800000000000002</v>
      </c>
      <c r="N413" s="3" t="s">
        <v>61</v>
      </c>
      <c r="P413">
        <v>2.2520000000000664</v>
      </c>
      <c r="R413" t="s">
        <v>63</v>
      </c>
      <c r="S413" t="s">
        <v>67</v>
      </c>
      <c r="T413" t="s">
        <v>61</v>
      </c>
      <c r="U413" t="s">
        <v>61</v>
      </c>
      <c r="V413" t="s">
        <v>61</v>
      </c>
      <c r="W413" t="s">
        <v>61</v>
      </c>
      <c r="X413" t="s">
        <v>61</v>
      </c>
      <c r="Y413" s="18">
        <v>21.537999999999897</v>
      </c>
      <c r="Z413" s="4"/>
      <c r="AA413" s="4"/>
      <c r="AB413" s="4"/>
      <c r="AC413" s="4"/>
      <c r="AD413" s="4"/>
      <c r="AE413" s="4"/>
      <c r="AF413" s="4"/>
      <c r="AG413" s="4"/>
      <c r="BC413">
        <f t="shared" si="35"/>
        <v>1</v>
      </c>
    </row>
    <row r="414" spans="1:55" x14ac:dyDescent="0.25">
      <c r="A414">
        <v>94</v>
      </c>
      <c r="B414" t="s">
        <v>25</v>
      </c>
      <c r="C414">
        <v>514</v>
      </c>
      <c r="D414">
        <v>2018</v>
      </c>
      <c r="E414">
        <v>24</v>
      </c>
      <c r="F414">
        <v>8</v>
      </c>
      <c r="G414" t="s">
        <v>60</v>
      </c>
      <c r="I414">
        <f>J414*100</f>
        <v>300</v>
      </c>
      <c r="J414" s="3">
        <v>3</v>
      </c>
      <c r="K414" s="3">
        <v>14.2</v>
      </c>
      <c r="L414">
        <f t="shared" si="34"/>
        <v>0.14199999999999999</v>
      </c>
      <c r="N414" s="3" t="s">
        <v>61</v>
      </c>
      <c r="P414">
        <v>2.2189999999999941</v>
      </c>
      <c r="R414" t="s">
        <v>63</v>
      </c>
      <c r="S414" t="s">
        <v>67</v>
      </c>
      <c r="T414" t="s">
        <v>61</v>
      </c>
      <c r="U414" t="s">
        <v>61</v>
      </c>
      <c r="V414" t="s">
        <v>61</v>
      </c>
      <c r="W414" t="s">
        <v>61</v>
      </c>
      <c r="X414" t="s">
        <v>61</v>
      </c>
      <c r="Y414" s="18">
        <v>7.2399999999999523</v>
      </c>
      <c r="Z414" s="18">
        <v>2.7030000000000314</v>
      </c>
      <c r="AA414" s="4"/>
      <c r="AB414" s="4"/>
      <c r="AC414" s="4"/>
      <c r="AD414" s="4"/>
      <c r="AE414" s="4"/>
      <c r="AF414" s="4"/>
      <c r="AG414" s="4"/>
      <c r="BC414">
        <f t="shared" si="35"/>
        <v>2</v>
      </c>
    </row>
    <row r="415" spans="1:55" x14ac:dyDescent="0.25">
      <c r="A415">
        <v>258</v>
      </c>
      <c r="B415" t="s">
        <v>25</v>
      </c>
      <c r="C415">
        <v>514</v>
      </c>
      <c r="D415">
        <v>2018</v>
      </c>
      <c r="E415">
        <v>34</v>
      </c>
      <c r="F415">
        <v>6</v>
      </c>
      <c r="G415" t="s">
        <v>60</v>
      </c>
      <c r="J415" s="47"/>
      <c r="K415" s="47"/>
      <c r="L415" t="str">
        <f t="shared" si="34"/>
        <v/>
      </c>
      <c r="N415" s="3">
        <v>1</v>
      </c>
      <c r="P415">
        <v>2.2189999999999941</v>
      </c>
      <c r="R415" t="s">
        <v>62</v>
      </c>
      <c r="S415" t="s">
        <v>67</v>
      </c>
      <c r="T415" t="s">
        <v>61</v>
      </c>
      <c r="U415" t="s">
        <v>61</v>
      </c>
      <c r="V415" t="s">
        <v>61</v>
      </c>
      <c r="W415" t="s">
        <v>61</v>
      </c>
      <c r="X415" t="s">
        <v>61</v>
      </c>
      <c r="Y415" s="18">
        <v>29.363</v>
      </c>
      <c r="Z415" s="18">
        <v>24.39100000000002</v>
      </c>
      <c r="AA415" s="18">
        <v>10.009999999999991</v>
      </c>
      <c r="AB415" s="4"/>
      <c r="AC415" s="4"/>
      <c r="AD415" s="4"/>
      <c r="AE415" s="4"/>
      <c r="AF415" s="4"/>
      <c r="AG415" s="4"/>
      <c r="BC415">
        <f t="shared" si="35"/>
        <v>3</v>
      </c>
    </row>
    <row r="416" spans="1:55" x14ac:dyDescent="0.25">
      <c r="A416">
        <v>297</v>
      </c>
      <c r="B416" t="s">
        <v>25</v>
      </c>
      <c r="C416">
        <v>514</v>
      </c>
      <c r="D416">
        <v>2018</v>
      </c>
      <c r="E416">
        <v>39</v>
      </c>
      <c r="F416">
        <v>1</v>
      </c>
      <c r="G416" t="s">
        <v>60</v>
      </c>
      <c r="I416">
        <f>J416*100</f>
        <v>301</v>
      </c>
      <c r="J416" s="45">
        <v>3.01</v>
      </c>
      <c r="K416" s="45">
        <v>16.2</v>
      </c>
      <c r="L416">
        <f t="shared" si="34"/>
        <v>0.16200000000000001</v>
      </c>
      <c r="N416" s="3" t="s">
        <v>61</v>
      </c>
      <c r="P416">
        <v>2.2180000000000746</v>
      </c>
      <c r="R416" t="s">
        <v>62</v>
      </c>
      <c r="S416" t="s">
        <v>67</v>
      </c>
      <c r="T416" t="s">
        <v>61</v>
      </c>
      <c r="U416" t="s">
        <v>61</v>
      </c>
      <c r="V416" t="s">
        <v>61</v>
      </c>
      <c r="W416" t="s">
        <v>61</v>
      </c>
      <c r="X416" t="s">
        <v>61</v>
      </c>
      <c r="Y416" s="4"/>
      <c r="Z416" s="4"/>
      <c r="AA416" s="4"/>
      <c r="AB416" s="4"/>
      <c r="AC416" s="4"/>
      <c r="AD416" s="4"/>
      <c r="AE416" s="4"/>
      <c r="AF416" s="4"/>
      <c r="AG416" s="4"/>
      <c r="BC416" t="str">
        <f t="shared" si="35"/>
        <v/>
      </c>
    </row>
    <row r="417" spans="1:55" x14ac:dyDescent="0.25">
      <c r="A417">
        <v>101</v>
      </c>
      <c r="B417" t="s">
        <v>25</v>
      </c>
      <c r="C417">
        <v>514</v>
      </c>
      <c r="D417">
        <v>2018</v>
      </c>
      <c r="E417">
        <v>17</v>
      </c>
      <c r="F417">
        <v>5</v>
      </c>
      <c r="G417" t="s">
        <v>60</v>
      </c>
      <c r="J417" s="3"/>
      <c r="K417" s="3"/>
      <c r="L417" t="str">
        <f t="shared" si="34"/>
        <v/>
      </c>
      <c r="N417" s="3">
        <v>1</v>
      </c>
      <c r="O417" s="3"/>
      <c r="P417">
        <v>2.2020000000001119</v>
      </c>
      <c r="R417" t="s">
        <v>62</v>
      </c>
      <c r="S417" t="s">
        <v>67</v>
      </c>
      <c r="T417" t="s">
        <v>61</v>
      </c>
      <c r="U417" t="s">
        <v>61</v>
      </c>
      <c r="V417" t="s">
        <v>61</v>
      </c>
      <c r="W417" t="s">
        <v>61</v>
      </c>
      <c r="X417" t="s">
        <v>61</v>
      </c>
      <c r="Y417" s="4"/>
      <c r="Z417" s="4"/>
      <c r="AA417" s="4"/>
      <c r="AB417" s="4"/>
      <c r="AC417" s="4"/>
      <c r="AD417" s="4"/>
      <c r="AE417" s="4"/>
      <c r="AF417" s="4"/>
      <c r="AG417" s="4"/>
      <c r="BC417" t="str">
        <f t="shared" si="35"/>
        <v/>
      </c>
    </row>
    <row r="418" spans="1:55" x14ac:dyDescent="0.25">
      <c r="A418">
        <v>23</v>
      </c>
      <c r="B418" t="s">
        <v>25</v>
      </c>
      <c r="C418">
        <v>514</v>
      </c>
      <c r="D418">
        <v>2018</v>
      </c>
      <c r="E418">
        <v>2</v>
      </c>
      <c r="F418">
        <v>13</v>
      </c>
      <c r="G418" t="s">
        <v>60</v>
      </c>
      <c r="I418">
        <f>J418*100</f>
        <v>300</v>
      </c>
      <c r="J418" s="4">
        <v>3</v>
      </c>
      <c r="K418" s="3">
        <v>12.3</v>
      </c>
      <c r="L418">
        <f t="shared" si="34"/>
        <v>0.12300000000000001</v>
      </c>
      <c r="N418" s="3" t="s">
        <v>61</v>
      </c>
      <c r="O418" s="3"/>
      <c r="P418">
        <v>2.1860000000001492</v>
      </c>
      <c r="R418" s="3" t="s">
        <v>63</v>
      </c>
      <c r="S418" t="s">
        <v>67</v>
      </c>
      <c r="T418" t="s">
        <v>61</v>
      </c>
      <c r="U418" t="s">
        <v>61</v>
      </c>
      <c r="V418" t="s">
        <v>61</v>
      </c>
      <c r="W418" t="s">
        <v>61</v>
      </c>
      <c r="X418" t="s">
        <v>61</v>
      </c>
      <c r="Y418" s="4"/>
      <c r="Z418" s="4"/>
      <c r="AA418" s="18">
        <v>9.2090000000001737</v>
      </c>
      <c r="AB418" s="4"/>
      <c r="AC418" s="4"/>
      <c r="AD418" s="4"/>
      <c r="AE418" s="4"/>
      <c r="AF418" s="4"/>
      <c r="AG418" s="4"/>
      <c r="BC418">
        <f t="shared" si="35"/>
        <v>1</v>
      </c>
    </row>
    <row r="419" spans="1:55" x14ac:dyDescent="0.25">
      <c r="A419">
        <v>199</v>
      </c>
      <c r="B419" t="s">
        <v>25</v>
      </c>
      <c r="C419">
        <v>514</v>
      </c>
      <c r="D419">
        <v>2018</v>
      </c>
      <c r="E419">
        <v>26</v>
      </c>
      <c r="F419">
        <v>14</v>
      </c>
      <c r="G419" t="s">
        <v>60</v>
      </c>
      <c r="L419" t="str">
        <f t="shared" si="34"/>
        <v/>
      </c>
      <c r="N419" s="3">
        <v>1</v>
      </c>
      <c r="P419">
        <v>2.1859999999999786</v>
      </c>
      <c r="R419" t="s">
        <v>62</v>
      </c>
      <c r="S419" t="s">
        <v>67</v>
      </c>
      <c r="T419" t="s">
        <v>61</v>
      </c>
      <c r="U419" t="s">
        <v>61</v>
      </c>
      <c r="V419" t="s">
        <v>61</v>
      </c>
      <c r="W419" t="s">
        <v>61</v>
      </c>
      <c r="X419" t="s">
        <v>61</v>
      </c>
      <c r="Y419" s="18">
        <v>16.600000000000009</v>
      </c>
      <c r="Z419" s="4"/>
      <c r="AA419" s="18">
        <v>3.8870000000000005</v>
      </c>
      <c r="AB419" s="4"/>
      <c r="AC419" s="18">
        <v>15.616000000000014</v>
      </c>
      <c r="AD419" s="4"/>
      <c r="AE419" s="4"/>
      <c r="AF419" s="4"/>
      <c r="AG419" s="4"/>
      <c r="BC419">
        <f t="shared" si="35"/>
        <v>3</v>
      </c>
    </row>
    <row r="420" spans="1:55" x14ac:dyDescent="0.25">
      <c r="A420">
        <v>293</v>
      </c>
      <c r="B420" t="s">
        <v>25</v>
      </c>
      <c r="C420">
        <v>514</v>
      </c>
      <c r="D420">
        <v>2018</v>
      </c>
      <c r="E420">
        <v>38</v>
      </c>
      <c r="F420">
        <v>4</v>
      </c>
      <c r="G420" t="s">
        <v>60</v>
      </c>
      <c r="I420">
        <f>J420*100</f>
        <v>298</v>
      </c>
      <c r="J420" s="53">
        <v>2.98</v>
      </c>
      <c r="K420" s="53">
        <v>9.5</v>
      </c>
      <c r="L420">
        <f t="shared" si="34"/>
        <v>9.5000000000000001E-2</v>
      </c>
      <c r="N420" s="3" t="s">
        <v>61</v>
      </c>
      <c r="P420">
        <v>2.1859999999999218</v>
      </c>
      <c r="R420" t="s">
        <v>63</v>
      </c>
      <c r="S420" t="s">
        <v>67</v>
      </c>
      <c r="T420" t="s">
        <v>61</v>
      </c>
      <c r="U420" t="s">
        <v>61</v>
      </c>
      <c r="V420" t="s">
        <v>61</v>
      </c>
      <c r="W420" t="s">
        <v>61</v>
      </c>
      <c r="X420" t="s">
        <v>61</v>
      </c>
      <c r="Y420" s="18">
        <v>10.010000000000105</v>
      </c>
      <c r="Z420" s="4"/>
      <c r="AA420" s="4"/>
      <c r="AB420" s="4"/>
      <c r="AC420" s="4"/>
      <c r="AD420" s="4"/>
      <c r="AE420" s="4"/>
      <c r="AF420" s="4"/>
      <c r="AG420" s="4"/>
      <c r="BC420">
        <f t="shared" si="35"/>
        <v>1</v>
      </c>
    </row>
    <row r="421" spans="1:55" x14ac:dyDescent="0.25">
      <c r="A421">
        <v>460</v>
      </c>
      <c r="B421" t="s">
        <v>25</v>
      </c>
      <c r="C421">
        <v>514</v>
      </c>
      <c r="D421">
        <v>2018</v>
      </c>
      <c r="E421">
        <v>58</v>
      </c>
      <c r="F421">
        <v>3</v>
      </c>
      <c r="G421" t="s">
        <v>60</v>
      </c>
      <c r="I421">
        <f>J421*100</f>
        <v>304</v>
      </c>
      <c r="J421" s="14">
        <v>3.04</v>
      </c>
      <c r="K421" s="14">
        <v>16.600000000000001</v>
      </c>
      <c r="L421">
        <f t="shared" si="34"/>
        <v>0.16600000000000001</v>
      </c>
      <c r="N421" s="3" t="s">
        <v>61</v>
      </c>
      <c r="P421">
        <v>2.1850000000000591</v>
      </c>
      <c r="R421" t="s">
        <v>62</v>
      </c>
      <c r="S421" t="s">
        <v>67</v>
      </c>
      <c r="T421" t="s">
        <v>61</v>
      </c>
      <c r="U421" t="s">
        <v>61</v>
      </c>
      <c r="V421" t="s">
        <v>61</v>
      </c>
      <c r="W421" t="s">
        <v>61</v>
      </c>
      <c r="X421" t="s">
        <v>61</v>
      </c>
      <c r="Y421" s="4"/>
      <c r="Z421" s="4"/>
      <c r="AA421" s="4"/>
      <c r="AB421" s="4"/>
      <c r="AC421" s="4"/>
      <c r="AD421" s="4"/>
      <c r="AE421" s="4"/>
      <c r="AF421" s="4"/>
      <c r="AG421" s="4"/>
      <c r="BC421" t="str">
        <f t="shared" si="35"/>
        <v/>
      </c>
    </row>
    <row r="422" spans="1:55" x14ac:dyDescent="0.25">
      <c r="A422">
        <v>18</v>
      </c>
      <c r="B422" t="s">
        <v>25</v>
      </c>
      <c r="C422">
        <v>514</v>
      </c>
      <c r="D422">
        <v>2018</v>
      </c>
      <c r="E422">
        <v>2</v>
      </c>
      <c r="F422">
        <v>8</v>
      </c>
      <c r="G422" t="s">
        <v>60</v>
      </c>
      <c r="I422">
        <f>J422*100</f>
        <v>300</v>
      </c>
      <c r="J422" s="3">
        <v>3</v>
      </c>
      <c r="K422" s="3">
        <v>11.8</v>
      </c>
      <c r="L422">
        <f t="shared" si="34"/>
        <v>0.11800000000000001</v>
      </c>
      <c r="N422" s="3" t="s">
        <v>61</v>
      </c>
      <c r="O422" s="3"/>
      <c r="P422">
        <v>2.1850000000000591</v>
      </c>
      <c r="R422" s="3" t="s">
        <v>63</v>
      </c>
      <c r="S422" t="s">
        <v>67</v>
      </c>
      <c r="T422" t="s">
        <v>61</v>
      </c>
      <c r="U422" t="s">
        <v>61</v>
      </c>
      <c r="V422" t="s">
        <v>61</v>
      </c>
      <c r="W422" t="s">
        <v>61</v>
      </c>
      <c r="X422" t="s">
        <v>61</v>
      </c>
      <c r="Y422" s="4"/>
      <c r="Z422" s="18">
        <v>5.6730000000000018</v>
      </c>
      <c r="AA422" s="4"/>
      <c r="AB422" s="4"/>
      <c r="AC422" s="4"/>
      <c r="AD422" s="4"/>
      <c r="AE422" s="4"/>
      <c r="AF422" s="4"/>
      <c r="AG422" s="4"/>
      <c r="BC422">
        <f t="shared" si="35"/>
        <v>1</v>
      </c>
    </row>
    <row r="423" spans="1:55" x14ac:dyDescent="0.25">
      <c r="A423">
        <v>300</v>
      </c>
      <c r="B423" t="s">
        <v>25</v>
      </c>
      <c r="C423">
        <v>514</v>
      </c>
      <c r="D423">
        <v>2018</v>
      </c>
      <c r="E423">
        <v>39</v>
      </c>
      <c r="F423">
        <v>4</v>
      </c>
      <c r="G423" t="s">
        <v>60</v>
      </c>
      <c r="I423">
        <f>J423*100</f>
        <v>298</v>
      </c>
      <c r="J423" s="15">
        <v>2.98</v>
      </c>
      <c r="K423" s="15">
        <v>11.1</v>
      </c>
      <c r="L423">
        <f t="shared" si="34"/>
        <v>0.111</v>
      </c>
      <c r="N423" s="3" t="s">
        <v>61</v>
      </c>
      <c r="P423">
        <v>2.1849999999998317</v>
      </c>
      <c r="R423" t="s">
        <v>63</v>
      </c>
      <c r="S423" t="s">
        <v>67</v>
      </c>
      <c r="T423" t="s">
        <v>61</v>
      </c>
      <c r="U423" t="s">
        <v>61</v>
      </c>
      <c r="V423" t="s">
        <v>61</v>
      </c>
      <c r="W423" t="s">
        <v>61</v>
      </c>
      <c r="X423" t="s">
        <v>61</v>
      </c>
      <c r="Y423" s="4"/>
      <c r="Z423" s="4"/>
      <c r="AA423" s="4"/>
      <c r="AB423" s="4"/>
      <c r="AC423" s="4"/>
      <c r="AD423" s="4"/>
      <c r="AE423" s="4"/>
      <c r="AF423" s="4"/>
      <c r="AG423" s="4"/>
      <c r="BC423" t="str">
        <f t="shared" si="35"/>
        <v/>
      </c>
    </row>
    <row r="424" spans="1:55" x14ac:dyDescent="0.25">
      <c r="A424">
        <v>353</v>
      </c>
      <c r="B424" t="s">
        <v>25</v>
      </c>
      <c r="C424">
        <v>514</v>
      </c>
      <c r="D424">
        <v>2018</v>
      </c>
      <c r="E424">
        <v>44</v>
      </c>
      <c r="F424">
        <v>14</v>
      </c>
      <c r="G424" t="s">
        <v>60</v>
      </c>
      <c r="I424">
        <f>J424*100</f>
        <v>300</v>
      </c>
      <c r="J424" s="4">
        <v>3</v>
      </c>
      <c r="K424" s="4">
        <v>12</v>
      </c>
      <c r="L424">
        <f t="shared" si="34"/>
        <v>0.12</v>
      </c>
      <c r="N424" s="3" t="s">
        <v>61</v>
      </c>
      <c r="P424">
        <v>2.1690000000002101</v>
      </c>
      <c r="R424" t="s">
        <v>63</v>
      </c>
      <c r="S424" t="s">
        <v>67</v>
      </c>
      <c r="T424" t="s">
        <v>61</v>
      </c>
      <c r="U424" t="s">
        <v>61</v>
      </c>
      <c r="V424" t="s">
        <v>61</v>
      </c>
      <c r="W424" t="s">
        <v>61</v>
      </c>
      <c r="X424" t="s">
        <v>61</v>
      </c>
      <c r="Y424" s="18">
        <v>19.570000000000277</v>
      </c>
      <c r="Z424" s="18">
        <v>6.5560000000001537</v>
      </c>
      <c r="AA424" s="18">
        <v>6.1889999999999645</v>
      </c>
      <c r="AB424" s="18">
        <v>8.5089999999997872</v>
      </c>
      <c r="AC424" s="4"/>
      <c r="AD424" s="4"/>
      <c r="AE424" s="4"/>
      <c r="AF424" s="4"/>
      <c r="AG424" s="4"/>
      <c r="BC424">
        <f t="shared" si="35"/>
        <v>4</v>
      </c>
    </row>
    <row r="425" spans="1:55" x14ac:dyDescent="0.25">
      <c r="A425">
        <v>110</v>
      </c>
      <c r="B425" t="s">
        <v>25</v>
      </c>
      <c r="C425">
        <v>514</v>
      </c>
      <c r="D425">
        <v>2018</v>
      </c>
      <c r="E425">
        <v>15</v>
      </c>
      <c r="F425">
        <v>7</v>
      </c>
      <c r="G425" t="s">
        <v>60</v>
      </c>
      <c r="J425" s="3"/>
      <c r="K425" s="3"/>
      <c r="L425" t="str">
        <f t="shared" si="34"/>
        <v/>
      </c>
      <c r="N425" s="3">
        <v>1</v>
      </c>
      <c r="P425">
        <v>2.1689999999999827</v>
      </c>
      <c r="R425" t="s">
        <v>63</v>
      </c>
      <c r="S425" t="s">
        <v>67</v>
      </c>
      <c r="T425" t="s">
        <v>61</v>
      </c>
      <c r="U425" t="s">
        <v>61</v>
      </c>
      <c r="V425" t="s">
        <v>61</v>
      </c>
      <c r="W425" t="s">
        <v>61</v>
      </c>
      <c r="X425" t="s">
        <v>61</v>
      </c>
      <c r="Y425" s="4"/>
      <c r="Z425" s="4"/>
      <c r="AA425" s="4"/>
      <c r="AB425" s="4"/>
      <c r="AC425" s="4"/>
      <c r="AD425" s="4"/>
      <c r="AE425" s="4"/>
      <c r="AF425" s="4"/>
      <c r="AG425" s="4"/>
      <c r="BC425" t="str">
        <f t="shared" si="35"/>
        <v/>
      </c>
    </row>
    <row r="426" spans="1:55" x14ac:dyDescent="0.25">
      <c r="A426">
        <v>406</v>
      </c>
      <c r="B426" t="s">
        <v>25</v>
      </c>
      <c r="C426">
        <v>514</v>
      </c>
      <c r="D426">
        <v>2018</v>
      </c>
      <c r="E426">
        <v>50</v>
      </c>
      <c r="F426">
        <v>10</v>
      </c>
      <c r="G426" t="s">
        <v>60</v>
      </c>
      <c r="I426">
        <f>J426*100</f>
        <v>300</v>
      </c>
      <c r="J426" s="16">
        <v>3</v>
      </c>
      <c r="K426" s="16">
        <v>15.9</v>
      </c>
      <c r="L426">
        <f t="shared" si="34"/>
        <v>0.159</v>
      </c>
      <c r="N426" s="3" t="s">
        <v>61</v>
      </c>
      <c r="O426" s="4"/>
      <c r="P426">
        <v>2.1680000000000064</v>
      </c>
      <c r="R426" t="s">
        <v>63</v>
      </c>
      <c r="S426" t="s">
        <v>67</v>
      </c>
      <c r="T426" t="s">
        <v>61</v>
      </c>
      <c r="U426" t="s">
        <v>61</v>
      </c>
      <c r="V426" t="s">
        <v>61</v>
      </c>
      <c r="W426" t="s">
        <v>61</v>
      </c>
      <c r="X426" t="s">
        <v>61</v>
      </c>
      <c r="Y426" s="4"/>
      <c r="Z426" s="18">
        <v>3.5529999999998836</v>
      </c>
      <c r="AA426" s="18">
        <v>4.1539999999998827</v>
      </c>
      <c r="AB426" s="4"/>
      <c r="AC426" s="4"/>
      <c r="AD426" s="4"/>
      <c r="AE426" s="4"/>
      <c r="AF426" s="4"/>
      <c r="AG426" s="4"/>
      <c r="BC426">
        <f t="shared" si="35"/>
        <v>2</v>
      </c>
    </row>
    <row r="427" spans="1:55" x14ac:dyDescent="0.25">
      <c r="A427">
        <v>380</v>
      </c>
      <c r="B427" t="s">
        <v>25</v>
      </c>
      <c r="C427">
        <v>514</v>
      </c>
      <c r="D427">
        <v>2018</v>
      </c>
      <c r="E427">
        <v>47</v>
      </c>
      <c r="F427">
        <v>9</v>
      </c>
      <c r="G427" t="s">
        <v>60</v>
      </c>
      <c r="I427">
        <f>J427*100</f>
        <v>243.00000000000003</v>
      </c>
      <c r="J427" s="45">
        <v>2.4300000000000002</v>
      </c>
      <c r="K427" s="45">
        <v>17.2</v>
      </c>
      <c r="L427">
        <f t="shared" si="34"/>
        <v>0.17199999999999999</v>
      </c>
      <c r="N427" s="3" t="s">
        <v>61</v>
      </c>
      <c r="O427" s="4"/>
      <c r="P427">
        <v>2.1359999999999957</v>
      </c>
      <c r="R427" t="s">
        <v>63</v>
      </c>
      <c r="S427" t="s">
        <v>67</v>
      </c>
      <c r="T427" t="s">
        <v>61</v>
      </c>
      <c r="U427" t="s">
        <v>61</v>
      </c>
      <c r="V427" t="s">
        <v>61</v>
      </c>
      <c r="W427" t="s">
        <v>61</v>
      </c>
      <c r="X427" t="s">
        <v>61</v>
      </c>
      <c r="Y427" s="18">
        <v>13.63000000000001</v>
      </c>
      <c r="Z427" s="18">
        <v>11.312000000000026</v>
      </c>
      <c r="AA427" s="4"/>
      <c r="AB427" s="4"/>
      <c r="AC427" s="4"/>
      <c r="AD427" s="4"/>
      <c r="AE427" s="4"/>
      <c r="AF427" s="4"/>
      <c r="AG427" s="4"/>
      <c r="BC427">
        <f t="shared" si="35"/>
        <v>2</v>
      </c>
    </row>
    <row r="428" spans="1:55" x14ac:dyDescent="0.25">
      <c r="A428">
        <v>144</v>
      </c>
      <c r="B428" t="s">
        <v>25</v>
      </c>
      <c r="C428">
        <v>514</v>
      </c>
      <c r="D428">
        <v>2018</v>
      </c>
      <c r="E428">
        <v>10</v>
      </c>
      <c r="F428">
        <v>12</v>
      </c>
      <c r="G428" t="s">
        <v>60</v>
      </c>
      <c r="J428" s="3"/>
      <c r="K428" s="3"/>
      <c r="L428" t="str">
        <f t="shared" si="34"/>
        <v/>
      </c>
      <c r="N428" s="3">
        <v>1</v>
      </c>
      <c r="P428">
        <v>2.1349999999999909</v>
      </c>
      <c r="R428" t="s">
        <v>62</v>
      </c>
      <c r="S428" t="s">
        <v>67</v>
      </c>
      <c r="T428" t="s">
        <v>61</v>
      </c>
      <c r="U428" t="s">
        <v>61</v>
      </c>
      <c r="V428" t="s">
        <v>61</v>
      </c>
      <c r="W428" t="s">
        <v>61</v>
      </c>
      <c r="X428" t="s">
        <v>61</v>
      </c>
      <c r="Y428" s="18">
        <v>21.755000000000024</v>
      </c>
      <c r="Z428" s="18">
        <v>8.4249999999999829</v>
      </c>
      <c r="AA428" s="4"/>
      <c r="AB428" s="18">
        <v>10.493000000000052</v>
      </c>
      <c r="AC428" s="4"/>
      <c r="AD428" s="4"/>
      <c r="AE428" s="4"/>
      <c r="AF428" s="4"/>
      <c r="AG428" s="4"/>
      <c r="BC428">
        <f t="shared" si="35"/>
        <v>3</v>
      </c>
    </row>
    <row r="429" spans="1:55" x14ac:dyDescent="0.25">
      <c r="A429">
        <v>288</v>
      </c>
      <c r="B429" t="s">
        <v>25</v>
      </c>
      <c r="C429">
        <v>514</v>
      </c>
      <c r="D429">
        <v>2018</v>
      </c>
      <c r="E429">
        <v>37</v>
      </c>
      <c r="F429">
        <v>3</v>
      </c>
      <c r="G429" t="s">
        <v>60</v>
      </c>
      <c r="I429">
        <f>J429*100</f>
        <v>301</v>
      </c>
      <c r="J429" s="45">
        <v>3.01</v>
      </c>
      <c r="K429" s="45">
        <v>12.2</v>
      </c>
      <c r="L429">
        <f t="shared" si="34"/>
        <v>0.122</v>
      </c>
      <c r="N429" s="3" t="s">
        <v>61</v>
      </c>
      <c r="P429">
        <v>2.1190000000000282</v>
      </c>
      <c r="R429" t="s">
        <v>63</v>
      </c>
      <c r="S429" t="s">
        <v>67</v>
      </c>
      <c r="T429" t="s">
        <v>61</v>
      </c>
      <c r="U429" t="s">
        <v>61</v>
      </c>
      <c r="V429" t="s">
        <v>61</v>
      </c>
      <c r="W429" t="s">
        <v>61</v>
      </c>
      <c r="X429" t="s">
        <v>61</v>
      </c>
      <c r="Y429" s="4"/>
      <c r="Z429" s="4"/>
      <c r="AA429" s="4"/>
      <c r="AB429" s="4"/>
      <c r="AC429" s="4"/>
      <c r="AD429" s="4"/>
      <c r="AE429" s="4"/>
      <c r="AF429" s="4"/>
      <c r="AG429" s="4"/>
      <c r="BC429" t="str">
        <f t="shared" si="35"/>
        <v/>
      </c>
    </row>
    <row r="430" spans="1:55" x14ac:dyDescent="0.25">
      <c r="A430">
        <v>332</v>
      </c>
      <c r="B430" t="s">
        <v>25</v>
      </c>
      <c r="C430">
        <v>514</v>
      </c>
      <c r="D430">
        <v>2018</v>
      </c>
      <c r="E430">
        <v>41</v>
      </c>
      <c r="F430">
        <v>16</v>
      </c>
      <c r="G430" t="s">
        <v>60</v>
      </c>
      <c r="I430">
        <f>J430*100</f>
        <v>300</v>
      </c>
      <c r="J430" s="15">
        <v>3</v>
      </c>
      <c r="K430" s="15">
        <v>11</v>
      </c>
      <c r="L430">
        <f t="shared" si="34"/>
        <v>0.11</v>
      </c>
      <c r="N430" s="3" t="s">
        <v>61</v>
      </c>
      <c r="P430">
        <v>2.1189999999999998</v>
      </c>
      <c r="R430" t="s">
        <v>63</v>
      </c>
      <c r="S430" t="s">
        <v>67</v>
      </c>
      <c r="T430" t="s">
        <v>61</v>
      </c>
      <c r="U430" t="s">
        <v>61</v>
      </c>
      <c r="V430" t="s">
        <v>61</v>
      </c>
      <c r="W430" t="s">
        <v>61</v>
      </c>
      <c r="X430" t="s">
        <v>61</v>
      </c>
      <c r="Y430" s="4"/>
      <c r="Z430" s="18">
        <v>9.4419999999997799</v>
      </c>
      <c r="AA430" s="18">
        <v>6.6559999999999491</v>
      </c>
      <c r="AB430" s="4"/>
      <c r="AC430" s="4"/>
      <c r="AD430" s="4"/>
      <c r="AE430" s="4"/>
      <c r="AF430" s="4"/>
      <c r="AG430" s="4"/>
      <c r="BC430">
        <f t="shared" si="35"/>
        <v>2</v>
      </c>
    </row>
    <row r="431" spans="1:55" x14ac:dyDescent="0.25">
      <c r="A431">
        <v>109</v>
      </c>
      <c r="B431" t="s">
        <v>25</v>
      </c>
      <c r="C431">
        <v>514</v>
      </c>
      <c r="D431">
        <v>2018</v>
      </c>
      <c r="E431">
        <v>15</v>
      </c>
      <c r="F431">
        <v>6</v>
      </c>
      <c r="G431" t="s">
        <v>60</v>
      </c>
      <c r="I431">
        <f>J431*100</f>
        <v>303</v>
      </c>
      <c r="J431" s="3">
        <v>3.03</v>
      </c>
      <c r="K431" s="3">
        <v>12</v>
      </c>
      <c r="L431">
        <f t="shared" si="34"/>
        <v>0.12</v>
      </c>
      <c r="N431" s="3" t="s">
        <v>61</v>
      </c>
      <c r="O431" s="3"/>
      <c r="P431">
        <v>2.1180000000000518</v>
      </c>
      <c r="R431" t="s">
        <v>63</v>
      </c>
      <c r="S431" t="s">
        <v>67</v>
      </c>
      <c r="T431" t="s">
        <v>61</v>
      </c>
      <c r="U431" t="s">
        <v>61</v>
      </c>
      <c r="V431" t="s">
        <v>61</v>
      </c>
      <c r="W431" t="s">
        <v>61</v>
      </c>
      <c r="X431" t="s">
        <v>61</v>
      </c>
      <c r="Y431" s="4"/>
      <c r="Z431" s="4"/>
      <c r="AA431" s="4"/>
      <c r="AB431" s="4"/>
      <c r="AC431" s="4"/>
      <c r="AD431" s="4"/>
      <c r="AE431" s="4"/>
      <c r="AF431" s="4"/>
      <c r="AG431" s="4"/>
      <c r="BC431" t="str">
        <f t="shared" si="35"/>
        <v/>
      </c>
    </row>
    <row r="432" spans="1:55" x14ac:dyDescent="0.25">
      <c r="A432">
        <v>367</v>
      </c>
      <c r="B432" t="s">
        <v>25</v>
      </c>
      <c r="C432">
        <v>514</v>
      </c>
      <c r="D432">
        <v>2018</v>
      </c>
      <c r="E432">
        <v>46</v>
      </c>
      <c r="F432">
        <v>7</v>
      </c>
      <c r="G432" t="s">
        <v>60</v>
      </c>
      <c r="I432">
        <f>J432*100</f>
        <v>300</v>
      </c>
      <c r="J432" s="4">
        <v>3</v>
      </c>
      <c r="K432" s="4">
        <v>12.5</v>
      </c>
      <c r="L432">
        <f t="shared" si="34"/>
        <v>0.125</v>
      </c>
      <c r="N432" s="3" t="s">
        <v>61</v>
      </c>
      <c r="P432">
        <v>2.1179999999999382</v>
      </c>
      <c r="R432" t="s">
        <v>62</v>
      </c>
      <c r="S432" t="s">
        <v>67</v>
      </c>
      <c r="T432" t="s">
        <v>61</v>
      </c>
      <c r="U432" t="s">
        <v>61</v>
      </c>
      <c r="V432" t="s">
        <v>61</v>
      </c>
      <c r="W432" t="s">
        <v>61</v>
      </c>
      <c r="X432" t="s">
        <v>61</v>
      </c>
      <c r="Y432" s="4"/>
      <c r="Z432" s="4"/>
      <c r="AA432" s="4"/>
      <c r="AB432" s="4"/>
      <c r="AC432" s="4"/>
      <c r="AD432" s="4"/>
      <c r="AE432" s="4"/>
      <c r="AF432" s="4"/>
      <c r="AG432" s="4"/>
      <c r="BC432" t="str">
        <f t="shared" si="35"/>
        <v/>
      </c>
    </row>
    <row r="433" spans="1:55" x14ac:dyDescent="0.25">
      <c r="A433">
        <v>83</v>
      </c>
      <c r="B433" t="s">
        <v>25</v>
      </c>
      <c r="C433">
        <v>514</v>
      </c>
      <c r="D433">
        <v>2018</v>
      </c>
      <c r="E433">
        <v>8</v>
      </c>
      <c r="F433">
        <v>7</v>
      </c>
      <c r="G433" t="s">
        <v>60</v>
      </c>
      <c r="I433">
        <f>J433*100</f>
        <v>303</v>
      </c>
      <c r="J433" s="5">
        <v>3.03</v>
      </c>
      <c r="K433" s="5">
        <v>10.6</v>
      </c>
      <c r="L433">
        <f t="shared" si="34"/>
        <v>0.106</v>
      </c>
      <c r="N433" s="3" t="s">
        <v>61</v>
      </c>
      <c r="P433">
        <v>2.1019999999999754</v>
      </c>
      <c r="R433" t="s">
        <v>63</v>
      </c>
      <c r="S433" t="s">
        <v>67</v>
      </c>
      <c r="T433" t="s">
        <v>61</v>
      </c>
      <c r="U433" t="s">
        <v>61</v>
      </c>
      <c r="V433" t="s">
        <v>61</v>
      </c>
      <c r="W433" t="s">
        <v>61</v>
      </c>
      <c r="X433" t="s">
        <v>61</v>
      </c>
      <c r="Y433" s="4"/>
      <c r="Z433" s="4"/>
      <c r="AA433" s="4"/>
      <c r="AB433" s="4"/>
      <c r="AC433" s="4"/>
      <c r="AD433" s="4"/>
      <c r="AE433" s="4"/>
      <c r="AF433" s="4"/>
      <c r="AG433" s="4"/>
      <c r="BC433" t="str">
        <f t="shared" si="35"/>
        <v/>
      </c>
    </row>
    <row r="434" spans="1:55" x14ac:dyDescent="0.25">
      <c r="A434">
        <v>95</v>
      </c>
      <c r="B434" t="s">
        <v>25</v>
      </c>
      <c r="C434">
        <v>514</v>
      </c>
      <c r="D434">
        <v>2018</v>
      </c>
      <c r="E434">
        <v>24</v>
      </c>
      <c r="F434">
        <v>9</v>
      </c>
      <c r="G434" t="s">
        <v>60</v>
      </c>
      <c r="J434" s="3"/>
      <c r="K434" s="3"/>
      <c r="L434" t="str">
        <f t="shared" si="34"/>
        <v/>
      </c>
      <c r="N434" s="3">
        <v>1</v>
      </c>
      <c r="P434">
        <v>2.0860000000000696</v>
      </c>
      <c r="R434" t="s">
        <v>63</v>
      </c>
      <c r="S434" t="s">
        <v>67</v>
      </c>
      <c r="T434" t="s">
        <v>61</v>
      </c>
      <c r="U434" t="s">
        <v>61</v>
      </c>
      <c r="V434" t="s">
        <v>61</v>
      </c>
      <c r="W434" t="s">
        <v>61</v>
      </c>
      <c r="X434" t="s">
        <v>61</v>
      </c>
      <c r="Y434" s="18">
        <v>7.2399999999999523</v>
      </c>
      <c r="Z434" s="18">
        <v>2.7030000000000314</v>
      </c>
      <c r="AA434" s="4"/>
      <c r="AB434" s="4"/>
      <c r="AC434" s="4"/>
      <c r="AD434" s="4"/>
      <c r="AE434" s="4"/>
      <c r="AF434" s="4"/>
      <c r="AG434" s="4"/>
      <c r="BC434">
        <f t="shared" si="35"/>
        <v>2</v>
      </c>
    </row>
    <row r="435" spans="1:55" x14ac:dyDescent="0.25">
      <c r="A435">
        <v>217</v>
      </c>
      <c r="B435" t="s">
        <v>25</v>
      </c>
      <c r="C435">
        <v>514</v>
      </c>
      <c r="D435">
        <v>2018</v>
      </c>
      <c r="E435">
        <v>29</v>
      </c>
      <c r="F435">
        <v>5</v>
      </c>
      <c r="G435" t="s">
        <v>60</v>
      </c>
      <c r="I435">
        <f>J435*100</f>
        <v>299</v>
      </c>
      <c r="J435" s="3">
        <v>2.99</v>
      </c>
      <c r="K435" s="3">
        <v>15.3</v>
      </c>
      <c r="L435">
        <f t="shared" si="34"/>
        <v>0.153</v>
      </c>
      <c r="N435" s="3" t="s">
        <v>61</v>
      </c>
      <c r="O435" s="3"/>
      <c r="P435">
        <v>2.0860000000000127</v>
      </c>
      <c r="R435" t="s">
        <v>62</v>
      </c>
      <c r="S435" t="s">
        <v>67</v>
      </c>
      <c r="T435" t="s">
        <v>61</v>
      </c>
      <c r="U435" t="s">
        <v>61</v>
      </c>
      <c r="V435" t="s">
        <v>61</v>
      </c>
      <c r="W435" t="s">
        <v>61</v>
      </c>
      <c r="X435" t="s">
        <v>61</v>
      </c>
      <c r="Y435" s="4"/>
      <c r="Z435" s="4"/>
      <c r="AA435" s="4"/>
      <c r="AB435" s="4"/>
      <c r="AC435" s="4"/>
      <c r="AD435" s="4"/>
      <c r="AE435" s="4"/>
      <c r="AF435" s="4"/>
      <c r="AG435" s="4"/>
      <c r="BC435" t="str">
        <f t="shared" si="35"/>
        <v/>
      </c>
    </row>
    <row r="436" spans="1:55" x14ac:dyDescent="0.25">
      <c r="A436">
        <v>93</v>
      </c>
      <c r="B436" t="s">
        <v>25</v>
      </c>
      <c r="C436">
        <v>514</v>
      </c>
      <c r="D436">
        <v>2018</v>
      </c>
      <c r="E436">
        <v>24</v>
      </c>
      <c r="F436">
        <v>7</v>
      </c>
      <c r="G436" t="s">
        <v>60</v>
      </c>
      <c r="I436">
        <f>J436*100</f>
        <v>303</v>
      </c>
      <c r="J436" s="3">
        <v>3.03</v>
      </c>
      <c r="K436" s="3">
        <v>11.9</v>
      </c>
      <c r="L436">
        <f t="shared" si="34"/>
        <v>0.11900000000000001</v>
      </c>
      <c r="N436" s="3" t="s">
        <v>61</v>
      </c>
      <c r="P436">
        <v>2.085999999999899</v>
      </c>
      <c r="R436" t="s">
        <v>63</v>
      </c>
      <c r="S436" t="s">
        <v>65</v>
      </c>
      <c r="T436" t="s">
        <v>61</v>
      </c>
      <c r="U436" t="s">
        <v>69</v>
      </c>
      <c r="V436" t="s">
        <v>61</v>
      </c>
      <c r="W436" t="s">
        <v>61</v>
      </c>
      <c r="X436">
        <v>1</v>
      </c>
      <c r="Y436" s="18">
        <v>7.2399999999999523</v>
      </c>
      <c r="Z436" s="4"/>
      <c r="AA436" s="4"/>
      <c r="AB436" s="4"/>
      <c r="AC436" s="4"/>
      <c r="AD436" s="4"/>
      <c r="AE436" s="4"/>
      <c r="AF436" s="4"/>
      <c r="AG436" s="4"/>
      <c r="BC436">
        <f t="shared" si="35"/>
        <v>1</v>
      </c>
    </row>
    <row r="437" spans="1:55" x14ac:dyDescent="0.25">
      <c r="A437">
        <v>280</v>
      </c>
      <c r="B437" t="s">
        <v>25</v>
      </c>
      <c r="C437">
        <v>514</v>
      </c>
      <c r="D437">
        <v>2018</v>
      </c>
      <c r="E437">
        <v>36</v>
      </c>
      <c r="F437">
        <v>6</v>
      </c>
      <c r="G437" t="s">
        <v>60</v>
      </c>
      <c r="I437">
        <f>J437*100</f>
        <v>295</v>
      </c>
      <c r="J437" s="16">
        <v>2.95</v>
      </c>
      <c r="K437" s="16">
        <v>13</v>
      </c>
      <c r="L437">
        <f t="shared" si="34"/>
        <v>0.13</v>
      </c>
      <c r="N437" s="3" t="s">
        <v>61</v>
      </c>
      <c r="O437" s="4"/>
      <c r="P437">
        <v>2.085000000000008</v>
      </c>
      <c r="R437" t="s">
        <v>62</v>
      </c>
      <c r="S437" t="s">
        <v>67</v>
      </c>
      <c r="T437" t="s">
        <v>61</v>
      </c>
      <c r="U437" t="s">
        <v>61</v>
      </c>
      <c r="V437" t="s">
        <v>61</v>
      </c>
      <c r="W437" t="s">
        <v>61</v>
      </c>
      <c r="X437" t="s">
        <v>61</v>
      </c>
      <c r="Y437" s="18">
        <v>5.6219999999999857</v>
      </c>
      <c r="Z437" s="18">
        <v>9.6430000000000007</v>
      </c>
      <c r="AA437" s="4"/>
      <c r="AB437" s="4"/>
      <c r="AC437" s="4"/>
      <c r="AD437" s="4"/>
      <c r="AE437" s="4"/>
      <c r="AF437" s="4"/>
      <c r="AG437" s="4"/>
      <c r="BC437">
        <f t="shared" si="35"/>
        <v>2</v>
      </c>
    </row>
    <row r="438" spans="1:55" x14ac:dyDescent="0.25">
      <c r="A438">
        <v>120</v>
      </c>
      <c r="B438" t="s">
        <v>25</v>
      </c>
      <c r="C438">
        <v>514</v>
      </c>
      <c r="D438">
        <v>2018</v>
      </c>
      <c r="E438">
        <v>12</v>
      </c>
      <c r="F438">
        <v>4</v>
      </c>
      <c r="G438" t="s">
        <v>60</v>
      </c>
      <c r="I438">
        <f>J438*100</f>
        <v>305</v>
      </c>
      <c r="J438" s="3">
        <v>3.05</v>
      </c>
      <c r="K438" s="3">
        <v>13</v>
      </c>
      <c r="L438">
        <f t="shared" si="34"/>
        <v>0.13</v>
      </c>
      <c r="N438" s="3" t="s">
        <v>61</v>
      </c>
      <c r="P438">
        <v>2.0849999999999227</v>
      </c>
      <c r="R438" t="s">
        <v>63</v>
      </c>
      <c r="S438" t="s">
        <v>67</v>
      </c>
      <c r="T438" t="s">
        <v>61</v>
      </c>
      <c r="U438" t="s">
        <v>61</v>
      </c>
      <c r="V438" t="s">
        <v>61</v>
      </c>
      <c r="W438" t="s">
        <v>61</v>
      </c>
      <c r="X438" t="s">
        <v>61</v>
      </c>
      <c r="Y438" s="18">
        <v>7.6579999999999018</v>
      </c>
      <c r="Z438" s="4"/>
      <c r="AA438" s="4"/>
      <c r="AB438" s="4"/>
      <c r="AC438" s="4"/>
      <c r="AD438" s="4"/>
      <c r="AE438" s="4"/>
      <c r="AF438" s="4"/>
      <c r="AG438" s="4"/>
      <c r="BC438">
        <f t="shared" si="35"/>
        <v>1</v>
      </c>
    </row>
    <row r="439" spans="1:55" x14ac:dyDescent="0.25">
      <c r="A439">
        <v>260</v>
      </c>
      <c r="B439" t="s">
        <v>25</v>
      </c>
      <c r="C439">
        <v>514</v>
      </c>
      <c r="D439">
        <v>2018</v>
      </c>
      <c r="E439">
        <v>34</v>
      </c>
      <c r="F439">
        <v>8</v>
      </c>
      <c r="G439" t="s">
        <v>60</v>
      </c>
      <c r="L439" t="str">
        <f t="shared" si="34"/>
        <v/>
      </c>
      <c r="N439" s="3">
        <v>1</v>
      </c>
      <c r="P439">
        <v>2.06899999999996</v>
      </c>
      <c r="R439" t="s">
        <v>62</v>
      </c>
      <c r="S439" t="s">
        <v>67</v>
      </c>
      <c r="T439" t="s">
        <v>61</v>
      </c>
      <c r="U439" t="s">
        <v>61</v>
      </c>
      <c r="V439" t="s">
        <v>61</v>
      </c>
      <c r="W439" t="s">
        <v>61</v>
      </c>
      <c r="X439" t="s">
        <v>61</v>
      </c>
      <c r="Y439" s="18">
        <v>29.363</v>
      </c>
      <c r="Z439" s="18">
        <v>24.39100000000002</v>
      </c>
      <c r="AA439" s="18">
        <v>10.009999999999991</v>
      </c>
      <c r="AB439" s="4"/>
      <c r="AC439" s="4"/>
      <c r="AD439" s="4"/>
      <c r="AE439" s="4"/>
      <c r="AF439" s="4"/>
      <c r="AG439" s="4"/>
      <c r="BC439">
        <f t="shared" si="35"/>
        <v>3</v>
      </c>
    </row>
    <row r="440" spans="1:55" x14ac:dyDescent="0.25">
      <c r="A440">
        <v>414</v>
      </c>
      <c r="B440" t="s">
        <v>25</v>
      </c>
      <c r="C440">
        <v>514</v>
      </c>
      <c r="D440">
        <v>2018</v>
      </c>
      <c r="E440">
        <v>51</v>
      </c>
      <c r="F440">
        <v>7</v>
      </c>
      <c r="G440" t="s">
        <v>60</v>
      </c>
      <c r="I440">
        <f>J440*100</f>
        <v>300</v>
      </c>
      <c r="J440" s="45">
        <v>3</v>
      </c>
      <c r="K440" s="45">
        <v>16.3</v>
      </c>
      <c r="L440">
        <f t="shared" si="34"/>
        <v>0.16300000000000001</v>
      </c>
      <c r="N440" s="3" t="s">
        <v>61</v>
      </c>
      <c r="P440">
        <v>2.0689999999998463</v>
      </c>
      <c r="R440" t="s">
        <v>63</v>
      </c>
      <c r="S440" t="s">
        <v>67</v>
      </c>
      <c r="T440" t="s">
        <v>61</v>
      </c>
      <c r="U440" t="s">
        <v>61</v>
      </c>
      <c r="V440" t="s">
        <v>61</v>
      </c>
      <c r="W440" t="s">
        <v>61</v>
      </c>
      <c r="X440" t="s">
        <v>61</v>
      </c>
      <c r="Y440" s="18">
        <v>10.376999999999953</v>
      </c>
      <c r="Z440" s="4"/>
      <c r="AA440" s="4"/>
      <c r="AB440" s="4"/>
      <c r="AC440" s="4"/>
      <c r="AD440" s="4"/>
      <c r="AE440" s="4"/>
      <c r="AF440" s="4"/>
      <c r="AG440" s="4"/>
      <c r="BC440">
        <f t="shared" si="35"/>
        <v>1</v>
      </c>
    </row>
    <row r="441" spans="1:55" x14ac:dyDescent="0.25">
      <c r="A441">
        <v>259</v>
      </c>
      <c r="B441" t="s">
        <v>25</v>
      </c>
      <c r="C441">
        <v>514</v>
      </c>
      <c r="D441">
        <v>2018</v>
      </c>
      <c r="E441">
        <v>34</v>
      </c>
      <c r="F441">
        <v>7</v>
      </c>
      <c r="G441" t="s">
        <v>60</v>
      </c>
      <c r="L441" t="str">
        <f t="shared" si="34"/>
        <v/>
      </c>
      <c r="N441" s="3">
        <v>1</v>
      </c>
      <c r="P441">
        <v>2.0350000000000819</v>
      </c>
      <c r="R441" t="s">
        <v>62</v>
      </c>
      <c r="S441" t="s">
        <v>67</v>
      </c>
      <c r="T441" t="s">
        <v>61</v>
      </c>
      <c r="U441" t="s">
        <v>61</v>
      </c>
      <c r="V441" t="s">
        <v>61</v>
      </c>
      <c r="W441" t="s">
        <v>61</v>
      </c>
      <c r="X441" t="s">
        <v>61</v>
      </c>
      <c r="Y441" s="18">
        <v>29.363</v>
      </c>
      <c r="Z441" s="18">
        <v>24.39100000000002</v>
      </c>
      <c r="AA441" s="18">
        <v>10.009999999999991</v>
      </c>
      <c r="AB441" s="4"/>
      <c r="AC441" s="4"/>
      <c r="AD441" s="4"/>
      <c r="AE441" s="4"/>
      <c r="AF441" s="4"/>
      <c r="AG441" s="4"/>
      <c r="BC441">
        <f t="shared" si="35"/>
        <v>3</v>
      </c>
    </row>
    <row r="442" spans="1:55" x14ac:dyDescent="0.25">
      <c r="A442">
        <v>84</v>
      </c>
      <c r="B442" t="s">
        <v>25</v>
      </c>
      <c r="C442">
        <v>514</v>
      </c>
      <c r="D442">
        <v>2018</v>
      </c>
      <c r="E442">
        <v>8</v>
      </c>
      <c r="F442">
        <v>8</v>
      </c>
      <c r="G442" t="s">
        <v>60</v>
      </c>
      <c r="J442" s="6"/>
      <c r="K442" s="6"/>
      <c r="L442" t="str">
        <f t="shared" si="34"/>
        <v/>
      </c>
      <c r="N442" s="3">
        <v>1</v>
      </c>
      <c r="P442">
        <v>2.0349999999999682</v>
      </c>
      <c r="R442" t="s">
        <v>63</v>
      </c>
      <c r="S442" t="s">
        <v>67</v>
      </c>
      <c r="T442" t="s">
        <v>61</v>
      </c>
      <c r="U442" t="s">
        <v>61</v>
      </c>
      <c r="V442" t="s">
        <v>61</v>
      </c>
      <c r="W442" t="s">
        <v>61</v>
      </c>
      <c r="X442" t="s">
        <v>61</v>
      </c>
      <c r="Y442" s="4"/>
      <c r="Z442" s="4"/>
      <c r="AA442" s="4"/>
      <c r="AB442" s="4"/>
      <c r="AC442" s="4"/>
      <c r="AD442" s="4"/>
      <c r="AE442" s="4"/>
      <c r="AF442" s="4"/>
      <c r="AG442" s="4"/>
      <c r="BC442" t="str">
        <f t="shared" si="35"/>
        <v/>
      </c>
    </row>
    <row r="443" spans="1:55" x14ac:dyDescent="0.25">
      <c r="A443">
        <v>141</v>
      </c>
      <c r="B443" t="s">
        <v>25</v>
      </c>
      <c r="C443">
        <v>514</v>
      </c>
      <c r="D443">
        <v>2018</v>
      </c>
      <c r="E443">
        <v>10</v>
      </c>
      <c r="F443">
        <v>9</v>
      </c>
      <c r="G443" t="s">
        <v>60</v>
      </c>
      <c r="J443" s="3"/>
      <c r="K443" s="3"/>
      <c r="L443" t="str">
        <f t="shared" si="34"/>
        <v/>
      </c>
      <c r="N443" s="3">
        <v>1</v>
      </c>
      <c r="P443">
        <v>2.0349999999999682</v>
      </c>
      <c r="R443" t="s">
        <v>63</v>
      </c>
      <c r="S443" t="s">
        <v>67</v>
      </c>
      <c r="T443" t="s">
        <v>61</v>
      </c>
      <c r="U443" t="s">
        <v>61</v>
      </c>
      <c r="V443" t="s">
        <v>61</v>
      </c>
      <c r="W443" t="s">
        <v>61</v>
      </c>
      <c r="X443" t="s">
        <v>61</v>
      </c>
      <c r="Y443" s="18">
        <v>21.755000000000024</v>
      </c>
      <c r="Z443" s="18">
        <v>8.4249999999999829</v>
      </c>
      <c r="AA443" s="18">
        <v>16.065999999999974</v>
      </c>
      <c r="AB443" s="4"/>
      <c r="AC443" s="4"/>
      <c r="AD443" s="4"/>
      <c r="AE443" s="4"/>
      <c r="AF443" s="4"/>
      <c r="AG443" s="4"/>
      <c r="BC443">
        <f t="shared" si="35"/>
        <v>3</v>
      </c>
    </row>
    <row r="444" spans="1:55" x14ac:dyDescent="0.25">
      <c r="A444">
        <v>360</v>
      </c>
      <c r="B444" t="s">
        <v>25</v>
      </c>
      <c r="C444">
        <v>514</v>
      </c>
      <c r="D444">
        <v>2018</v>
      </c>
      <c r="E444">
        <v>45</v>
      </c>
      <c r="F444">
        <v>7</v>
      </c>
      <c r="G444" t="s">
        <v>60</v>
      </c>
      <c r="I444">
        <f>J444*100</f>
        <v>302</v>
      </c>
      <c r="J444" s="45">
        <v>3.02</v>
      </c>
      <c r="K444" s="45">
        <v>12.8</v>
      </c>
      <c r="L444">
        <f t="shared" si="34"/>
        <v>0.128</v>
      </c>
      <c r="N444" s="3" t="s">
        <v>61</v>
      </c>
      <c r="P444">
        <v>2.0020000000000664</v>
      </c>
      <c r="R444" t="s">
        <v>63</v>
      </c>
      <c r="S444" t="s">
        <v>67</v>
      </c>
      <c r="T444" t="s">
        <v>61</v>
      </c>
      <c r="U444" t="s">
        <v>61</v>
      </c>
      <c r="V444" t="s">
        <v>61</v>
      </c>
      <c r="W444" t="s">
        <v>61</v>
      </c>
      <c r="X444" t="s">
        <v>61</v>
      </c>
      <c r="Y444" s="4"/>
      <c r="Z444" s="4"/>
      <c r="AA444" s="4"/>
      <c r="AB444" s="4"/>
      <c r="AC444" s="4"/>
      <c r="AD444" s="4"/>
      <c r="AE444" s="4"/>
      <c r="AF444" s="4"/>
      <c r="AG444" s="4"/>
      <c r="BC444" t="str">
        <f t="shared" si="35"/>
        <v/>
      </c>
    </row>
    <row r="445" spans="1:55" x14ac:dyDescent="0.25">
      <c r="A445">
        <v>285</v>
      </c>
      <c r="B445" t="s">
        <v>25</v>
      </c>
      <c r="C445">
        <v>514</v>
      </c>
      <c r="D445">
        <v>2018</v>
      </c>
      <c r="E445">
        <v>36</v>
      </c>
      <c r="F445">
        <v>11</v>
      </c>
      <c r="G445" t="s">
        <v>60</v>
      </c>
      <c r="I445">
        <f>J445*100</f>
        <v>293</v>
      </c>
      <c r="J445" s="15">
        <v>2.93</v>
      </c>
      <c r="K445" s="15">
        <v>12</v>
      </c>
      <c r="L445">
        <f t="shared" si="34"/>
        <v>0.12</v>
      </c>
      <c r="N445" s="3" t="s">
        <v>61</v>
      </c>
      <c r="P445">
        <v>2.002000000000038</v>
      </c>
      <c r="R445" t="s">
        <v>63</v>
      </c>
      <c r="S445" t="s">
        <v>67</v>
      </c>
      <c r="T445" t="s">
        <v>61</v>
      </c>
      <c r="U445" t="s">
        <v>61</v>
      </c>
      <c r="V445" t="s">
        <v>61</v>
      </c>
      <c r="W445" t="s">
        <v>61</v>
      </c>
      <c r="X445" t="s">
        <v>61</v>
      </c>
      <c r="Y445" s="18">
        <v>5.6219999999999857</v>
      </c>
      <c r="Z445" s="4"/>
      <c r="AA445" s="18">
        <v>6.8739999999999952</v>
      </c>
      <c r="AB445" s="4"/>
      <c r="AC445" s="4"/>
      <c r="AD445" s="4"/>
      <c r="AE445" s="4"/>
      <c r="AF445" s="4"/>
      <c r="AG445" s="4"/>
      <c r="BC445">
        <f t="shared" si="35"/>
        <v>2</v>
      </c>
    </row>
    <row r="446" spans="1:55" x14ac:dyDescent="0.25">
      <c r="A446">
        <v>298</v>
      </c>
      <c r="B446" t="s">
        <v>25</v>
      </c>
      <c r="C446">
        <v>514</v>
      </c>
      <c r="D446">
        <v>2018</v>
      </c>
      <c r="E446">
        <v>39</v>
      </c>
      <c r="F446">
        <v>2</v>
      </c>
      <c r="G446" t="s">
        <v>60</v>
      </c>
      <c r="I446">
        <f>J446*100</f>
        <v>298</v>
      </c>
      <c r="J446" s="15">
        <v>2.98</v>
      </c>
      <c r="K446" s="15">
        <v>15.1</v>
      </c>
      <c r="L446">
        <f t="shared" si="34"/>
        <v>0.151</v>
      </c>
      <c r="N446" s="3" t="s">
        <v>61</v>
      </c>
      <c r="P446">
        <v>2.0019999999999527</v>
      </c>
      <c r="R446" t="s">
        <v>62</v>
      </c>
      <c r="S446" t="s">
        <v>67</v>
      </c>
      <c r="T446" t="s">
        <v>61</v>
      </c>
      <c r="U446" t="s">
        <v>61</v>
      </c>
      <c r="V446" t="s">
        <v>61</v>
      </c>
      <c r="W446" t="s">
        <v>61</v>
      </c>
      <c r="X446" t="s">
        <v>61</v>
      </c>
      <c r="Y446" s="4"/>
      <c r="Z446" s="4"/>
      <c r="AA446" s="4"/>
      <c r="AB446" s="4"/>
      <c r="AC446" s="4"/>
      <c r="AD446" s="4"/>
      <c r="AE446" s="4"/>
      <c r="AF446" s="4"/>
      <c r="AG446" s="4"/>
      <c r="BC446" t="str">
        <f t="shared" si="35"/>
        <v/>
      </c>
    </row>
    <row r="447" spans="1:55" x14ac:dyDescent="0.25">
      <c r="A447">
        <v>145</v>
      </c>
      <c r="B447" t="s">
        <v>25</v>
      </c>
      <c r="C447">
        <v>514</v>
      </c>
      <c r="D447">
        <v>2018</v>
      </c>
      <c r="E447">
        <v>10</v>
      </c>
      <c r="F447">
        <v>13</v>
      </c>
      <c r="G447" t="s">
        <v>60</v>
      </c>
      <c r="J447" s="3"/>
      <c r="K447" s="3"/>
      <c r="L447" t="str">
        <f t="shared" si="34"/>
        <v/>
      </c>
      <c r="N447" s="3">
        <v>1</v>
      </c>
      <c r="P447">
        <v>1.9860000000000468</v>
      </c>
      <c r="R447" t="s">
        <v>62</v>
      </c>
      <c r="S447" t="s">
        <v>67</v>
      </c>
      <c r="T447" t="s">
        <v>61</v>
      </c>
      <c r="U447" t="s">
        <v>61</v>
      </c>
      <c r="V447" t="s">
        <v>61</v>
      </c>
      <c r="W447" t="s">
        <v>61</v>
      </c>
      <c r="X447" t="s">
        <v>61</v>
      </c>
      <c r="Y447" s="18">
        <v>21.755000000000024</v>
      </c>
      <c r="Z447" s="18">
        <v>8.4249999999999829</v>
      </c>
      <c r="AA447" s="4"/>
      <c r="AB447" s="18">
        <v>10.493000000000052</v>
      </c>
      <c r="AC447" s="4"/>
      <c r="AD447" s="4"/>
      <c r="AE447" s="4"/>
      <c r="AF447" s="4"/>
      <c r="AG447" s="4"/>
      <c r="BC447">
        <f t="shared" si="35"/>
        <v>3</v>
      </c>
    </row>
    <row r="448" spans="1:55" x14ac:dyDescent="0.25">
      <c r="A448">
        <v>265</v>
      </c>
      <c r="B448" t="s">
        <v>25</v>
      </c>
      <c r="C448">
        <v>514</v>
      </c>
      <c r="D448">
        <v>2018</v>
      </c>
      <c r="E448">
        <v>34</v>
      </c>
      <c r="F448">
        <v>13</v>
      </c>
      <c r="G448" t="s">
        <v>60</v>
      </c>
      <c r="L448" t="str">
        <f t="shared" si="34"/>
        <v/>
      </c>
      <c r="N448" s="3">
        <v>1</v>
      </c>
      <c r="P448">
        <v>1.9850000000000705</v>
      </c>
      <c r="R448" t="s">
        <v>63</v>
      </c>
      <c r="S448" t="s">
        <v>67</v>
      </c>
      <c r="T448" t="s">
        <v>61</v>
      </c>
      <c r="U448" t="s">
        <v>61</v>
      </c>
      <c r="V448" t="s">
        <v>61</v>
      </c>
      <c r="W448" t="s">
        <v>61</v>
      </c>
      <c r="X448" t="s">
        <v>61</v>
      </c>
      <c r="Y448" s="18">
        <v>29.363</v>
      </c>
      <c r="Z448" s="18">
        <v>24.39100000000002</v>
      </c>
      <c r="AA448" s="4"/>
      <c r="AB448" s="18">
        <v>5.0219999999999914</v>
      </c>
      <c r="AC448" s="18">
        <v>15.649000000000001</v>
      </c>
      <c r="AD448" s="4"/>
      <c r="AE448" s="4"/>
      <c r="AF448" s="4"/>
      <c r="AG448" s="4"/>
      <c r="BC448">
        <f t="shared" si="35"/>
        <v>4</v>
      </c>
    </row>
    <row r="449" spans="1:55" x14ac:dyDescent="0.25">
      <c r="A449">
        <v>142</v>
      </c>
      <c r="B449" t="s">
        <v>25</v>
      </c>
      <c r="C449">
        <v>514</v>
      </c>
      <c r="D449">
        <v>2018</v>
      </c>
      <c r="E449">
        <v>10</v>
      </c>
      <c r="F449">
        <v>10</v>
      </c>
      <c r="G449" t="s">
        <v>60</v>
      </c>
      <c r="J449" s="3"/>
      <c r="K449" s="3"/>
      <c r="L449" t="str">
        <f t="shared" si="34"/>
        <v/>
      </c>
      <c r="N449" s="3">
        <v>1</v>
      </c>
      <c r="P449">
        <v>1.9519999999999982</v>
      </c>
      <c r="R449" t="s">
        <v>63</v>
      </c>
      <c r="S449" t="s">
        <v>67</v>
      </c>
      <c r="T449" t="s">
        <v>61</v>
      </c>
      <c r="U449" t="s">
        <v>61</v>
      </c>
      <c r="V449" t="s">
        <v>61</v>
      </c>
      <c r="W449" t="s">
        <v>61</v>
      </c>
      <c r="X449" t="s">
        <v>61</v>
      </c>
      <c r="Y449" s="18">
        <v>21.755000000000024</v>
      </c>
      <c r="Z449" s="18">
        <v>8.4249999999999829</v>
      </c>
      <c r="AA449" s="18">
        <v>16.065999999999974</v>
      </c>
      <c r="AB449" s="4"/>
      <c r="AC449" s="4"/>
      <c r="AD449" s="4"/>
      <c r="AE449" s="4"/>
      <c r="AF449" s="4"/>
      <c r="AG449" s="4"/>
      <c r="BC449">
        <f t="shared" si="35"/>
        <v>3</v>
      </c>
    </row>
    <row r="450" spans="1:55" x14ac:dyDescent="0.25">
      <c r="A450">
        <v>92</v>
      </c>
      <c r="B450" t="s">
        <v>25</v>
      </c>
      <c r="C450">
        <v>514</v>
      </c>
      <c r="D450">
        <v>2018</v>
      </c>
      <c r="E450">
        <v>24</v>
      </c>
      <c r="F450">
        <v>6</v>
      </c>
      <c r="G450" t="s">
        <v>60</v>
      </c>
      <c r="I450">
        <f t="shared" ref="I450:I455" si="37">J450*100</f>
        <v>300</v>
      </c>
      <c r="J450" s="3">
        <v>3</v>
      </c>
      <c r="K450" s="3">
        <v>14.2</v>
      </c>
      <c r="L450">
        <f t="shared" ref="L450:L470" si="38">IF(K450&gt;0,K450/100,"")</f>
        <v>0.14199999999999999</v>
      </c>
      <c r="N450" s="3" t="s">
        <v>61</v>
      </c>
      <c r="P450">
        <v>1.9510000000000218</v>
      </c>
      <c r="R450" t="s">
        <v>63</v>
      </c>
      <c r="S450" t="s">
        <v>67</v>
      </c>
      <c r="T450" t="s">
        <v>61</v>
      </c>
      <c r="U450" t="s">
        <v>61</v>
      </c>
      <c r="V450" t="s">
        <v>61</v>
      </c>
      <c r="W450" t="s">
        <v>61</v>
      </c>
      <c r="X450" t="s">
        <v>61</v>
      </c>
      <c r="Y450" s="18">
        <v>7.2399999999999523</v>
      </c>
      <c r="Z450" s="4"/>
      <c r="AA450" s="4"/>
      <c r="AB450" s="4"/>
      <c r="AC450" s="4"/>
      <c r="AD450" s="4"/>
      <c r="AE450" s="4"/>
      <c r="AF450" s="4"/>
      <c r="AG450" s="4"/>
      <c r="BC450">
        <f t="shared" ref="BC450:BC470" si="39">IF(SUM(Y450:AM450)&gt;0,COUNT(Y450:AM450),"")</f>
        <v>1</v>
      </c>
    </row>
    <row r="451" spans="1:55" x14ac:dyDescent="0.25">
      <c r="A451">
        <v>244</v>
      </c>
      <c r="B451" t="s">
        <v>25</v>
      </c>
      <c r="C451">
        <v>514</v>
      </c>
      <c r="D451">
        <v>2018</v>
      </c>
      <c r="E451">
        <v>32</v>
      </c>
      <c r="F451">
        <v>9</v>
      </c>
      <c r="G451" t="s">
        <v>60</v>
      </c>
      <c r="I451">
        <f t="shared" si="37"/>
        <v>301</v>
      </c>
      <c r="J451" s="4">
        <v>3.01</v>
      </c>
      <c r="K451" s="4">
        <v>11</v>
      </c>
      <c r="L451">
        <f t="shared" si="38"/>
        <v>0.11</v>
      </c>
      <c r="N451" s="3" t="s">
        <v>61</v>
      </c>
      <c r="P451">
        <v>1.9359999999999999</v>
      </c>
      <c r="R451" t="s">
        <v>63</v>
      </c>
      <c r="S451" t="s">
        <v>67</v>
      </c>
      <c r="T451" t="s">
        <v>61</v>
      </c>
      <c r="U451" t="s">
        <v>61</v>
      </c>
      <c r="V451" t="s">
        <v>61</v>
      </c>
      <c r="W451" t="s">
        <v>61</v>
      </c>
      <c r="X451" t="s">
        <v>61</v>
      </c>
      <c r="Y451" s="18">
        <v>17.467000000000098</v>
      </c>
      <c r="Z451" s="18">
        <v>9.6429999999998017</v>
      </c>
      <c r="AA451" s="18">
        <v>5.6560000000001764</v>
      </c>
      <c r="AB451" s="18">
        <v>5.4220000000000006</v>
      </c>
      <c r="AC451" s="4"/>
      <c r="AD451" s="4"/>
      <c r="AE451" s="4"/>
      <c r="AF451" s="4"/>
      <c r="AG451" s="4"/>
      <c r="BC451">
        <f t="shared" si="39"/>
        <v>4</v>
      </c>
    </row>
    <row r="452" spans="1:55" x14ac:dyDescent="0.25">
      <c r="A452">
        <v>315</v>
      </c>
      <c r="B452" t="s">
        <v>25</v>
      </c>
      <c r="C452">
        <v>514</v>
      </c>
      <c r="D452">
        <v>2018</v>
      </c>
      <c r="E452">
        <v>40</v>
      </c>
      <c r="F452">
        <v>15</v>
      </c>
      <c r="G452" t="s">
        <v>60</v>
      </c>
      <c r="I452">
        <f t="shared" si="37"/>
        <v>299</v>
      </c>
      <c r="J452" s="15">
        <v>2.99</v>
      </c>
      <c r="K452" s="15">
        <v>15.3</v>
      </c>
      <c r="L452">
        <f t="shared" si="38"/>
        <v>0.153</v>
      </c>
      <c r="N452" s="3" t="s">
        <v>61</v>
      </c>
      <c r="O452" s="16"/>
      <c r="P452">
        <v>1.9359999999999218</v>
      </c>
      <c r="R452" t="s">
        <v>63</v>
      </c>
      <c r="S452" t="s">
        <v>67</v>
      </c>
      <c r="T452" t="s">
        <v>61</v>
      </c>
      <c r="U452" t="s">
        <v>61</v>
      </c>
      <c r="V452" t="s">
        <v>61</v>
      </c>
      <c r="W452" t="s">
        <v>61</v>
      </c>
      <c r="X452" t="s">
        <v>61</v>
      </c>
      <c r="Y452" s="18">
        <v>21.537999999999897</v>
      </c>
      <c r="Z452" s="18">
        <v>10.944000000000074</v>
      </c>
      <c r="AA452" s="18">
        <v>25.709000000000174</v>
      </c>
      <c r="AB452" s="18">
        <v>5.9389999999998508</v>
      </c>
      <c r="AC452" s="4"/>
      <c r="AD452" s="4"/>
      <c r="AE452" s="4"/>
      <c r="AF452" s="4"/>
      <c r="AG452" s="4"/>
      <c r="BC452">
        <f t="shared" si="39"/>
        <v>4</v>
      </c>
    </row>
    <row r="453" spans="1:55" x14ac:dyDescent="0.25">
      <c r="A453">
        <v>354</v>
      </c>
      <c r="B453" t="s">
        <v>25</v>
      </c>
      <c r="C453">
        <v>514</v>
      </c>
      <c r="D453">
        <v>2018</v>
      </c>
      <c r="E453">
        <v>45</v>
      </c>
      <c r="F453">
        <v>1</v>
      </c>
      <c r="G453" t="s">
        <v>60</v>
      </c>
      <c r="I453">
        <f t="shared" si="37"/>
        <v>301</v>
      </c>
      <c r="J453" s="45">
        <v>3.01</v>
      </c>
      <c r="K453" s="45">
        <v>28.5</v>
      </c>
      <c r="L453">
        <f t="shared" si="38"/>
        <v>0.28499999999999998</v>
      </c>
      <c r="N453" s="3" t="s">
        <v>61</v>
      </c>
      <c r="P453">
        <v>1.9350000000000591</v>
      </c>
      <c r="R453" t="s">
        <v>62</v>
      </c>
      <c r="S453" t="s">
        <v>67</v>
      </c>
      <c r="T453" t="s">
        <v>61</v>
      </c>
      <c r="U453" t="s">
        <v>61</v>
      </c>
      <c r="V453" t="s">
        <v>61</v>
      </c>
      <c r="W453" t="s">
        <v>61</v>
      </c>
      <c r="X453" t="s">
        <v>61</v>
      </c>
      <c r="Y453" s="4"/>
      <c r="Z453" s="4"/>
      <c r="AA453" s="4"/>
      <c r="AB453" s="4"/>
      <c r="AC453" s="4"/>
      <c r="AD453" s="4"/>
      <c r="AE453" s="4"/>
      <c r="AF453" s="4"/>
      <c r="AG453" s="4"/>
      <c r="BC453" t="str">
        <f t="shared" si="39"/>
        <v/>
      </c>
    </row>
    <row r="454" spans="1:55" x14ac:dyDescent="0.25">
      <c r="A454">
        <v>463</v>
      </c>
      <c r="B454" t="s">
        <v>25</v>
      </c>
      <c r="C454">
        <v>514</v>
      </c>
      <c r="D454">
        <v>2018</v>
      </c>
      <c r="E454">
        <v>58</v>
      </c>
      <c r="F454">
        <v>6</v>
      </c>
      <c r="G454" t="s">
        <v>60</v>
      </c>
      <c r="I454">
        <f t="shared" si="37"/>
        <v>304</v>
      </c>
      <c r="J454" s="14">
        <v>3.04</v>
      </c>
      <c r="K454" s="14">
        <v>9</v>
      </c>
      <c r="L454">
        <f t="shared" si="38"/>
        <v>0.09</v>
      </c>
      <c r="N454" s="3" t="s">
        <v>61</v>
      </c>
      <c r="P454">
        <v>1.8849999999999909</v>
      </c>
      <c r="R454" t="s">
        <v>63</v>
      </c>
      <c r="S454" t="s">
        <v>67</v>
      </c>
      <c r="T454" t="s">
        <v>61</v>
      </c>
      <c r="U454" t="s">
        <v>61</v>
      </c>
      <c r="V454" t="s">
        <v>61</v>
      </c>
      <c r="W454" t="s">
        <v>61</v>
      </c>
      <c r="X454" t="s">
        <v>61</v>
      </c>
      <c r="Y454" s="4"/>
      <c r="Z454" s="4"/>
      <c r="AA454" s="4"/>
      <c r="AB454" s="4"/>
      <c r="AC454" s="4"/>
      <c r="AD454" s="4"/>
      <c r="AE454" s="4"/>
      <c r="AF454" s="4"/>
      <c r="AG454" s="4"/>
      <c r="BC454" t="str">
        <f t="shared" si="39"/>
        <v/>
      </c>
    </row>
    <row r="455" spans="1:55" x14ac:dyDescent="0.25">
      <c r="A455">
        <v>281</v>
      </c>
      <c r="B455" t="s">
        <v>25</v>
      </c>
      <c r="C455">
        <v>514</v>
      </c>
      <c r="D455">
        <v>2018</v>
      </c>
      <c r="E455">
        <v>36</v>
      </c>
      <c r="F455">
        <v>7</v>
      </c>
      <c r="G455" t="s">
        <v>60</v>
      </c>
      <c r="I455">
        <f t="shared" si="37"/>
        <v>285</v>
      </c>
      <c r="J455" s="14">
        <v>2.85</v>
      </c>
      <c r="K455" s="14">
        <v>9.8000000000000007</v>
      </c>
      <c r="L455">
        <f t="shared" si="38"/>
        <v>9.8000000000000004E-2</v>
      </c>
      <c r="N455" s="3" t="s">
        <v>61</v>
      </c>
      <c r="P455">
        <v>1.8689999999999998</v>
      </c>
      <c r="R455" t="s">
        <v>62</v>
      </c>
      <c r="S455" t="s">
        <v>67</v>
      </c>
      <c r="T455" t="s">
        <v>61</v>
      </c>
      <c r="U455" t="s">
        <v>61</v>
      </c>
      <c r="V455" t="s">
        <v>61</v>
      </c>
      <c r="W455" t="s">
        <v>61</v>
      </c>
      <c r="X455" t="s">
        <v>61</v>
      </c>
      <c r="Y455" s="18">
        <v>5.6219999999999857</v>
      </c>
      <c r="Z455" s="18">
        <v>9.6430000000000007</v>
      </c>
      <c r="AA455" s="4"/>
      <c r="AB455" s="4"/>
      <c r="AC455" s="4"/>
      <c r="AD455" s="4"/>
      <c r="AE455" s="4"/>
      <c r="AF455" s="4"/>
      <c r="AG455" s="4"/>
      <c r="BC455">
        <f t="shared" si="39"/>
        <v>2</v>
      </c>
    </row>
    <row r="456" spans="1:55" x14ac:dyDescent="0.25">
      <c r="A456">
        <v>65</v>
      </c>
      <c r="B456" t="s">
        <v>25</v>
      </c>
      <c r="C456">
        <v>514</v>
      </c>
      <c r="D456">
        <v>2018</v>
      </c>
      <c r="E456">
        <v>6</v>
      </c>
      <c r="F456">
        <v>7</v>
      </c>
      <c r="G456" t="s">
        <v>60</v>
      </c>
      <c r="J456" s="3"/>
      <c r="K456" s="3"/>
      <c r="L456" t="str">
        <f t="shared" si="38"/>
        <v/>
      </c>
      <c r="N456" s="3">
        <v>1</v>
      </c>
      <c r="O456" s="3"/>
      <c r="P456">
        <v>1.8689999999999145</v>
      </c>
      <c r="R456" t="s">
        <v>63</v>
      </c>
      <c r="S456" t="s">
        <v>67</v>
      </c>
      <c r="T456" t="s">
        <v>61</v>
      </c>
      <c r="U456" t="s">
        <v>61</v>
      </c>
      <c r="V456" t="s">
        <v>61</v>
      </c>
      <c r="W456" t="s">
        <v>61</v>
      </c>
      <c r="X456" t="s">
        <v>61</v>
      </c>
      <c r="Y456" s="18">
        <v>30.981000000000108</v>
      </c>
      <c r="Z456" s="18">
        <v>11.527999999999793</v>
      </c>
      <c r="AA456" s="18">
        <v>8.0080000000000382</v>
      </c>
      <c r="AB456" s="18">
        <v>18.468000000000075</v>
      </c>
      <c r="AC456" s="4"/>
      <c r="AD456" s="4"/>
      <c r="AE456" s="4"/>
      <c r="AF456" s="4"/>
      <c r="AG456" s="4"/>
      <c r="BC456">
        <f t="shared" si="39"/>
        <v>4</v>
      </c>
    </row>
    <row r="457" spans="1:55" x14ac:dyDescent="0.25">
      <c r="A457">
        <v>111</v>
      </c>
      <c r="B457" t="s">
        <v>25</v>
      </c>
      <c r="C457">
        <v>514</v>
      </c>
      <c r="D457">
        <v>2018</v>
      </c>
      <c r="E457">
        <v>16</v>
      </c>
      <c r="F457">
        <v>1</v>
      </c>
      <c r="G457" t="s">
        <v>60</v>
      </c>
      <c r="I457">
        <f>J457*100</f>
        <v>303</v>
      </c>
      <c r="J457" s="3">
        <v>3.03</v>
      </c>
      <c r="K457" s="3">
        <v>20.2</v>
      </c>
      <c r="L457">
        <f t="shared" si="38"/>
        <v>0.20199999999999999</v>
      </c>
      <c r="N457" s="3" t="s">
        <v>61</v>
      </c>
      <c r="P457">
        <v>1.8679999999999382</v>
      </c>
      <c r="R457" t="s">
        <v>62</v>
      </c>
      <c r="S457" t="s">
        <v>67</v>
      </c>
      <c r="T457" t="s">
        <v>61</v>
      </c>
      <c r="U457" t="s">
        <v>61</v>
      </c>
      <c r="V457" t="s">
        <v>61</v>
      </c>
      <c r="W457" t="s">
        <v>61</v>
      </c>
      <c r="X457" t="s">
        <v>61</v>
      </c>
      <c r="Y457" s="4"/>
      <c r="Z457" s="4"/>
      <c r="AA457" s="4"/>
      <c r="AB457" s="4"/>
      <c r="AC457" s="4"/>
      <c r="AD457" s="4"/>
      <c r="AE457" s="4"/>
      <c r="AF457" s="4"/>
      <c r="AG457" s="4"/>
      <c r="BC457" t="str">
        <f t="shared" si="39"/>
        <v/>
      </c>
    </row>
    <row r="458" spans="1:55" x14ac:dyDescent="0.25">
      <c r="A458">
        <v>299</v>
      </c>
      <c r="B458" t="s">
        <v>25</v>
      </c>
      <c r="C458">
        <v>514</v>
      </c>
      <c r="D458">
        <v>2018</v>
      </c>
      <c r="E458">
        <v>39</v>
      </c>
      <c r="F458">
        <v>3</v>
      </c>
      <c r="G458" t="s">
        <v>60</v>
      </c>
      <c r="I458">
        <f>J458*100</f>
        <v>300</v>
      </c>
      <c r="J458" s="45">
        <v>3</v>
      </c>
      <c r="K458" s="45">
        <v>14.1</v>
      </c>
      <c r="L458">
        <f t="shared" si="38"/>
        <v>0.14099999999999999</v>
      </c>
      <c r="N458" s="3" t="s">
        <v>61</v>
      </c>
      <c r="P458">
        <v>1.8190000000000737</v>
      </c>
      <c r="R458" t="s">
        <v>62</v>
      </c>
      <c r="S458" t="s">
        <v>67</v>
      </c>
      <c r="T458" t="s">
        <v>61</v>
      </c>
      <c r="U458" t="s">
        <v>61</v>
      </c>
      <c r="V458" t="s">
        <v>61</v>
      </c>
      <c r="W458" t="s">
        <v>61</v>
      </c>
      <c r="X458" t="s">
        <v>61</v>
      </c>
      <c r="Y458" s="4"/>
      <c r="Z458" s="4"/>
      <c r="AA458" s="4"/>
      <c r="AB458" s="4"/>
      <c r="AC458" s="4"/>
      <c r="AD458" s="4"/>
      <c r="AE458" s="4"/>
      <c r="AF458" s="4"/>
      <c r="AG458" s="4"/>
      <c r="BC458" t="str">
        <f t="shared" si="39"/>
        <v/>
      </c>
    </row>
    <row r="459" spans="1:55" x14ac:dyDescent="0.25">
      <c r="A459">
        <v>368</v>
      </c>
      <c r="B459" t="s">
        <v>25</v>
      </c>
      <c r="C459">
        <v>514</v>
      </c>
      <c r="D459">
        <v>2018</v>
      </c>
      <c r="E459">
        <v>46</v>
      </c>
      <c r="F459">
        <v>8</v>
      </c>
      <c r="G459" t="s">
        <v>60</v>
      </c>
      <c r="I459">
        <f>J459*100</f>
        <v>300</v>
      </c>
      <c r="J459" s="15">
        <v>3</v>
      </c>
      <c r="K459" s="15">
        <v>22</v>
      </c>
      <c r="L459">
        <f t="shared" si="38"/>
        <v>0.22</v>
      </c>
      <c r="N459" s="3" t="s">
        <v>61</v>
      </c>
      <c r="P459">
        <v>1.8190000000000737</v>
      </c>
      <c r="R459" t="s">
        <v>62</v>
      </c>
      <c r="S459" t="s">
        <v>67</v>
      </c>
      <c r="T459" t="s">
        <v>61</v>
      </c>
      <c r="U459" t="s">
        <v>61</v>
      </c>
      <c r="V459" t="s">
        <v>61</v>
      </c>
      <c r="W459" t="s">
        <v>61</v>
      </c>
      <c r="X459" t="s">
        <v>61</v>
      </c>
      <c r="Y459" s="4"/>
      <c r="Z459" s="4"/>
      <c r="AA459" s="4"/>
      <c r="AB459" s="4"/>
      <c r="AC459" s="4"/>
      <c r="AD459" s="4"/>
      <c r="AE459" s="4"/>
      <c r="AF459" s="4"/>
      <c r="AG459" s="4"/>
      <c r="BC459" t="str">
        <f t="shared" si="39"/>
        <v/>
      </c>
    </row>
    <row r="460" spans="1:55" x14ac:dyDescent="0.25">
      <c r="A460">
        <v>53</v>
      </c>
      <c r="B460" t="s">
        <v>25</v>
      </c>
      <c r="C460">
        <v>514</v>
      </c>
      <c r="D460">
        <v>2018</v>
      </c>
      <c r="E460">
        <v>5</v>
      </c>
      <c r="F460">
        <v>4</v>
      </c>
      <c r="G460" t="s">
        <v>60</v>
      </c>
      <c r="I460">
        <f>J460*100</f>
        <v>304</v>
      </c>
      <c r="J460" s="3">
        <v>3.04</v>
      </c>
      <c r="K460" s="3">
        <v>23.6</v>
      </c>
      <c r="L460">
        <f t="shared" si="38"/>
        <v>0.23600000000000002</v>
      </c>
      <c r="N460" s="3" t="s">
        <v>61</v>
      </c>
      <c r="P460">
        <v>1.7809999999999491</v>
      </c>
      <c r="R460" s="3" t="s">
        <v>62</v>
      </c>
      <c r="S460" t="s">
        <v>67</v>
      </c>
      <c r="T460" t="s">
        <v>61</v>
      </c>
      <c r="U460" t="s">
        <v>61</v>
      </c>
      <c r="V460" t="s">
        <v>61</v>
      </c>
      <c r="W460" t="s">
        <v>61</v>
      </c>
      <c r="X460" t="s">
        <v>61</v>
      </c>
      <c r="Y460" s="4"/>
      <c r="Z460" s="4"/>
      <c r="AA460" s="4"/>
      <c r="AB460" s="4"/>
      <c r="AC460" s="4"/>
      <c r="AD460" s="4"/>
      <c r="AE460" s="4"/>
      <c r="AF460" s="4"/>
      <c r="AG460" s="4"/>
      <c r="BC460" t="str">
        <f t="shared" si="39"/>
        <v/>
      </c>
    </row>
    <row r="461" spans="1:55" x14ac:dyDescent="0.25">
      <c r="A461">
        <v>86</v>
      </c>
      <c r="B461" t="s">
        <v>25</v>
      </c>
      <c r="C461">
        <v>514</v>
      </c>
      <c r="D461">
        <v>2018</v>
      </c>
      <c r="E461">
        <v>8</v>
      </c>
      <c r="F461">
        <v>10</v>
      </c>
      <c r="G461" t="s">
        <v>60</v>
      </c>
      <c r="J461" s="3"/>
      <c r="K461" s="3"/>
      <c r="L461" t="str">
        <f t="shared" si="38"/>
        <v/>
      </c>
      <c r="N461" s="3">
        <v>1</v>
      </c>
      <c r="P461">
        <v>1.7350000000000136</v>
      </c>
      <c r="R461" t="s">
        <v>63</v>
      </c>
      <c r="S461" t="s">
        <v>67</v>
      </c>
      <c r="T461" t="s">
        <v>61</v>
      </c>
      <c r="U461" t="s">
        <v>61</v>
      </c>
      <c r="V461" t="s">
        <v>61</v>
      </c>
      <c r="W461" t="s">
        <v>61</v>
      </c>
      <c r="X461" t="s">
        <v>61</v>
      </c>
      <c r="Y461" s="18">
        <v>4.4539999999999509</v>
      </c>
      <c r="Z461" s="4"/>
      <c r="AA461" s="4"/>
      <c r="AB461" s="4"/>
      <c r="AC461" s="4"/>
      <c r="AD461" s="4"/>
      <c r="AE461" s="4"/>
      <c r="AF461" s="4"/>
      <c r="AG461" s="4"/>
      <c r="BC461">
        <f t="shared" si="39"/>
        <v>1</v>
      </c>
    </row>
    <row r="462" spans="1:55" x14ac:dyDescent="0.25">
      <c r="A462">
        <v>289</v>
      </c>
      <c r="B462" t="s">
        <v>25</v>
      </c>
      <c r="C462">
        <v>514</v>
      </c>
      <c r="D462">
        <v>2018</v>
      </c>
      <c r="E462">
        <v>37</v>
      </c>
      <c r="F462">
        <v>4</v>
      </c>
      <c r="G462" t="s">
        <v>60</v>
      </c>
      <c r="I462">
        <f t="shared" ref="I462:I470" si="40">J462*100</f>
        <v>301</v>
      </c>
      <c r="J462" s="15">
        <v>3.01</v>
      </c>
      <c r="K462" s="15">
        <v>10.1</v>
      </c>
      <c r="L462">
        <f t="shared" si="38"/>
        <v>0.10099999999999999</v>
      </c>
      <c r="N462" s="3" t="s">
        <v>61</v>
      </c>
      <c r="P462">
        <v>1.4849999999999</v>
      </c>
      <c r="R462" t="s">
        <v>63</v>
      </c>
      <c r="S462" t="s">
        <v>67</v>
      </c>
      <c r="T462" t="s">
        <v>61</v>
      </c>
      <c r="U462" t="s">
        <v>61</v>
      </c>
      <c r="V462" t="s">
        <v>61</v>
      </c>
      <c r="W462" t="s">
        <v>61</v>
      </c>
      <c r="X462" t="s">
        <v>61</v>
      </c>
      <c r="Y462" s="4"/>
      <c r="Z462" s="4"/>
      <c r="AA462" s="4"/>
      <c r="AB462" s="4"/>
      <c r="AC462" s="4"/>
      <c r="AD462" s="4"/>
      <c r="AE462" s="4"/>
      <c r="AF462" s="4"/>
      <c r="AG462" s="4"/>
      <c r="BC462" t="str">
        <f t="shared" si="39"/>
        <v/>
      </c>
    </row>
    <row r="463" spans="1:55" x14ac:dyDescent="0.25">
      <c r="A463">
        <v>273</v>
      </c>
      <c r="B463" t="s">
        <v>25</v>
      </c>
      <c r="C463">
        <v>514</v>
      </c>
      <c r="D463">
        <v>2018</v>
      </c>
      <c r="E463">
        <v>35</v>
      </c>
      <c r="F463">
        <v>8</v>
      </c>
      <c r="G463" t="s">
        <v>60</v>
      </c>
      <c r="I463">
        <f t="shared" si="40"/>
        <v>273</v>
      </c>
      <c r="J463" s="16">
        <v>2.73</v>
      </c>
      <c r="K463" s="16">
        <v>12</v>
      </c>
      <c r="L463">
        <f t="shared" si="38"/>
        <v>0.12</v>
      </c>
      <c r="N463" s="3" t="s">
        <v>61</v>
      </c>
      <c r="P463">
        <v>1.4264999999999759</v>
      </c>
      <c r="R463" t="s">
        <v>63</v>
      </c>
      <c r="S463" t="s">
        <v>67</v>
      </c>
      <c r="T463" t="s">
        <v>61</v>
      </c>
      <c r="U463" t="s">
        <v>61</v>
      </c>
      <c r="V463" t="s">
        <v>61</v>
      </c>
      <c r="W463" t="s">
        <v>61</v>
      </c>
      <c r="X463" t="s">
        <v>61</v>
      </c>
      <c r="Y463" s="4"/>
      <c r="Z463" s="4"/>
      <c r="AA463" s="4"/>
      <c r="AB463" s="4"/>
      <c r="AC463" s="4"/>
      <c r="AD463" s="4"/>
      <c r="AE463" s="4"/>
      <c r="AF463" s="4"/>
      <c r="AG463" s="4"/>
      <c r="BC463" t="str">
        <f t="shared" si="39"/>
        <v/>
      </c>
    </row>
    <row r="464" spans="1:55" x14ac:dyDescent="0.25">
      <c r="A464">
        <v>274</v>
      </c>
      <c r="B464" t="s">
        <v>25</v>
      </c>
      <c r="C464">
        <v>514</v>
      </c>
      <c r="D464">
        <v>2018</v>
      </c>
      <c r="E464">
        <v>35</v>
      </c>
      <c r="F464">
        <v>9</v>
      </c>
      <c r="G464" t="s">
        <v>60</v>
      </c>
      <c r="I464">
        <f t="shared" si="40"/>
        <v>236</v>
      </c>
      <c r="J464" s="45">
        <v>2.36</v>
      </c>
      <c r="K464" s="45">
        <v>11.9</v>
      </c>
      <c r="L464">
        <f t="shared" si="38"/>
        <v>0.11900000000000001</v>
      </c>
      <c r="N464" s="3" t="s">
        <v>61</v>
      </c>
      <c r="P464">
        <v>1.4264999999999759</v>
      </c>
      <c r="R464" t="s">
        <v>63</v>
      </c>
      <c r="S464" t="s">
        <v>67</v>
      </c>
      <c r="T464" t="s">
        <v>61</v>
      </c>
      <c r="U464" t="s">
        <v>61</v>
      </c>
      <c r="V464" t="s">
        <v>61</v>
      </c>
      <c r="W464" t="s">
        <v>61</v>
      </c>
      <c r="X464" t="s">
        <v>61</v>
      </c>
      <c r="Y464" s="4"/>
      <c r="Z464" s="4"/>
      <c r="AA464" s="4"/>
      <c r="AB464" s="4"/>
      <c r="AC464" s="4"/>
      <c r="AD464" s="4"/>
      <c r="AE464" s="4"/>
      <c r="AF464" s="4"/>
      <c r="AG464" s="4"/>
      <c r="BC464" t="str">
        <f t="shared" si="39"/>
        <v/>
      </c>
    </row>
    <row r="465" spans="1:55" x14ac:dyDescent="0.25">
      <c r="A465">
        <v>464</v>
      </c>
      <c r="B465" t="s">
        <v>25</v>
      </c>
      <c r="C465">
        <v>514</v>
      </c>
      <c r="D465">
        <v>2018</v>
      </c>
      <c r="E465">
        <v>25</v>
      </c>
      <c r="F465">
        <v>7</v>
      </c>
      <c r="G465" t="s">
        <v>60</v>
      </c>
      <c r="I465">
        <f t="shared" si="40"/>
        <v>305</v>
      </c>
      <c r="J465" s="5">
        <v>3.05</v>
      </c>
      <c r="K465" s="5">
        <v>27.4</v>
      </c>
      <c r="L465">
        <f t="shared" si="38"/>
        <v>0.27399999999999997</v>
      </c>
      <c r="N465">
        <v>2</v>
      </c>
      <c r="X465" t="s">
        <v>61</v>
      </c>
      <c r="Y465" s="4"/>
      <c r="Z465" s="18">
        <v>58.824999999999932</v>
      </c>
      <c r="AA465" s="18">
        <v>7.3569999999999141</v>
      </c>
      <c r="AB465" s="4"/>
      <c r="AC465" s="4"/>
      <c r="AD465" s="4"/>
      <c r="AE465" s="4"/>
      <c r="AF465" s="4"/>
      <c r="AG465" s="4"/>
      <c r="BC465">
        <f t="shared" si="39"/>
        <v>2</v>
      </c>
    </row>
    <row r="466" spans="1:55" x14ac:dyDescent="0.25">
      <c r="A466">
        <v>465</v>
      </c>
      <c r="B466" t="s">
        <v>25</v>
      </c>
      <c r="C466">
        <v>514</v>
      </c>
      <c r="D466">
        <v>2018</v>
      </c>
      <c r="E466">
        <v>25</v>
      </c>
      <c r="F466">
        <v>8</v>
      </c>
      <c r="G466" t="s">
        <v>60</v>
      </c>
      <c r="I466">
        <f t="shared" si="40"/>
        <v>305</v>
      </c>
      <c r="J466" s="5">
        <v>3.05</v>
      </c>
      <c r="K466" s="5">
        <v>23.2</v>
      </c>
      <c r="L466">
        <f t="shared" si="38"/>
        <v>0.23199999999999998</v>
      </c>
      <c r="N466">
        <v>2</v>
      </c>
      <c r="X466" t="s">
        <v>61</v>
      </c>
      <c r="Y466" s="4"/>
      <c r="Z466" s="18">
        <v>58.824999999999932</v>
      </c>
      <c r="AA466" s="18">
        <v>7.3569999999999141</v>
      </c>
      <c r="AB466" s="4"/>
      <c r="AC466" s="4"/>
      <c r="AD466" s="4"/>
      <c r="AE466" s="4"/>
      <c r="AF466" s="4"/>
      <c r="AG466" s="4"/>
      <c r="BC466">
        <f t="shared" si="39"/>
        <v>2</v>
      </c>
    </row>
    <row r="467" spans="1:55" x14ac:dyDescent="0.25">
      <c r="A467">
        <v>466</v>
      </c>
      <c r="B467" t="s">
        <v>25</v>
      </c>
      <c r="C467">
        <v>514</v>
      </c>
      <c r="D467">
        <v>2018</v>
      </c>
      <c r="E467">
        <v>25</v>
      </c>
      <c r="F467">
        <v>9</v>
      </c>
      <c r="G467" t="s">
        <v>60</v>
      </c>
      <c r="I467">
        <f t="shared" si="40"/>
        <v>305</v>
      </c>
      <c r="J467" s="5">
        <v>3.05</v>
      </c>
      <c r="K467" s="5">
        <v>19.399999999999999</v>
      </c>
      <c r="L467">
        <f t="shared" si="38"/>
        <v>0.19399999999999998</v>
      </c>
      <c r="N467">
        <v>2</v>
      </c>
      <c r="X467" t="s">
        <v>61</v>
      </c>
      <c r="Y467" s="4"/>
      <c r="Z467" s="18">
        <v>58.824999999999932</v>
      </c>
      <c r="AA467" s="18">
        <v>7.3569999999999141</v>
      </c>
      <c r="AB467" s="4"/>
      <c r="AC467" s="4"/>
      <c r="AD467" s="4"/>
      <c r="AE467" s="4"/>
      <c r="AF467" s="4"/>
      <c r="AG467" s="4"/>
      <c r="BC467">
        <f t="shared" si="39"/>
        <v>2</v>
      </c>
    </row>
    <row r="468" spans="1:55" x14ac:dyDescent="0.25">
      <c r="A468">
        <v>467</v>
      </c>
      <c r="B468" t="s">
        <v>25</v>
      </c>
      <c r="C468">
        <v>514</v>
      </c>
      <c r="D468">
        <v>2018</v>
      </c>
      <c r="E468">
        <v>25</v>
      </c>
      <c r="F468">
        <v>10</v>
      </c>
      <c r="G468" t="s">
        <v>60</v>
      </c>
      <c r="I468">
        <f t="shared" si="40"/>
        <v>300</v>
      </c>
      <c r="J468" s="5">
        <v>3</v>
      </c>
      <c r="K468" s="5">
        <v>17.8</v>
      </c>
      <c r="L468">
        <f t="shared" si="38"/>
        <v>0.17800000000000002</v>
      </c>
      <c r="N468">
        <v>2</v>
      </c>
      <c r="X468" t="s">
        <v>61</v>
      </c>
      <c r="Y468" s="4"/>
      <c r="Z468" s="18">
        <v>58.824999999999932</v>
      </c>
      <c r="AA468" s="18">
        <v>7.3569999999999141</v>
      </c>
      <c r="AB468" s="4"/>
      <c r="AC468" s="4"/>
      <c r="AD468" s="4"/>
      <c r="AE468" s="4"/>
      <c r="AF468" s="4"/>
      <c r="AG468" s="4"/>
      <c r="BC468">
        <f t="shared" si="39"/>
        <v>2</v>
      </c>
    </row>
    <row r="469" spans="1:55" x14ac:dyDescent="0.25">
      <c r="A469">
        <v>468</v>
      </c>
      <c r="B469" t="s">
        <v>25</v>
      </c>
      <c r="C469">
        <v>514</v>
      </c>
      <c r="D469">
        <v>2018</v>
      </c>
      <c r="E469">
        <v>25</v>
      </c>
      <c r="F469">
        <v>11</v>
      </c>
      <c r="G469" t="s">
        <v>60</v>
      </c>
      <c r="I469">
        <f t="shared" si="40"/>
        <v>300</v>
      </c>
      <c r="J469" s="5">
        <v>3</v>
      </c>
      <c r="K469" s="5">
        <v>16.899999999999999</v>
      </c>
      <c r="L469">
        <f t="shared" si="38"/>
        <v>0.16899999999999998</v>
      </c>
      <c r="N469" s="3">
        <v>2</v>
      </c>
      <c r="O469" s="3"/>
      <c r="P469" s="3"/>
      <c r="X469" t="s">
        <v>61</v>
      </c>
      <c r="Y469" s="4"/>
      <c r="Z469" s="18">
        <v>58.824999999999932</v>
      </c>
      <c r="AA469" s="18">
        <v>7.3569999999999141</v>
      </c>
      <c r="AB469" s="4"/>
      <c r="AC469" s="4"/>
      <c r="AD469" s="4"/>
      <c r="AE469" s="4"/>
      <c r="AF469" s="4"/>
      <c r="AG469" s="4"/>
      <c r="BC469">
        <f t="shared" si="39"/>
        <v>2</v>
      </c>
    </row>
    <row r="470" spans="1:55" x14ac:dyDescent="0.25">
      <c r="A470">
        <v>469</v>
      </c>
      <c r="B470" t="s">
        <v>25</v>
      </c>
      <c r="C470">
        <v>514</v>
      </c>
      <c r="D470">
        <v>2018</v>
      </c>
      <c r="E470">
        <v>25</v>
      </c>
      <c r="F470">
        <v>12</v>
      </c>
      <c r="G470" t="s">
        <v>60</v>
      </c>
      <c r="I470">
        <f t="shared" si="40"/>
        <v>300</v>
      </c>
      <c r="J470" s="5">
        <v>3</v>
      </c>
      <c r="K470" s="5">
        <v>16.2</v>
      </c>
      <c r="L470">
        <f t="shared" si="38"/>
        <v>0.16200000000000001</v>
      </c>
      <c r="N470" s="3">
        <v>2</v>
      </c>
      <c r="O470" s="3"/>
      <c r="P470" s="3"/>
      <c r="X470" t="s">
        <v>61</v>
      </c>
      <c r="Y470" s="4"/>
      <c r="Z470" s="18">
        <v>58.824999999999932</v>
      </c>
      <c r="AA470" s="18">
        <v>7.3569999999999141</v>
      </c>
      <c r="AB470" s="4"/>
      <c r="AC470" s="4"/>
      <c r="AD470" s="4"/>
      <c r="AE470" s="4"/>
      <c r="AF470" s="4"/>
      <c r="AG470" s="4"/>
      <c r="BC470">
        <f t="shared" si="39"/>
        <v>2</v>
      </c>
    </row>
  </sheetData>
  <autoFilter ref="A1:BF1">
    <sortState ref="A2:BF470">
      <sortCondition descending="1" ref="P1"/>
    </sortState>
  </autoFilter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68"/>
  <sheetViews>
    <sheetView zoomScaleNormal="100" workbookViewId="0">
      <pane ySplit="1" topLeftCell="A467" activePane="bottomLeft" state="frozen"/>
      <selection pane="bottomLeft" activeCell="O481" sqref="O481"/>
    </sheetView>
  </sheetViews>
  <sheetFormatPr baseColWidth="10" defaultRowHeight="15" x14ac:dyDescent="0.25"/>
  <cols>
    <col min="2" max="4" width="0" hidden="1" customWidth="1"/>
    <col min="5" max="5" width="7.85546875" customWidth="1"/>
    <col min="6" max="6" width="9.42578125" customWidth="1"/>
    <col min="7" max="7" width="8" customWidth="1"/>
    <col min="13" max="13" width="8" customWidth="1"/>
    <col min="15" max="15" width="7.42578125" customWidth="1"/>
  </cols>
  <sheetData>
    <row r="1" spans="1:58" x14ac:dyDescent="0.25">
      <c r="A1" t="s">
        <v>26</v>
      </c>
      <c r="B1" t="s">
        <v>1</v>
      </c>
      <c r="C1" t="s">
        <v>2</v>
      </c>
      <c r="D1" t="s">
        <v>3</v>
      </c>
      <c r="E1" t="s">
        <v>0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24</v>
      </c>
      <c r="N1" t="s">
        <v>34</v>
      </c>
      <c r="O1" t="s">
        <v>14</v>
      </c>
      <c r="P1" t="s">
        <v>71</v>
      </c>
      <c r="Q1" t="s">
        <v>70</v>
      </c>
      <c r="R1" t="s">
        <v>36</v>
      </c>
      <c r="S1" t="s">
        <v>37</v>
      </c>
      <c r="T1" t="s">
        <v>64</v>
      </c>
      <c r="U1" t="s">
        <v>38</v>
      </c>
      <c r="V1" t="s">
        <v>39</v>
      </c>
      <c r="W1" t="s">
        <v>40</v>
      </c>
      <c r="X1" t="s">
        <v>91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86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35</v>
      </c>
      <c r="BD1" t="s">
        <v>56</v>
      </c>
      <c r="BE1" t="s">
        <v>57</v>
      </c>
      <c r="BF1" t="s">
        <v>58</v>
      </c>
    </row>
    <row r="2" spans="1:58" x14ac:dyDescent="0.25">
      <c r="A2">
        <v>1</v>
      </c>
      <c r="E2">
        <v>8</v>
      </c>
      <c r="F2">
        <v>1</v>
      </c>
      <c r="G2" t="s">
        <v>60</v>
      </c>
      <c r="N2">
        <v>2</v>
      </c>
      <c r="P2" s="33">
        <v>5.355000000000075</v>
      </c>
      <c r="R2" t="s">
        <v>62</v>
      </c>
      <c r="S2" t="s">
        <v>65</v>
      </c>
      <c r="T2" t="s">
        <v>61</v>
      </c>
      <c r="U2" t="s">
        <v>61</v>
      </c>
      <c r="V2" t="s">
        <v>61</v>
      </c>
      <c r="W2" t="s">
        <v>66</v>
      </c>
    </row>
    <row r="3" spans="1:58" x14ac:dyDescent="0.25">
      <c r="A3">
        <v>2</v>
      </c>
      <c r="E3">
        <v>8</v>
      </c>
      <c r="F3">
        <v>2</v>
      </c>
      <c r="G3" t="s">
        <v>60</v>
      </c>
      <c r="I3" s="3"/>
      <c r="J3" s="3"/>
      <c r="K3" s="3"/>
      <c r="L3" s="3"/>
      <c r="M3" s="3"/>
      <c r="N3">
        <v>2</v>
      </c>
      <c r="P3" s="33">
        <v>8.992999999999995</v>
      </c>
      <c r="R3" t="s">
        <v>63</v>
      </c>
      <c r="S3" t="s">
        <v>65</v>
      </c>
      <c r="T3" t="s">
        <v>68</v>
      </c>
      <c r="U3" t="s">
        <v>61</v>
      </c>
      <c r="V3" t="s">
        <v>61</v>
      </c>
      <c r="W3" t="s">
        <v>61</v>
      </c>
    </row>
    <row r="4" spans="1:58" x14ac:dyDescent="0.25">
      <c r="A4">
        <v>3</v>
      </c>
      <c r="E4">
        <v>9</v>
      </c>
      <c r="F4">
        <v>1</v>
      </c>
      <c r="G4" t="s">
        <v>60</v>
      </c>
      <c r="I4" s="3"/>
      <c r="J4" s="3"/>
      <c r="K4" s="3"/>
      <c r="L4" s="3"/>
      <c r="M4" s="3"/>
      <c r="N4">
        <v>2</v>
      </c>
      <c r="P4" s="33">
        <v>8.7590000000000146</v>
      </c>
      <c r="R4" t="s">
        <v>62</v>
      </c>
      <c r="S4" t="s">
        <v>65</v>
      </c>
      <c r="T4" t="s">
        <v>68</v>
      </c>
      <c r="U4" t="s">
        <v>61</v>
      </c>
      <c r="V4" t="s">
        <v>61</v>
      </c>
      <c r="W4" t="s">
        <v>66</v>
      </c>
    </row>
    <row r="5" spans="1:58" x14ac:dyDescent="0.25">
      <c r="A5">
        <v>4</v>
      </c>
      <c r="E5">
        <v>9</v>
      </c>
      <c r="F5">
        <v>2</v>
      </c>
      <c r="G5" t="s">
        <v>60</v>
      </c>
      <c r="I5" s="3"/>
      <c r="J5" s="3"/>
      <c r="K5" s="3"/>
      <c r="L5" s="3"/>
      <c r="M5" s="3"/>
      <c r="N5">
        <v>2</v>
      </c>
      <c r="P5" s="33">
        <v>2.6529999999999063</v>
      </c>
      <c r="R5" t="s">
        <v>63</v>
      </c>
      <c r="S5" t="s">
        <v>67</v>
      </c>
      <c r="T5" t="s">
        <v>61</v>
      </c>
      <c r="U5" t="s">
        <v>61</v>
      </c>
      <c r="V5" t="s">
        <v>61</v>
      </c>
      <c r="W5" t="s">
        <v>61</v>
      </c>
    </row>
    <row r="6" spans="1:58" x14ac:dyDescent="0.25">
      <c r="A6">
        <v>5</v>
      </c>
      <c r="E6">
        <v>7</v>
      </c>
      <c r="F6">
        <v>1</v>
      </c>
      <c r="G6" t="s">
        <v>60</v>
      </c>
      <c r="I6" s="3"/>
      <c r="J6" s="3"/>
      <c r="K6" s="3"/>
      <c r="L6" s="3"/>
      <c r="M6" s="3"/>
      <c r="N6">
        <v>2</v>
      </c>
      <c r="P6" s="33">
        <v>7.7409999999999286</v>
      </c>
      <c r="R6" t="s">
        <v>62</v>
      </c>
      <c r="S6" t="s">
        <v>65</v>
      </c>
      <c r="T6" t="s">
        <v>61</v>
      </c>
      <c r="U6" t="s">
        <v>61</v>
      </c>
      <c r="V6" t="s">
        <v>61</v>
      </c>
      <c r="W6" t="s">
        <v>66</v>
      </c>
    </row>
    <row r="7" spans="1:58" x14ac:dyDescent="0.25">
      <c r="A7">
        <v>6</v>
      </c>
      <c r="E7">
        <v>7</v>
      </c>
      <c r="F7">
        <v>2</v>
      </c>
      <c r="G7" t="s">
        <v>60</v>
      </c>
      <c r="I7" s="3"/>
      <c r="J7" s="3"/>
      <c r="K7" s="3"/>
      <c r="L7" s="3"/>
      <c r="M7" s="3"/>
      <c r="N7">
        <v>2</v>
      </c>
      <c r="P7" s="33">
        <v>3.2700000000000387</v>
      </c>
      <c r="R7" t="s">
        <v>63</v>
      </c>
      <c r="S7" t="s">
        <v>67</v>
      </c>
      <c r="T7" t="s">
        <v>61</v>
      </c>
      <c r="U7" t="s">
        <v>61</v>
      </c>
      <c r="V7" t="s">
        <v>61</v>
      </c>
      <c r="W7" t="s">
        <v>61</v>
      </c>
    </row>
    <row r="8" spans="1:58" x14ac:dyDescent="0.25">
      <c r="A8">
        <v>7</v>
      </c>
      <c r="E8">
        <v>6</v>
      </c>
      <c r="F8">
        <v>1</v>
      </c>
      <c r="G8" t="s">
        <v>59</v>
      </c>
      <c r="I8" s="3"/>
      <c r="J8" s="3"/>
      <c r="K8" s="3"/>
      <c r="L8" s="3"/>
      <c r="M8" s="3"/>
      <c r="N8">
        <v>2</v>
      </c>
      <c r="P8" s="33">
        <v>3.2869999999999777</v>
      </c>
      <c r="R8" t="s">
        <v>62</v>
      </c>
      <c r="S8" t="s">
        <v>67</v>
      </c>
      <c r="T8" t="s">
        <v>61</v>
      </c>
      <c r="U8" t="s">
        <v>61</v>
      </c>
      <c r="V8" t="s">
        <v>61</v>
      </c>
      <c r="W8" t="s">
        <v>61</v>
      </c>
    </row>
    <row r="9" spans="1:58" x14ac:dyDescent="0.25">
      <c r="A9">
        <v>8</v>
      </c>
      <c r="E9">
        <v>6</v>
      </c>
      <c r="F9">
        <v>2</v>
      </c>
      <c r="G9" t="s">
        <v>60</v>
      </c>
      <c r="I9" s="3"/>
      <c r="J9" s="3"/>
      <c r="K9" s="3"/>
      <c r="L9" s="3"/>
      <c r="M9" s="3"/>
      <c r="N9">
        <v>2</v>
      </c>
      <c r="P9" s="33">
        <v>4.2370000000000232</v>
      </c>
      <c r="R9" t="s">
        <v>62</v>
      </c>
      <c r="S9" t="s">
        <v>65</v>
      </c>
      <c r="T9" t="s">
        <v>61</v>
      </c>
      <c r="U9" t="s">
        <v>61</v>
      </c>
      <c r="V9" t="s">
        <v>61</v>
      </c>
      <c r="W9" t="s">
        <v>66</v>
      </c>
    </row>
    <row r="10" spans="1:58" x14ac:dyDescent="0.25">
      <c r="A10">
        <v>9</v>
      </c>
      <c r="E10">
        <v>6</v>
      </c>
      <c r="F10">
        <v>3</v>
      </c>
      <c r="G10" t="s">
        <v>60</v>
      </c>
      <c r="I10" s="3"/>
      <c r="J10" s="3"/>
      <c r="K10" s="3"/>
      <c r="L10" s="3"/>
      <c r="M10" s="3"/>
      <c r="N10">
        <v>2</v>
      </c>
      <c r="P10" s="33">
        <v>3.2089999999998895</v>
      </c>
      <c r="R10" t="s">
        <v>63</v>
      </c>
      <c r="S10" t="s">
        <v>65</v>
      </c>
      <c r="T10" t="s">
        <v>68</v>
      </c>
      <c r="U10" t="s">
        <v>61</v>
      </c>
      <c r="V10" t="s">
        <v>61</v>
      </c>
      <c r="W10" t="s">
        <v>61</v>
      </c>
    </row>
    <row r="11" spans="1:58" x14ac:dyDescent="0.25">
      <c r="A11">
        <v>10</v>
      </c>
      <c r="E11">
        <v>6</v>
      </c>
      <c r="F11">
        <v>4</v>
      </c>
      <c r="G11" t="s">
        <v>60</v>
      </c>
      <c r="I11" s="3"/>
      <c r="J11" s="3"/>
      <c r="K11" s="3"/>
      <c r="L11" s="3"/>
      <c r="M11" s="3"/>
      <c r="N11">
        <v>2</v>
      </c>
      <c r="P11" s="33">
        <v>3.2139999999999986</v>
      </c>
      <c r="R11" t="s">
        <v>63</v>
      </c>
      <c r="S11" t="s">
        <v>65</v>
      </c>
      <c r="T11" t="s">
        <v>68</v>
      </c>
      <c r="U11" t="s">
        <v>61</v>
      </c>
      <c r="V11" t="s">
        <v>61</v>
      </c>
      <c r="W11" t="s">
        <v>61</v>
      </c>
      <c r="Y11">
        <v>11.161000000000058</v>
      </c>
    </row>
    <row r="12" spans="1:58" x14ac:dyDescent="0.25">
      <c r="A12">
        <v>11</v>
      </c>
      <c r="E12">
        <v>6</v>
      </c>
      <c r="F12">
        <v>5</v>
      </c>
      <c r="G12" t="s">
        <v>60</v>
      </c>
      <c r="I12" s="3"/>
      <c r="J12" s="3"/>
      <c r="K12" s="3"/>
      <c r="L12" s="3"/>
      <c r="M12" s="3"/>
      <c r="N12">
        <v>2</v>
      </c>
      <c r="P12" s="33">
        <v>1.7900000000000205</v>
      </c>
      <c r="R12" t="s">
        <v>63</v>
      </c>
      <c r="S12" t="s">
        <v>67</v>
      </c>
      <c r="T12" t="s">
        <v>61</v>
      </c>
      <c r="U12" t="s">
        <v>61</v>
      </c>
      <c r="V12" t="s">
        <v>61</v>
      </c>
      <c r="W12" t="s">
        <v>61</v>
      </c>
      <c r="Y12">
        <v>11.161000000000058</v>
      </c>
    </row>
    <row r="13" spans="1:58" x14ac:dyDescent="0.25">
      <c r="A13">
        <v>12</v>
      </c>
      <c r="E13">
        <v>6</v>
      </c>
      <c r="F13">
        <v>6</v>
      </c>
      <c r="G13" t="s">
        <v>60</v>
      </c>
      <c r="I13" s="3"/>
      <c r="J13" s="3"/>
      <c r="K13" s="3"/>
      <c r="L13" s="3"/>
      <c r="M13" s="3"/>
      <c r="N13">
        <v>2</v>
      </c>
      <c r="P13" s="33">
        <v>1.8139999999999645</v>
      </c>
      <c r="R13" t="s">
        <v>63</v>
      </c>
      <c r="S13" t="s">
        <v>67</v>
      </c>
      <c r="T13" t="s">
        <v>61</v>
      </c>
      <c r="U13" t="s">
        <v>61</v>
      </c>
      <c r="V13" t="s">
        <v>61</v>
      </c>
      <c r="W13" t="s">
        <v>61</v>
      </c>
      <c r="Y13">
        <v>11.161000000000058</v>
      </c>
    </row>
    <row r="14" spans="1:58" x14ac:dyDescent="0.25">
      <c r="A14">
        <v>13</v>
      </c>
      <c r="E14">
        <v>11</v>
      </c>
      <c r="F14">
        <v>1</v>
      </c>
      <c r="G14" t="s">
        <v>60</v>
      </c>
      <c r="I14" s="3"/>
      <c r="J14" s="3"/>
      <c r="K14" s="3"/>
      <c r="L14" s="3"/>
      <c r="M14" s="3"/>
      <c r="N14">
        <v>2</v>
      </c>
      <c r="P14" s="33">
        <v>6.2889999999999873</v>
      </c>
      <c r="R14" t="s">
        <v>62</v>
      </c>
      <c r="S14" t="s">
        <v>65</v>
      </c>
      <c r="T14" t="s">
        <v>61</v>
      </c>
      <c r="U14" t="s">
        <v>61</v>
      </c>
      <c r="V14" t="s">
        <v>61</v>
      </c>
      <c r="W14" t="s">
        <v>66</v>
      </c>
    </row>
    <row r="15" spans="1:58" x14ac:dyDescent="0.25">
      <c r="A15">
        <v>14</v>
      </c>
      <c r="E15">
        <v>11</v>
      </c>
      <c r="F15">
        <v>2</v>
      </c>
      <c r="G15" t="s">
        <v>60</v>
      </c>
      <c r="I15" s="3"/>
      <c r="J15" s="3"/>
      <c r="K15" s="3"/>
      <c r="L15" s="3"/>
      <c r="M15" s="3"/>
      <c r="N15">
        <v>2</v>
      </c>
      <c r="P15" s="33">
        <v>2.585999999999899</v>
      </c>
      <c r="R15" t="s">
        <v>62</v>
      </c>
      <c r="S15" t="s">
        <v>67</v>
      </c>
      <c r="T15" t="s">
        <v>61</v>
      </c>
      <c r="U15" t="s">
        <v>61</v>
      </c>
      <c r="V15" t="s">
        <v>61</v>
      </c>
      <c r="W15" t="s">
        <v>61</v>
      </c>
    </row>
    <row r="16" spans="1:58" x14ac:dyDescent="0.25">
      <c r="A16">
        <v>15</v>
      </c>
      <c r="E16">
        <v>11</v>
      </c>
      <c r="F16">
        <v>3</v>
      </c>
      <c r="G16" t="s">
        <v>60</v>
      </c>
      <c r="I16" s="3"/>
      <c r="J16" s="3"/>
      <c r="K16" s="3"/>
      <c r="L16" s="3"/>
      <c r="M16" s="3"/>
      <c r="N16">
        <v>2</v>
      </c>
      <c r="P16" s="33">
        <v>5.1220000000000709</v>
      </c>
      <c r="R16" t="s">
        <v>63</v>
      </c>
      <c r="S16" t="s">
        <v>65</v>
      </c>
      <c r="T16" t="s">
        <v>68</v>
      </c>
      <c r="U16" t="s">
        <v>61</v>
      </c>
      <c r="V16" t="s">
        <v>61</v>
      </c>
      <c r="W16" t="s">
        <v>61</v>
      </c>
    </row>
    <row r="17" spans="1:25" x14ac:dyDescent="0.25">
      <c r="A17">
        <v>16</v>
      </c>
      <c r="E17">
        <v>11</v>
      </c>
      <c r="F17">
        <v>4</v>
      </c>
      <c r="G17" t="s">
        <v>60</v>
      </c>
      <c r="I17" s="3"/>
      <c r="J17" s="3"/>
      <c r="K17" s="3"/>
      <c r="L17" s="3"/>
      <c r="M17" s="3"/>
      <c r="N17">
        <v>2</v>
      </c>
      <c r="P17" s="33">
        <v>4.4550000000000409</v>
      </c>
      <c r="R17" t="s">
        <v>63</v>
      </c>
      <c r="S17" t="s">
        <v>65</v>
      </c>
      <c r="T17" t="s">
        <v>68</v>
      </c>
      <c r="U17" t="s">
        <v>61</v>
      </c>
      <c r="V17" t="s">
        <v>61</v>
      </c>
      <c r="W17" t="s">
        <v>61</v>
      </c>
    </row>
    <row r="18" spans="1:25" x14ac:dyDescent="0.25">
      <c r="A18">
        <v>17</v>
      </c>
      <c r="E18">
        <v>10</v>
      </c>
      <c r="F18">
        <v>1</v>
      </c>
      <c r="G18" t="s">
        <v>60</v>
      </c>
      <c r="I18" s="3"/>
      <c r="J18" s="3"/>
      <c r="K18" s="3"/>
      <c r="L18" s="3"/>
      <c r="M18" s="3"/>
      <c r="N18">
        <v>2</v>
      </c>
      <c r="P18" s="33">
        <v>4.15400000000011</v>
      </c>
      <c r="R18" t="s">
        <v>62</v>
      </c>
      <c r="S18" t="s">
        <v>65</v>
      </c>
      <c r="T18" t="s">
        <v>61</v>
      </c>
      <c r="U18" t="s">
        <v>61</v>
      </c>
      <c r="V18" t="s">
        <v>61</v>
      </c>
      <c r="W18" t="s">
        <v>66</v>
      </c>
    </row>
    <row r="19" spans="1:25" x14ac:dyDescent="0.25">
      <c r="A19">
        <v>18</v>
      </c>
      <c r="E19">
        <v>10</v>
      </c>
      <c r="F19">
        <v>2</v>
      </c>
      <c r="G19" t="s">
        <v>60</v>
      </c>
      <c r="I19" s="3"/>
      <c r="J19" s="3"/>
      <c r="K19" s="3"/>
      <c r="L19" s="3"/>
      <c r="M19" s="3"/>
      <c r="N19">
        <v>2</v>
      </c>
      <c r="P19" s="33">
        <v>6.4230000000000018</v>
      </c>
      <c r="R19" t="s">
        <v>62</v>
      </c>
      <c r="S19" t="s">
        <v>65</v>
      </c>
      <c r="T19" t="s">
        <v>68</v>
      </c>
      <c r="U19" t="s">
        <v>61</v>
      </c>
      <c r="V19" t="s">
        <v>61</v>
      </c>
      <c r="W19" t="s">
        <v>61</v>
      </c>
    </row>
    <row r="20" spans="1:25" x14ac:dyDescent="0.25">
      <c r="A20">
        <v>19</v>
      </c>
      <c r="E20">
        <v>156</v>
      </c>
      <c r="F20">
        <v>1</v>
      </c>
      <c r="G20" t="s">
        <v>59</v>
      </c>
      <c r="I20" s="3"/>
      <c r="J20" s="3"/>
      <c r="K20" s="3"/>
      <c r="L20" s="3"/>
      <c r="M20" s="3"/>
      <c r="N20">
        <v>2</v>
      </c>
      <c r="P20" s="33">
        <v>9.4929999999999382</v>
      </c>
      <c r="R20" t="s">
        <v>62</v>
      </c>
      <c r="S20" t="s">
        <v>65</v>
      </c>
      <c r="T20" t="s">
        <v>61</v>
      </c>
      <c r="U20" t="s">
        <v>61</v>
      </c>
      <c r="V20" t="s">
        <v>61</v>
      </c>
      <c r="W20" t="s">
        <v>66</v>
      </c>
    </row>
    <row r="21" spans="1:25" x14ac:dyDescent="0.25">
      <c r="A21">
        <v>20</v>
      </c>
      <c r="E21">
        <v>156</v>
      </c>
      <c r="F21">
        <v>2</v>
      </c>
      <c r="G21" t="s">
        <v>59</v>
      </c>
      <c r="I21" s="3"/>
      <c r="J21" s="3"/>
      <c r="K21" s="3"/>
      <c r="L21" s="3"/>
      <c r="M21" s="3"/>
      <c r="N21">
        <v>2</v>
      </c>
      <c r="P21" s="33">
        <v>5.7560000000000855</v>
      </c>
      <c r="R21" t="s">
        <v>62</v>
      </c>
      <c r="S21" t="s">
        <v>65</v>
      </c>
      <c r="T21" t="s">
        <v>68</v>
      </c>
      <c r="U21" t="s">
        <v>61</v>
      </c>
      <c r="V21" t="s">
        <v>61</v>
      </c>
      <c r="W21" t="s">
        <v>61</v>
      </c>
    </row>
    <row r="22" spans="1:25" x14ac:dyDescent="0.25">
      <c r="A22">
        <v>21</v>
      </c>
      <c r="E22">
        <v>156</v>
      </c>
      <c r="F22">
        <v>3</v>
      </c>
      <c r="G22" t="s">
        <v>60</v>
      </c>
      <c r="I22" s="3"/>
      <c r="J22" s="3"/>
      <c r="K22" s="3"/>
      <c r="L22" s="3"/>
      <c r="M22" s="3"/>
      <c r="N22">
        <v>2</v>
      </c>
      <c r="P22" s="33">
        <v>10.673999999999978</v>
      </c>
      <c r="R22" t="s">
        <v>63</v>
      </c>
      <c r="S22" t="s">
        <v>65</v>
      </c>
      <c r="T22" t="s">
        <v>61</v>
      </c>
      <c r="U22" t="s">
        <v>61</v>
      </c>
      <c r="V22" t="s">
        <v>61</v>
      </c>
      <c r="W22" t="s">
        <v>66</v>
      </c>
    </row>
    <row r="23" spans="1:25" x14ac:dyDescent="0.25">
      <c r="A23">
        <v>22</v>
      </c>
      <c r="E23">
        <v>156</v>
      </c>
      <c r="F23">
        <v>4</v>
      </c>
      <c r="G23" t="s">
        <v>60</v>
      </c>
      <c r="I23" s="3"/>
      <c r="J23" s="3"/>
      <c r="K23" s="3"/>
      <c r="L23" s="3"/>
      <c r="M23" s="3"/>
      <c r="N23">
        <v>2</v>
      </c>
      <c r="P23" s="33">
        <v>1.9550000000000409</v>
      </c>
      <c r="R23" t="s">
        <v>63</v>
      </c>
      <c r="S23" t="s">
        <v>67</v>
      </c>
      <c r="T23" t="s">
        <v>61</v>
      </c>
      <c r="U23" t="s">
        <v>61</v>
      </c>
      <c r="V23" t="s">
        <v>61</v>
      </c>
      <c r="W23" t="s">
        <v>61</v>
      </c>
    </row>
    <row r="24" spans="1:25" x14ac:dyDescent="0.25">
      <c r="A24">
        <v>23</v>
      </c>
      <c r="E24">
        <v>5</v>
      </c>
      <c r="F24">
        <v>1</v>
      </c>
      <c r="G24" t="s">
        <v>60</v>
      </c>
      <c r="I24" s="3"/>
      <c r="J24" s="3"/>
      <c r="K24" s="3"/>
      <c r="L24" s="3"/>
      <c r="M24" s="3"/>
      <c r="N24">
        <v>2</v>
      </c>
      <c r="P24" s="33">
        <v>6.7899999999997362</v>
      </c>
      <c r="R24" t="s">
        <v>62</v>
      </c>
      <c r="S24" t="s">
        <v>65</v>
      </c>
      <c r="T24" t="s">
        <v>68</v>
      </c>
      <c r="U24" t="s">
        <v>61</v>
      </c>
      <c r="V24" t="s">
        <v>61</v>
      </c>
      <c r="W24" t="s">
        <v>61</v>
      </c>
    </row>
    <row r="25" spans="1:25" x14ac:dyDescent="0.25">
      <c r="A25">
        <v>24</v>
      </c>
      <c r="E25">
        <v>5</v>
      </c>
      <c r="F25">
        <v>2</v>
      </c>
      <c r="G25" t="s">
        <v>60</v>
      </c>
      <c r="I25" s="3"/>
      <c r="J25" s="3"/>
      <c r="K25" s="3"/>
      <c r="L25" s="3"/>
      <c r="M25" s="3"/>
      <c r="N25">
        <v>2</v>
      </c>
      <c r="P25" s="33">
        <v>5.2880000000002383</v>
      </c>
      <c r="R25" t="s">
        <v>63</v>
      </c>
      <c r="S25" t="s">
        <v>65</v>
      </c>
      <c r="T25" t="s">
        <v>68</v>
      </c>
      <c r="U25" t="s">
        <v>61</v>
      </c>
      <c r="V25" t="s">
        <v>61</v>
      </c>
      <c r="W25" t="s">
        <v>61</v>
      </c>
    </row>
    <row r="26" spans="1:25" x14ac:dyDescent="0.25">
      <c r="A26">
        <v>25</v>
      </c>
      <c r="E26">
        <v>14</v>
      </c>
      <c r="F26">
        <v>1</v>
      </c>
      <c r="G26" t="s">
        <v>60</v>
      </c>
      <c r="I26" s="3"/>
      <c r="J26" s="3"/>
      <c r="K26" s="3"/>
      <c r="L26" s="3"/>
      <c r="M26" s="3"/>
      <c r="N26">
        <v>2</v>
      </c>
      <c r="P26" s="33">
        <v>9.3090000000001965</v>
      </c>
      <c r="R26" t="s">
        <v>62</v>
      </c>
      <c r="S26" t="s">
        <v>65</v>
      </c>
      <c r="T26" t="s">
        <v>68</v>
      </c>
      <c r="U26" t="s">
        <v>61</v>
      </c>
      <c r="V26" t="s">
        <v>61</v>
      </c>
      <c r="W26" t="s">
        <v>61</v>
      </c>
      <c r="Y26">
        <v>4.4379999999999882</v>
      </c>
    </row>
    <row r="27" spans="1:25" x14ac:dyDescent="0.25">
      <c r="A27">
        <v>26</v>
      </c>
      <c r="E27">
        <v>14</v>
      </c>
      <c r="F27">
        <v>2</v>
      </c>
      <c r="G27" t="s">
        <v>60</v>
      </c>
      <c r="I27" s="3"/>
      <c r="J27" s="3"/>
      <c r="K27" s="3"/>
      <c r="L27" s="3"/>
      <c r="M27" s="3"/>
      <c r="N27">
        <v>2</v>
      </c>
      <c r="P27" s="33">
        <v>5.4719999999998663</v>
      </c>
      <c r="R27" t="s">
        <v>62</v>
      </c>
      <c r="S27" t="s">
        <v>65</v>
      </c>
      <c r="T27" t="s">
        <v>68</v>
      </c>
      <c r="U27" t="s">
        <v>61</v>
      </c>
      <c r="V27" t="s">
        <v>61</v>
      </c>
      <c r="W27" t="s">
        <v>61</v>
      </c>
      <c r="Y27">
        <v>4.4379999999999882</v>
      </c>
    </row>
    <row r="28" spans="1:25" x14ac:dyDescent="0.25">
      <c r="A28">
        <v>27</v>
      </c>
      <c r="E28">
        <v>14</v>
      </c>
      <c r="F28">
        <v>3</v>
      </c>
      <c r="G28" t="s">
        <v>60</v>
      </c>
      <c r="I28" s="3"/>
      <c r="J28" s="3"/>
      <c r="K28" s="3"/>
      <c r="L28" s="3"/>
      <c r="M28" s="3"/>
      <c r="N28">
        <v>2</v>
      </c>
      <c r="P28" s="33">
        <v>4.4390000000001919</v>
      </c>
      <c r="R28" t="s">
        <v>63</v>
      </c>
      <c r="S28" t="s">
        <v>65</v>
      </c>
      <c r="T28" t="s">
        <v>68</v>
      </c>
      <c r="U28" t="s">
        <v>61</v>
      </c>
      <c r="V28" t="s">
        <v>61</v>
      </c>
      <c r="W28" t="s">
        <v>61</v>
      </c>
      <c r="Y28">
        <v>4.4379999999999882</v>
      </c>
    </row>
    <row r="29" spans="1:25" x14ac:dyDescent="0.25">
      <c r="A29">
        <v>28</v>
      </c>
      <c r="E29">
        <v>14</v>
      </c>
      <c r="F29">
        <v>4</v>
      </c>
      <c r="G29" t="s">
        <v>60</v>
      </c>
      <c r="I29" s="3"/>
      <c r="J29" s="3"/>
      <c r="K29" s="3"/>
      <c r="L29" s="3"/>
      <c r="M29" s="3"/>
      <c r="N29">
        <v>2</v>
      </c>
      <c r="P29" s="33">
        <v>4.1699999999998454</v>
      </c>
      <c r="R29" t="s">
        <v>63</v>
      </c>
      <c r="S29" t="s">
        <v>65</v>
      </c>
      <c r="T29" t="s">
        <v>68</v>
      </c>
      <c r="U29" t="s">
        <v>61</v>
      </c>
      <c r="V29" t="s">
        <v>61</v>
      </c>
      <c r="W29" t="s">
        <v>61</v>
      </c>
      <c r="Y29">
        <v>4.4379999999999882</v>
      </c>
    </row>
    <row r="30" spans="1:25" x14ac:dyDescent="0.25">
      <c r="A30">
        <v>29</v>
      </c>
      <c r="E30">
        <v>15</v>
      </c>
      <c r="F30">
        <v>1</v>
      </c>
      <c r="G30" t="s">
        <v>60</v>
      </c>
      <c r="I30" s="3"/>
      <c r="J30" s="3"/>
      <c r="K30" s="3"/>
      <c r="L30" s="3"/>
      <c r="M30" s="3"/>
      <c r="N30">
        <v>2</v>
      </c>
      <c r="P30" s="33">
        <v>5.1879999999999882</v>
      </c>
      <c r="R30" t="s">
        <v>62</v>
      </c>
      <c r="S30" t="s">
        <v>65</v>
      </c>
      <c r="T30" t="s">
        <v>68</v>
      </c>
      <c r="U30" t="s">
        <v>61</v>
      </c>
      <c r="V30" t="s">
        <v>61</v>
      </c>
      <c r="W30" t="s">
        <v>61</v>
      </c>
    </row>
    <row r="31" spans="1:25" x14ac:dyDescent="0.25">
      <c r="A31">
        <v>30</v>
      </c>
      <c r="E31">
        <v>13</v>
      </c>
      <c r="F31">
        <v>1</v>
      </c>
      <c r="G31" t="s">
        <v>60</v>
      </c>
      <c r="I31" s="3"/>
      <c r="J31" s="3"/>
      <c r="K31" s="3"/>
      <c r="L31" s="3"/>
      <c r="M31" s="3"/>
      <c r="N31">
        <v>2</v>
      </c>
      <c r="P31" s="33">
        <v>5.7889999999999873</v>
      </c>
      <c r="R31" t="s">
        <v>62</v>
      </c>
      <c r="S31" t="s">
        <v>65</v>
      </c>
      <c r="T31" t="s">
        <v>61</v>
      </c>
      <c r="U31" t="s">
        <v>61</v>
      </c>
      <c r="V31" t="s">
        <v>61</v>
      </c>
      <c r="W31" t="s">
        <v>66</v>
      </c>
    </row>
    <row r="32" spans="1:25" x14ac:dyDescent="0.25">
      <c r="A32">
        <v>31</v>
      </c>
      <c r="E32">
        <v>13</v>
      </c>
      <c r="F32">
        <v>2</v>
      </c>
      <c r="G32" t="s">
        <v>60</v>
      </c>
      <c r="I32" s="3"/>
      <c r="J32" s="3"/>
      <c r="K32" s="3"/>
      <c r="L32" s="3"/>
      <c r="M32" s="3"/>
      <c r="N32">
        <v>2</v>
      </c>
      <c r="P32" s="33">
        <v>4.0380000000001246</v>
      </c>
      <c r="S32" t="s">
        <v>67</v>
      </c>
      <c r="T32" t="s">
        <v>61</v>
      </c>
      <c r="U32" t="s">
        <v>61</v>
      </c>
      <c r="V32" t="s">
        <v>61</v>
      </c>
      <c r="W32" t="s">
        <v>61</v>
      </c>
    </row>
    <row r="33" spans="1:26" x14ac:dyDescent="0.25">
      <c r="A33">
        <v>32</v>
      </c>
      <c r="E33">
        <v>13</v>
      </c>
      <c r="F33">
        <v>3</v>
      </c>
      <c r="G33" t="s">
        <v>60</v>
      </c>
      <c r="I33" s="3"/>
      <c r="J33" s="3"/>
      <c r="K33" s="3"/>
      <c r="L33" s="3"/>
      <c r="M33" s="3"/>
      <c r="N33">
        <v>2</v>
      </c>
      <c r="P33" s="33">
        <v>7.2229999999999563</v>
      </c>
      <c r="R33" t="s">
        <v>63</v>
      </c>
      <c r="S33" t="s">
        <v>65</v>
      </c>
      <c r="T33" t="s">
        <v>68</v>
      </c>
      <c r="U33" t="s">
        <v>61</v>
      </c>
      <c r="V33" t="s">
        <v>61</v>
      </c>
      <c r="W33" t="s">
        <v>61</v>
      </c>
    </row>
    <row r="34" spans="1:26" x14ac:dyDescent="0.25">
      <c r="A34">
        <v>33</v>
      </c>
      <c r="E34">
        <v>13</v>
      </c>
      <c r="F34">
        <v>4</v>
      </c>
      <c r="G34" t="s">
        <v>60</v>
      </c>
      <c r="I34" s="3"/>
      <c r="J34" s="3"/>
      <c r="K34" s="3"/>
      <c r="L34" s="3"/>
      <c r="M34" s="3"/>
      <c r="N34">
        <v>2</v>
      </c>
      <c r="P34" s="33">
        <v>5.6899999999999409</v>
      </c>
      <c r="R34" t="s">
        <v>63</v>
      </c>
      <c r="S34" t="s">
        <v>65</v>
      </c>
      <c r="T34" t="s">
        <v>68</v>
      </c>
      <c r="U34" t="s">
        <v>61</v>
      </c>
      <c r="V34" t="s">
        <v>61</v>
      </c>
      <c r="W34" t="s">
        <v>61</v>
      </c>
    </row>
    <row r="35" spans="1:26" x14ac:dyDescent="0.25">
      <c r="A35">
        <v>34</v>
      </c>
      <c r="E35">
        <v>154</v>
      </c>
      <c r="F35">
        <v>1</v>
      </c>
      <c r="G35" t="s">
        <v>59</v>
      </c>
      <c r="I35" s="3"/>
      <c r="J35" s="3"/>
      <c r="K35" s="3"/>
      <c r="L35" s="3"/>
      <c r="M35" s="3"/>
      <c r="N35">
        <v>2</v>
      </c>
      <c r="P35" s="33">
        <v>2.8029999999999973</v>
      </c>
      <c r="R35" t="s">
        <v>62</v>
      </c>
      <c r="S35" t="s">
        <v>67</v>
      </c>
      <c r="T35" t="s">
        <v>61</v>
      </c>
      <c r="U35" t="s">
        <v>61</v>
      </c>
      <c r="V35" t="s">
        <v>61</v>
      </c>
      <c r="W35" t="s">
        <v>61</v>
      </c>
    </row>
    <row r="36" spans="1:26" x14ac:dyDescent="0.25">
      <c r="A36">
        <v>35</v>
      </c>
      <c r="E36">
        <v>154</v>
      </c>
      <c r="F36">
        <v>2</v>
      </c>
      <c r="G36" t="s">
        <v>59</v>
      </c>
      <c r="I36" s="3"/>
      <c r="J36" s="3"/>
      <c r="K36" s="3"/>
      <c r="L36" s="3"/>
      <c r="M36" s="3"/>
      <c r="N36">
        <v>2</v>
      </c>
      <c r="P36" s="33">
        <v>5.6719999999999118</v>
      </c>
      <c r="R36" t="s">
        <v>62</v>
      </c>
      <c r="S36" t="s">
        <v>65</v>
      </c>
      <c r="T36" t="s">
        <v>61</v>
      </c>
      <c r="U36" t="s">
        <v>69</v>
      </c>
      <c r="V36" t="s">
        <v>61</v>
      </c>
      <c r="W36" t="s">
        <v>61</v>
      </c>
    </row>
    <row r="37" spans="1:26" x14ac:dyDescent="0.25">
      <c r="A37">
        <v>36</v>
      </c>
      <c r="E37">
        <v>154</v>
      </c>
      <c r="F37">
        <v>3</v>
      </c>
      <c r="G37" t="s">
        <v>60</v>
      </c>
      <c r="I37" s="3"/>
      <c r="J37" s="3"/>
      <c r="K37" s="3"/>
      <c r="L37" s="3"/>
      <c r="M37" s="3"/>
      <c r="N37">
        <v>2</v>
      </c>
      <c r="P37" s="33">
        <v>9.6760000000002719</v>
      </c>
      <c r="R37" t="s">
        <v>62</v>
      </c>
      <c r="S37" t="s">
        <v>65</v>
      </c>
      <c r="T37" t="s">
        <v>61</v>
      </c>
      <c r="U37" t="s">
        <v>61</v>
      </c>
      <c r="V37" t="s">
        <v>61</v>
      </c>
      <c r="W37" t="s">
        <v>66</v>
      </c>
    </row>
    <row r="38" spans="1:26" x14ac:dyDescent="0.25">
      <c r="A38">
        <v>37</v>
      </c>
      <c r="E38">
        <v>154</v>
      </c>
      <c r="F38">
        <v>4</v>
      </c>
      <c r="G38" t="s">
        <v>60</v>
      </c>
      <c r="I38" s="3"/>
      <c r="J38" s="3"/>
      <c r="K38" s="3"/>
      <c r="L38" s="3"/>
      <c r="M38" s="3"/>
      <c r="N38">
        <v>2</v>
      </c>
      <c r="P38" s="33">
        <v>4.5219999999998208</v>
      </c>
      <c r="R38" t="s">
        <v>63</v>
      </c>
      <c r="S38" t="s">
        <v>65</v>
      </c>
      <c r="T38" t="s">
        <v>68</v>
      </c>
      <c r="U38" t="s">
        <v>61</v>
      </c>
      <c r="V38" t="s">
        <v>61</v>
      </c>
      <c r="W38" t="s">
        <v>61</v>
      </c>
    </row>
    <row r="39" spans="1:26" x14ac:dyDescent="0.25">
      <c r="A39">
        <v>38</v>
      </c>
      <c r="E39">
        <v>154</v>
      </c>
      <c r="F39">
        <v>5</v>
      </c>
      <c r="G39" t="s">
        <v>60</v>
      </c>
      <c r="I39" s="3"/>
      <c r="J39" s="3"/>
      <c r="K39" s="3"/>
      <c r="L39" s="3"/>
      <c r="M39" s="3"/>
      <c r="N39">
        <v>2</v>
      </c>
      <c r="P39" s="33">
        <v>6.7899999999999636</v>
      </c>
      <c r="R39" t="s">
        <v>63</v>
      </c>
      <c r="S39" t="s">
        <v>65</v>
      </c>
      <c r="T39" t="s">
        <v>68</v>
      </c>
      <c r="U39" t="s">
        <v>61</v>
      </c>
      <c r="V39" t="s">
        <v>61</v>
      </c>
      <c r="W39" t="s">
        <v>61</v>
      </c>
    </row>
    <row r="40" spans="1:26" x14ac:dyDescent="0.25">
      <c r="A40">
        <v>39</v>
      </c>
      <c r="E40">
        <v>154</v>
      </c>
      <c r="F40">
        <v>6</v>
      </c>
      <c r="G40" t="s">
        <v>60</v>
      </c>
      <c r="I40" s="3"/>
      <c r="J40" s="3"/>
      <c r="K40" s="3"/>
      <c r="L40" s="3"/>
      <c r="M40" s="3"/>
      <c r="N40">
        <v>2</v>
      </c>
      <c r="P40" s="33">
        <v>3.8040000000000873</v>
      </c>
      <c r="R40" t="s">
        <v>63</v>
      </c>
      <c r="S40" t="s">
        <v>65</v>
      </c>
      <c r="T40" t="s">
        <v>68</v>
      </c>
      <c r="U40" t="s">
        <v>61</v>
      </c>
      <c r="V40" t="s">
        <v>61</v>
      </c>
      <c r="W40" t="s">
        <v>61</v>
      </c>
    </row>
    <row r="41" spans="1:26" x14ac:dyDescent="0.25">
      <c r="A41">
        <v>40</v>
      </c>
      <c r="E41">
        <v>23</v>
      </c>
      <c r="F41">
        <v>1</v>
      </c>
      <c r="G41" t="s">
        <v>169</v>
      </c>
      <c r="H41" t="s">
        <v>174</v>
      </c>
      <c r="I41" s="3">
        <v>607</v>
      </c>
      <c r="J41" s="3">
        <v>6.07</v>
      </c>
      <c r="K41" s="3">
        <v>49.5</v>
      </c>
      <c r="L41" s="3">
        <v>0.495</v>
      </c>
      <c r="M41" s="3"/>
      <c r="P41" s="33">
        <v>20.503</v>
      </c>
      <c r="S41" t="s">
        <v>65</v>
      </c>
      <c r="T41" t="s">
        <v>61</v>
      </c>
      <c r="U41" t="s">
        <v>61</v>
      </c>
      <c r="V41" t="s">
        <v>61</v>
      </c>
      <c r="W41" t="s">
        <v>66</v>
      </c>
    </row>
    <row r="42" spans="1:26" x14ac:dyDescent="0.25">
      <c r="A42">
        <v>41</v>
      </c>
      <c r="E42">
        <v>23</v>
      </c>
      <c r="F42">
        <v>2</v>
      </c>
      <c r="G42" t="s">
        <v>59</v>
      </c>
      <c r="I42" s="3" t="s">
        <v>61</v>
      </c>
      <c r="J42" s="3"/>
      <c r="K42" s="3"/>
      <c r="L42" s="3" t="s">
        <v>61</v>
      </c>
      <c r="M42" s="3"/>
      <c r="N42">
        <v>2</v>
      </c>
      <c r="P42" s="33">
        <v>5.4549999999999983</v>
      </c>
      <c r="R42" t="s">
        <v>62</v>
      </c>
      <c r="S42" t="s">
        <v>65</v>
      </c>
      <c r="T42" t="s">
        <v>61</v>
      </c>
      <c r="U42" t="s">
        <v>61</v>
      </c>
      <c r="V42" t="s">
        <v>61</v>
      </c>
      <c r="W42" t="s">
        <v>66</v>
      </c>
      <c r="Y42">
        <v>15.415999999999997</v>
      </c>
    </row>
    <row r="43" spans="1:26" x14ac:dyDescent="0.25">
      <c r="A43">
        <v>42</v>
      </c>
      <c r="E43">
        <v>23</v>
      </c>
      <c r="F43">
        <v>3</v>
      </c>
      <c r="G43" t="s">
        <v>60</v>
      </c>
      <c r="I43" s="3" t="s">
        <v>61</v>
      </c>
      <c r="J43" s="3"/>
      <c r="K43" s="3"/>
      <c r="L43" s="3" t="s">
        <v>61</v>
      </c>
      <c r="M43" s="3"/>
      <c r="N43">
        <v>2</v>
      </c>
      <c r="P43" s="33">
        <v>6.6230000000000047</v>
      </c>
      <c r="R43" t="s">
        <v>63</v>
      </c>
      <c r="S43" t="s">
        <v>65</v>
      </c>
      <c r="T43" t="s">
        <v>61</v>
      </c>
      <c r="U43" t="s">
        <v>61</v>
      </c>
      <c r="V43" t="s">
        <v>61</v>
      </c>
      <c r="W43" t="s">
        <v>66</v>
      </c>
      <c r="Y43">
        <v>15.415999999999997</v>
      </c>
    </row>
    <row r="44" spans="1:26" x14ac:dyDescent="0.25">
      <c r="A44">
        <v>43</v>
      </c>
      <c r="E44">
        <v>23</v>
      </c>
      <c r="F44">
        <v>4</v>
      </c>
      <c r="G44" t="s">
        <v>60</v>
      </c>
      <c r="I44" s="3" t="s">
        <v>61</v>
      </c>
      <c r="J44" s="3"/>
      <c r="K44" s="3"/>
      <c r="L44" s="3" t="s">
        <v>61</v>
      </c>
      <c r="M44" s="3"/>
      <c r="N44">
        <v>2</v>
      </c>
      <c r="P44" s="33">
        <v>7.073999999999991</v>
      </c>
      <c r="R44" t="s">
        <v>63</v>
      </c>
      <c r="S44" t="s">
        <v>65</v>
      </c>
      <c r="T44" t="s">
        <v>68</v>
      </c>
      <c r="U44" t="s">
        <v>61</v>
      </c>
      <c r="V44" t="s">
        <v>61</v>
      </c>
      <c r="W44" t="s">
        <v>61</v>
      </c>
      <c r="Y44">
        <v>15.415999999999997</v>
      </c>
    </row>
    <row r="45" spans="1:26" x14ac:dyDescent="0.25">
      <c r="A45">
        <v>44</v>
      </c>
      <c r="E45">
        <v>23</v>
      </c>
      <c r="F45">
        <v>5</v>
      </c>
      <c r="G45" t="s">
        <v>60</v>
      </c>
      <c r="I45" s="3" t="s">
        <v>61</v>
      </c>
      <c r="J45" s="3"/>
      <c r="K45" s="3"/>
      <c r="L45" s="3" t="s">
        <v>61</v>
      </c>
      <c r="M45" s="3"/>
      <c r="N45">
        <v>2</v>
      </c>
      <c r="P45" s="33">
        <v>3.9370000000000118</v>
      </c>
      <c r="R45" t="s">
        <v>63</v>
      </c>
      <c r="S45" t="s">
        <v>67</v>
      </c>
      <c r="T45" t="s">
        <v>61</v>
      </c>
      <c r="U45" t="s">
        <v>61</v>
      </c>
      <c r="V45" t="s">
        <v>61</v>
      </c>
      <c r="W45" t="s">
        <v>61</v>
      </c>
      <c r="Y45">
        <v>15.415999999999997</v>
      </c>
    </row>
    <row r="46" spans="1:26" x14ac:dyDescent="0.25">
      <c r="A46">
        <v>45</v>
      </c>
      <c r="E46">
        <v>23</v>
      </c>
      <c r="F46">
        <v>6</v>
      </c>
      <c r="G46" t="s">
        <v>60</v>
      </c>
      <c r="I46" s="3" t="s">
        <v>61</v>
      </c>
      <c r="J46" s="3"/>
      <c r="K46" s="3"/>
      <c r="L46" s="3" t="s">
        <v>61</v>
      </c>
      <c r="M46" s="3"/>
      <c r="N46">
        <v>2</v>
      </c>
      <c r="P46" s="33">
        <v>6.9570000000000078</v>
      </c>
      <c r="R46" t="s">
        <v>62</v>
      </c>
      <c r="S46" t="s">
        <v>65</v>
      </c>
      <c r="T46" t="s">
        <v>61</v>
      </c>
      <c r="U46" t="s">
        <v>61</v>
      </c>
      <c r="V46" t="s">
        <v>61</v>
      </c>
      <c r="W46" t="s">
        <v>66</v>
      </c>
      <c r="Z46">
        <v>13.213000000000001</v>
      </c>
    </row>
    <row r="47" spans="1:26" x14ac:dyDescent="0.25">
      <c r="A47">
        <v>46</v>
      </c>
      <c r="E47">
        <v>23</v>
      </c>
      <c r="F47">
        <v>7</v>
      </c>
      <c r="G47" t="s">
        <v>59</v>
      </c>
      <c r="I47" s="3" t="s">
        <v>61</v>
      </c>
      <c r="J47" s="3"/>
      <c r="K47" s="3"/>
      <c r="L47" s="3" t="s">
        <v>61</v>
      </c>
      <c r="M47" s="3"/>
      <c r="N47">
        <v>2</v>
      </c>
      <c r="P47" s="33">
        <v>4.4209999999999923</v>
      </c>
      <c r="R47" t="s">
        <v>62</v>
      </c>
      <c r="S47" t="s">
        <v>67</v>
      </c>
      <c r="T47" t="s">
        <v>61</v>
      </c>
      <c r="U47" t="s">
        <v>61</v>
      </c>
      <c r="V47" t="s">
        <v>61</v>
      </c>
      <c r="W47" t="s">
        <v>61</v>
      </c>
      <c r="Z47">
        <v>13.213000000000001</v>
      </c>
    </row>
    <row r="48" spans="1:26" x14ac:dyDescent="0.25">
      <c r="A48">
        <v>47</v>
      </c>
      <c r="E48">
        <v>23</v>
      </c>
      <c r="F48">
        <v>8</v>
      </c>
      <c r="G48" t="s">
        <v>60</v>
      </c>
      <c r="I48" s="3" t="s">
        <v>61</v>
      </c>
      <c r="J48" s="3"/>
      <c r="K48" s="3"/>
      <c r="L48" s="3" t="s">
        <v>61</v>
      </c>
      <c r="M48" s="3"/>
      <c r="N48">
        <v>2</v>
      </c>
      <c r="P48" s="33">
        <v>8.5250000000000057</v>
      </c>
      <c r="R48" t="s">
        <v>63</v>
      </c>
      <c r="S48" t="s">
        <v>65</v>
      </c>
      <c r="T48" t="s">
        <v>68</v>
      </c>
      <c r="U48" t="s">
        <v>61</v>
      </c>
      <c r="V48" t="s">
        <v>61</v>
      </c>
      <c r="W48" t="s">
        <v>61</v>
      </c>
      <c r="Z48">
        <v>13.213000000000001</v>
      </c>
    </row>
    <row r="49" spans="1:27" x14ac:dyDescent="0.25">
      <c r="A49">
        <v>48</v>
      </c>
      <c r="E49">
        <v>23</v>
      </c>
      <c r="F49">
        <v>9</v>
      </c>
      <c r="G49" t="s">
        <v>60</v>
      </c>
      <c r="I49" s="3" t="s">
        <v>61</v>
      </c>
      <c r="J49" s="3"/>
      <c r="K49" s="3"/>
      <c r="L49" s="3" t="s">
        <v>61</v>
      </c>
      <c r="M49" s="3"/>
      <c r="N49">
        <v>2</v>
      </c>
      <c r="P49" s="33">
        <v>10.527000000000001</v>
      </c>
      <c r="R49" t="s">
        <v>63</v>
      </c>
      <c r="S49" t="s">
        <v>65</v>
      </c>
      <c r="T49" t="s">
        <v>68</v>
      </c>
      <c r="U49" t="s">
        <v>61</v>
      </c>
      <c r="V49" t="s">
        <v>61</v>
      </c>
      <c r="W49" t="s">
        <v>61</v>
      </c>
      <c r="Z49">
        <v>13.213000000000001</v>
      </c>
    </row>
    <row r="50" spans="1:27" x14ac:dyDescent="0.25">
      <c r="A50">
        <v>49</v>
      </c>
      <c r="E50">
        <v>23</v>
      </c>
      <c r="F50">
        <v>10</v>
      </c>
      <c r="G50" t="s">
        <v>60</v>
      </c>
      <c r="I50" s="3" t="s">
        <v>61</v>
      </c>
      <c r="J50" s="3"/>
      <c r="K50" s="3"/>
      <c r="L50" s="3" t="s">
        <v>61</v>
      </c>
      <c r="M50" s="3"/>
      <c r="N50">
        <v>2</v>
      </c>
      <c r="P50" s="33">
        <v>3.4369999999999834</v>
      </c>
      <c r="R50" t="s">
        <v>63</v>
      </c>
      <c r="S50" t="s">
        <v>67</v>
      </c>
      <c r="T50" t="s">
        <v>61</v>
      </c>
      <c r="U50" t="s">
        <v>61</v>
      </c>
      <c r="V50" t="s">
        <v>61</v>
      </c>
      <c r="W50" t="s">
        <v>61</v>
      </c>
      <c r="Z50">
        <v>13.213000000000001</v>
      </c>
    </row>
    <row r="51" spans="1:27" x14ac:dyDescent="0.25">
      <c r="A51">
        <v>50</v>
      </c>
      <c r="E51">
        <v>151</v>
      </c>
      <c r="F51">
        <v>1</v>
      </c>
      <c r="G51" t="s">
        <v>59</v>
      </c>
      <c r="I51" s="3" t="s">
        <v>61</v>
      </c>
      <c r="J51" s="3"/>
      <c r="K51" s="3"/>
      <c r="L51" s="3" t="s">
        <v>61</v>
      </c>
      <c r="M51" s="3"/>
      <c r="N51">
        <v>2</v>
      </c>
      <c r="P51" s="33">
        <v>6.4900000000000375</v>
      </c>
      <c r="R51" t="s">
        <v>62</v>
      </c>
      <c r="S51" t="s">
        <v>65</v>
      </c>
      <c r="T51" t="s">
        <v>61</v>
      </c>
      <c r="U51" t="s">
        <v>69</v>
      </c>
      <c r="V51" t="s">
        <v>61</v>
      </c>
      <c r="W51" t="s">
        <v>61</v>
      </c>
    </row>
    <row r="52" spans="1:27" x14ac:dyDescent="0.25">
      <c r="A52">
        <v>51</v>
      </c>
      <c r="E52">
        <v>151</v>
      </c>
      <c r="F52">
        <v>2</v>
      </c>
      <c r="G52" t="s">
        <v>59</v>
      </c>
      <c r="I52" s="3" t="s">
        <v>61</v>
      </c>
      <c r="J52" s="3"/>
      <c r="K52" s="3"/>
      <c r="L52" s="3" t="s">
        <v>61</v>
      </c>
      <c r="M52" s="3"/>
      <c r="N52">
        <v>2</v>
      </c>
      <c r="P52" s="33">
        <v>4.3039999999999452</v>
      </c>
      <c r="R52" t="s">
        <v>62</v>
      </c>
      <c r="S52" t="s">
        <v>67</v>
      </c>
      <c r="T52" t="s">
        <v>61</v>
      </c>
      <c r="U52" t="s">
        <v>61</v>
      </c>
      <c r="V52" t="s">
        <v>61</v>
      </c>
      <c r="W52" t="s">
        <v>61</v>
      </c>
    </row>
    <row r="53" spans="1:27" x14ac:dyDescent="0.25">
      <c r="A53">
        <v>52</v>
      </c>
      <c r="E53">
        <v>151</v>
      </c>
      <c r="F53">
        <v>3</v>
      </c>
      <c r="G53" t="s">
        <v>59</v>
      </c>
      <c r="I53" s="3" t="s">
        <v>61</v>
      </c>
      <c r="J53" s="3"/>
      <c r="K53" s="3"/>
      <c r="L53" s="3" t="s">
        <v>61</v>
      </c>
      <c r="M53" s="3"/>
      <c r="N53">
        <v>2</v>
      </c>
      <c r="P53" s="33">
        <v>3.2200000000000273</v>
      </c>
      <c r="R53" t="s">
        <v>62</v>
      </c>
      <c r="S53" t="s">
        <v>67</v>
      </c>
      <c r="T53" t="s">
        <v>61</v>
      </c>
      <c r="U53" t="s">
        <v>61</v>
      </c>
      <c r="V53" t="s">
        <v>61</v>
      </c>
      <c r="W53" t="s">
        <v>61</v>
      </c>
    </row>
    <row r="54" spans="1:27" x14ac:dyDescent="0.25">
      <c r="A54">
        <v>53</v>
      </c>
      <c r="E54">
        <v>151</v>
      </c>
      <c r="F54">
        <v>4</v>
      </c>
      <c r="G54" t="s">
        <v>59</v>
      </c>
      <c r="I54" s="3" t="s">
        <v>61</v>
      </c>
      <c r="J54" s="3"/>
      <c r="K54" s="3"/>
      <c r="L54" s="3" t="s">
        <v>61</v>
      </c>
      <c r="M54" s="3"/>
      <c r="N54">
        <v>2</v>
      </c>
      <c r="P54" s="33">
        <v>9.5600000000000023</v>
      </c>
      <c r="R54" t="s">
        <v>63</v>
      </c>
      <c r="S54" t="s">
        <v>65</v>
      </c>
      <c r="T54" t="s">
        <v>68</v>
      </c>
      <c r="U54" t="s">
        <v>61</v>
      </c>
      <c r="V54" t="s">
        <v>61</v>
      </c>
      <c r="W54" t="s">
        <v>61</v>
      </c>
      <c r="Y54">
        <v>9.4090000000000202</v>
      </c>
    </row>
    <row r="55" spans="1:27" x14ac:dyDescent="0.25">
      <c r="A55">
        <v>54</v>
      </c>
      <c r="E55">
        <v>151</v>
      </c>
      <c r="F55">
        <v>5</v>
      </c>
      <c r="G55" t="s">
        <v>60</v>
      </c>
      <c r="I55" s="3" t="s">
        <v>61</v>
      </c>
      <c r="J55" s="3"/>
      <c r="K55" s="3"/>
      <c r="L55" s="3" t="s">
        <v>61</v>
      </c>
      <c r="M55" s="3"/>
      <c r="N55">
        <v>2</v>
      </c>
      <c r="P55" s="33">
        <v>16.199000000000012</v>
      </c>
      <c r="R55" t="s">
        <v>63</v>
      </c>
      <c r="S55" t="s">
        <v>65</v>
      </c>
      <c r="T55" t="s">
        <v>68</v>
      </c>
      <c r="U55" t="s">
        <v>61</v>
      </c>
      <c r="V55" t="s">
        <v>61</v>
      </c>
      <c r="W55" t="s">
        <v>61</v>
      </c>
      <c r="Z55">
        <v>9.492999999999995</v>
      </c>
    </row>
    <row r="56" spans="1:27" x14ac:dyDescent="0.25">
      <c r="A56">
        <v>55</v>
      </c>
      <c r="E56">
        <v>151</v>
      </c>
      <c r="F56">
        <v>6</v>
      </c>
      <c r="G56" t="s">
        <v>60</v>
      </c>
      <c r="I56" s="3" t="s">
        <v>61</v>
      </c>
      <c r="J56" s="3"/>
      <c r="K56" s="3"/>
      <c r="L56" s="3" t="s">
        <v>61</v>
      </c>
      <c r="M56" s="3"/>
      <c r="N56">
        <v>2</v>
      </c>
      <c r="P56" s="33">
        <v>4.8050000000000068</v>
      </c>
      <c r="R56" t="s">
        <v>63</v>
      </c>
      <c r="S56" t="s">
        <v>65</v>
      </c>
      <c r="T56" t="s">
        <v>68</v>
      </c>
      <c r="U56" t="s">
        <v>61</v>
      </c>
      <c r="V56" t="s">
        <v>61</v>
      </c>
      <c r="W56" t="s">
        <v>61</v>
      </c>
      <c r="Z56">
        <v>9.492999999999995</v>
      </c>
    </row>
    <row r="57" spans="1:27" x14ac:dyDescent="0.25">
      <c r="A57">
        <v>56</v>
      </c>
      <c r="E57">
        <v>151</v>
      </c>
      <c r="F57">
        <v>7</v>
      </c>
      <c r="G57" t="s">
        <v>60</v>
      </c>
      <c r="I57" s="3" t="s">
        <v>61</v>
      </c>
      <c r="J57" s="3"/>
      <c r="K57" s="3"/>
      <c r="L57" s="3" t="s">
        <v>61</v>
      </c>
      <c r="M57" s="3"/>
      <c r="N57">
        <v>2</v>
      </c>
      <c r="P57" s="33">
        <v>5.8889999999999816</v>
      </c>
      <c r="R57" t="s">
        <v>63</v>
      </c>
      <c r="S57" t="s">
        <v>65</v>
      </c>
      <c r="T57" t="s">
        <v>68</v>
      </c>
      <c r="U57" t="s">
        <v>61</v>
      </c>
      <c r="V57" t="s">
        <v>61</v>
      </c>
      <c r="W57" t="s">
        <v>61</v>
      </c>
      <c r="AA57">
        <v>9.275999999999982</v>
      </c>
    </row>
    <row r="58" spans="1:27" x14ac:dyDescent="0.25">
      <c r="A58">
        <v>57</v>
      </c>
      <c r="E58">
        <v>151</v>
      </c>
      <c r="F58">
        <v>8</v>
      </c>
      <c r="G58" t="s">
        <v>60</v>
      </c>
      <c r="I58" s="3" t="s">
        <v>61</v>
      </c>
      <c r="J58" s="3"/>
      <c r="K58" s="3"/>
      <c r="L58" s="3" t="s">
        <v>61</v>
      </c>
      <c r="M58" s="3"/>
      <c r="N58">
        <v>2</v>
      </c>
      <c r="P58" s="33">
        <v>7.5249999999999773</v>
      </c>
      <c r="R58" t="s">
        <v>63</v>
      </c>
      <c r="S58" t="s">
        <v>65</v>
      </c>
      <c r="T58" t="s">
        <v>68</v>
      </c>
      <c r="U58" t="s">
        <v>61</v>
      </c>
      <c r="V58" t="s">
        <v>61</v>
      </c>
      <c r="W58" t="s">
        <v>61</v>
      </c>
      <c r="AA58">
        <v>9.275999999999982</v>
      </c>
    </row>
    <row r="59" spans="1:27" x14ac:dyDescent="0.25">
      <c r="A59">
        <v>58</v>
      </c>
      <c r="E59">
        <v>150</v>
      </c>
      <c r="F59">
        <v>1</v>
      </c>
      <c r="G59" t="s">
        <v>59</v>
      </c>
      <c r="I59" s="3" t="s">
        <v>61</v>
      </c>
      <c r="J59" s="3"/>
      <c r="K59" s="3"/>
      <c r="L59" s="3" t="s">
        <v>61</v>
      </c>
      <c r="M59" s="3"/>
      <c r="N59">
        <v>2</v>
      </c>
      <c r="P59" s="33">
        <v>4.6709999999999923</v>
      </c>
      <c r="R59" t="s">
        <v>62</v>
      </c>
      <c r="S59" t="s">
        <v>65</v>
      </c>
      <c r="T59" t="s">
        <v>61</v>
      </c>
      <c r="U59" t="s">
        <v>61</v>
      </c>
      <c r="V59" t="s">
        <v>61</v>
      </c>
      <c r="W59" t="s">
        <v>66</v>
      </c>
    </row>
    <row r="60" spans="1:27" x14ac:dyDescent="0.25">
      <c r="A60">
        <v>59</v>
      </c>
      <c r="E60">
        <v>150</v>
      </c>
      <c r="F60">
        <v>2</v>
      </c>
      <c r="G60" t="s">
        <v>59</v>
      </c>
      <c r="I60" s="3" t="s">
        <v>61</v>
      </c>
      <c r="J60" s="3"/>
      <c r="K60" s="3"/>
      <c r="L60" s="3" t="s">
        <v>61</v>
      </c>
      <c r="M60" s="3"/>
      <c r="N60">
        <v>2</v>
      </c>
      <c r="P60" s="33">
        <v>2.7189999999999941</v>
      </c>
      <c r="R60" t="s">
        <v>62</v>
      </c>
      <c r="S60" t="s">
        <v>67</v>
      </c>
      <c r="T60" t="s">
        <v>61</v>
      </c>
      <c r="U60" t="s">
        <v>61</v>
      </c>
      <c r="V60" t="s">
        <v>61</v>
      </c>
      <c r="W60" t="s">
        <v>61</v>
      </c>
    </row>
    <row r="61" spans="1:27" x14ac:dyDescent="0.25">
      <c r="A61">
        <v>60</v>
      </c>
      <c r="E61">
        <v>150</v>
      </c>
      <c r="F61">
        <v>3</v>
      </c>
      <c r="G61" t="s">
        <v>59</v>
      </c>
      <c r="I61" s="3" t="s">
        <v>61</v>
      </c>
      <c r="J61" s="3"/>
      <c r="K61" s="3"/>
      <c r="L61" s="3" t="s">
        <v>61</v>
      </c>
      <c r="M61" s="3"/>
      <c r="N61">
        <v>2</v>
      </c>
      <c r="P61" s="33">
        <v>5.1720000000000255</v>
      </c>
      <c r="R61" t="s">
        <v>62</v>
      </c>
      <c r="S61" t="s">
        <v>65</v>
      </c>
      <c r="T61" t="s">
        <v>68</v>
      </c>
      <c r="U61" t="s">
        <v>61</v>
      </c>
      <c r="V61" t="s">
        <v>61</v>
      </c>
      <c r="W61" t="s">
        <v>61</v>
      </c>
    </row>
    <row r="62" spans="1:27" x14ac:dyDescent="0.25">
      <c r="A62">
        <v>61</v>
      </c>
      <c r="E62">
        <v>150</v>
      </c>
      <c r="F62">
        <v>4</v>
      </c>
      <c r="G62" t="s">
        <v>60</v>
      </c>
      <c r="I62" s="3" t="s">
        <v>61</v>
      </c>
      <c r="J62" s="3"/>
      <c r="K62" s="3"/>
      <c r="L62" s="3" t="s">
        <v>61</v>
      </c>
      <c r="M62" s="3"/>
      <c r="N62">
        <v>2</v>
      </c>
      <c r="P62" s="33">
        <v>7.2240000000000464</v>
      </c>
      <c r="R62" t="s">
        <v>63</v>
      </c>
      <c r="S62" t="s">
        <v>65</v>
      </c>
      <c r="T62" t="s">
        <v>61</v>
      </c>
      <c r="U62" t="s">
        <v>61</v>
      </c>
      <c r="V62" t="s">
        <v>61</v>
      </c>
      <c r="W62" t="s">
        <v>66</v>
      </c>
    </row>
    <row r="63" spans="1:27" x14ac:dyDescent="0.25">
      <c r="A63">
        <v>62</v>
      </c>
      <c r="E63">
        <v>150</v>
      </c>
      <c r="F63">
        <v>5</v>
      </c>
      <c r="G63" t="s">
        <v>60</v>
      </c>
      <c r="I63" s="3" t="s">
        <v>61</v>
      </c>
      <c r="J63" s="3"/>
      <c r="K63" s="3"/>
      <c r="L63" s="3" t="s">
        <v>61</v>
      </c>
      <c r="M63" s="3"/>
      <c r="N63">
        <v>2</v>
      </c>
      <c r="P63" s="33">
        <v>4.4709999999999468</v>
      </c>
      <c r="R63" t="s">
        <v>63</v>
      </c>
      <c r="S63" t="s">
        <v>65</v>
      </c>
      <c r="T63" t="s">
        <v>68</v>
      </c>
      <c r="U63" t="s">
        <v>61</v>
      </c>
      <c r="V63" t="s">
        <v>61</v>
      </c>
      <c r="W63" t="s">
        <v>61</v>
      </c>
    </row>
    <row r="64" spans="1:27" x14ac:dyDescent="0.25">
      <c r="A64">
        <v>63</v>
      </c>
      <c r="E64">
        <v>150</v>
      </c>
      <c r="F64">
        <v>6</v>
      </c>
      <c r="G64" t="s">
        <v>60</v>
      </c>
      <c r="I64" s="3" t="s">
        <v>61</v>
      </c>
      <c r="J64" s="3"/>
      <c r="K64" s="3"/>
      <c r="L64" s="3" t="s">
        <v>61</v>
      </c>
      <c r="M64" s="3"/>
      <c r="N64">
        <v>2</v>
      </c>
      <c r="P64" s="33">
        <v>5.7729999999999677</v>
      </c>
      <c r="R64" t="s">
        <v>63</v>
      </c>
      <c r="S64" t="s">
        <v>65</v>
      </c>
      <c r="T64" t="s">
        <v>68</v>
      </c>
      <c r="U64" t="s">
        <v>61</v>
      </c>
      <c r="V64" t="s">
        <v>61</v>
      </c>
      <c r="W64" t="s">
        <v>61</v>
      </c>
    </row>
    <row r="65" spans="1:27" x14ac:dyDescent="0.25">
      <c r="A65">
        <v>64</v>
      </c>
      <c r="E65">
        <v>28</v>
      </c>
      <c r="F65">
        <v>1</v>
      </c>
      <c r="G65" t="s">
        <v>60</v>
      </c>
      <c r="I65" s="3" t="s">
        <v>61</v>
      </c>
      <c r="J65" s="3"/>
      <c r="K65" s="3"/>
      <c r="L65" s="3" t="s">
        <v>61</v>
      </c>
      <c r="M65" s="3"/>
      <c r="N65">
        <v>2</v>
      </c>
      <c r="P65" s="33">
        <v>3.0860000000000696</v>
      </c>
      <c r="R65" t="s">
        <v>62</v>
      </c>
      <c r="S65" t="s">
        <v>67</v>
      </c>
      <c r="T65" t="s">
        <v>61</v>
      </c>
      <c r="U65" t="s">
        <v>61</v>
      </c>
      <c r="V65" t="s">
        <v>61</v>
      </c>
      <c r="W65" t="s">
        <v>61</v>
      </c>
    </row>
    <row r="66" spans="1:27" x14ac:dyDescent="0.25">
      <c r="A66">
        <v>65</v>
      </c>
      <c r="E66">
        <v>28</v>
      </c>
      <c r="F66">
        <v>2</v>
      </c>
      <c r="G66" t="s">
        <v>60</v>
      </c>
      <c r="I66" s="3" t="s">
        <v>61</v>
      </c>
      <c r="J66" s="3"/>
      <c r="K66" s="3"/>
      <c r="L66" s="3" t="s">
        <v>61</v>
      </c>
      <c r="M66" s="3"/>
      <c r="N66">
        <v>2</v>
      </c>
      <c r="P66" s="33">
        <v>3.2199999999999704</v>
      </c>
      <c r="R66" t="s">
        <v>62</v>
      </c>
      <c r="S66" t="s">
        <v>67</v>
      </c>
      <c r="T66" t="s">
        <v>61</v>
      </c>
      <c r="U66" t="s">
        <v>61</v>
      </c>
      <c r="V66" t="s">
        <v>61</v>
      </c>
      <c r="W66" t="s">
        <v>61</v>
      </c>
    </row>
    <row r="67" spans="1:27" x14ac:dyDescent="0.25">
      <c r="A67">
        <v>66</v>
      </c>
      <c r="E67">
        <v>28</v>
      </c>
      <c r="F67">
        <v>3</v>
      </c>
      <c r="G67" t="s">
        <v>60</v>
      </c>
      <c r="I67" s="3" t="s">
        <v>61</v>
      </c>
      <c r="J67" s="3"/>
      <c r="K67" s="3"/>
      <c r="L67" s="3" t="s">
        <v>61</v>
      </c>
      <c r="M67" s="3"/>
      <c r="N67">
        <v>2</v>
      </c>
      <c r="P67" s="33">
        <v>7.9239999999999782</v>
      </c>
      <c r="R67" t="s">
        <v>63</v>
      </c>
      <c r="S67" t="s">
        <v>65</v>
      </c>
      <c r="T67" t="s">
        <v>68</v>
      </c>
      <c r="U67" t="s">
        <v>61</v>
      </c>
      <c r="V67" t="s">
        <v>61</v>
      </c>
      <c r="W67" t="s">
        <v>61</v>
      </c>
      <c r="Y67">
        <v>5.1560000000000628</v>
      </c>
    </row>
    <row r="68" spans="1:27" x14ac:dyDescent="0.25">
      <c r="A68">
        <v>67</v>
      </c>
      <c r="E68">
        <v>28</v>
      </c>
      <c r="F68">
        <v>4</v>
      </c>
      <c r="G68" t="s">
        <v>60</v>
      </c>
      <c r="I68" s="3" t="s">
        <v>61</v>
      </c>
      <c r="J68" s="3"/>
      <c r="K68" s="3"/>
      <c r="L68" s="3" t="s">
        <v>61</v>
      </c>
      <c r="M68" s="3"/>
      <c r="N68">
        <v>2</v>
      </c>
      <c r="P68" s="33">
        <v>3.7039999999999509</v>
      </c>
      <c r="R68" t="s">
        <v>63</v>
      </c>
      <c r="S68" t="s">
        <v>65</v>
      </c>
      <c r="T68" t="s">
        <v>68</v>
      </c>
      <c r="U68" t="s">
        <v>61</v>
      </c>
      <c r="V68" t="s">
        <v>61</v>
      </c>
      <c r="W68" t="s">
        <v>61</v>
      </c>
      <c r="Y68">
        <v>5.1560000000000628</v>
      </c>
    </row>
    <row r="69" spans="1:27" x14ac:dyDescent="0.25">
      <c r="A69">
        <v>68</v>
      </c>
      <c r="E69">
        <v>200</v>
      </c>
      <c r="F69">
        <v>1</v>
      </c>
      <c r="G69" t="s">
        <v>60</v>
      </c>
      <c r="I69" s="3" t="s">
        <v>61</v>
      </c>
      <c r="J69" s="3"/>
      <c r="K69" s="3"/>
      <c r="L69" s="3" t="s">
        <v>61</v>
      </c>
      <c r="M69" s="3"/>
      <c r="N69">
        <v>2</v>
      </c>
      <c r="P69" s="33">
        <v>3.203999999999894</v>
      </c>
      <c r="S69" t="s">
        <v>67</v>
      </c>
      <c r="T69" t="s">
        <v>61</v>
      </c>
      <c r="U69" t="s">
        <v>61</v>
      </c>
      <c r="V69" t="s">
        <v>61</v>
      </c>
      <c r="W69" t="s">
        <v>61</v>
      </c>
    </row>
    <row r="70" spans="1:27" x14ac:dyDescent="0.25">
      <c r="A70">
        <v>69</v>
      </c>
      <c r="E70">
        <v>200</v>
      </c>
      <c r="F70">
        <v>2</v>
      </c>
      <c r="G70" t="s">
        <v>60</v>
      </c>
      <c r="I70" s="3" t="s">
        <v>61</v>
      </c>
      <c r="J70" s="3"/>
      <c r="K70" s="3"/>
      <c r="L70" s="3" t="s">
        <v>61</v>
      </c>
      <c r="M70" s="3"/>
      <c r="N70">
        <v>2</v>
      </c>
      <c r="P70" s="33">
        <v>3.2200000000000841</v>
      </c>
      <c r="S70" t="s">
        <v>67</v>
      </c>
      <c r="T70" t="s">
        <v>61</v>
      </c>
      <c r="U70" t="s">
        <v>61</v>
      </c>
      <c r="V70" t="s">
        <v>61</v>
      </c>
      <c r="W70" t="s">
        <v>61</v>
      </c>
    </row>
    <row r="71" spans="1:27" x14ac:dyDescent="0.25">
      <c r="A71">
        <v>70</v>
      </c>
      <c r="E71">
        <v>200</v>
      </c>
      <c r="F71">
        <v>3</v>
      </c>
      <c r="G71" t="s">
        <v>60</v>
      </c>
      <c r="I71" s="3" t="s">
        <v>61</v>
      </c>
      <c r="J71" s="3"/>
      <c r="K71" s="3"/>
      <c r="L71" s="3" t="s">
        <v>61</v>
      </c>
      <c r="M71" s="3"/>
      <c r="N71">
        <v>2</v>
      </c>
      <c r="P71" s="33">
        <v>4.2539999999999623</v>
      </c>
      <c r="S71" t="s">
        <v>65</v>
      </c>
      <c r="T71" t="s">
        <v>68</v>
      </c>
      <c r="U71" t="s">
        <v>61</v>
      </c>
      <c r="V71" t="s">
        <v>61</v>
      </c>
      <c r="W71" t="s">
        <v>61</v>
      </c>
    </row>
    <row r="72" spans="1:27" x14ac:dyDescent="0.25">
      <c r="A72">
        <v>71</v>
      </c>
      <c r="E72">
        <v>32</v>
      </c>
      <c r="F72">
        <v>1</v>
      </c>
      <c r="G72" t="s">
        <v>59</v>
      </c>
      <c r="I72" s="3" t="s">
        <v>61</v>
      </c>
      <c r="J72" s="3"/>
      <c r="K72" s="3"/>
      <c r="L72" s="3" t="s">
        <v>61</v>
      </c>
      <c r="M72" s="3"/>
      <c r="N72">
        <v>2</v>
      </c>
      <c r="P72" s="33">
        <v>3.153999999999769</v>
      </c>
      <c r="R72" t="s">
        <v>62</v>
      </c>
      <c r="S72" t="s">
        <v>67</v>
      </c>
      <c r="T72" t="s">
        <v>61</v>
      </c>
      <c r="U72" t="s">
        <v>61</v>
      </c>
      <c r="V72" t="s">
        <v>61</v>
      </c>
      <c r="W72" t="s">
        <v>61</v>
      </c>
    </row>
    <row r="73" spans="1:27" x14ac:dyDescent="0.25">
      <c r="A73">
        <v>72</v>
      </c>
      <c r="E73">
        <v>32</v>
      </c>
      <c r="F73">
        <v>2</v>
      </c>
      <c r="G73" t="s">
        <v>59</v>
      </c>
      <c r="I73" s="3" t="s">
        <v>61</v>
      </c>
      <c r="J73" s="3"/>
      <c r="K73" s="3"/>
      <c r="L73" s="3" t="s">
        <v>61</v>
      </c>
      <c r="M73" s="3"/>
      <c r="N73">
        <v>2</v>
      </c>
      <c r="P73" s="33">
        <v>3.7030000000000882</v>
      </c>
      <c r="R73" t="s">
        <v>62</v>
      </c>
      <c r="S73" t="s">
        <v>67</v>
      </c>
      <c r="T73" t="s">
        <v>61</v>
      </c>
      <c r="U73" t="s">
        <v>61</v>
      </c>
      <c r="V73" t="s">
        <v>61</v>
      </c>
      <c r="W73" t="s">
        <v>61</v>
      </c>
    </row>
    <row r="74" spans="1:27" x14ac:dyDescent="0.25">
      <c r="A74">
        <v>73</v>
      </c>
      <c r="E74">
        <v>32</v>
      </c>
      <c r="F74">
        <v>3</v>
      </c>
      <c r="G74" t="s">
        <v>59</v>
      </c>
      <c r="I74" s="3" t="s">
        <v>61</v>
      </c>
      <c r="J74" s="3"/>
      <c r="K74" s="3"/>
      <c r="L74" s="3" t="s">
        <v>61</v>
      </c>
      <c r="M74" s="3"/>
      <c r="N74">
        <v>2</v>
      </c>
      <c r="P74" s="33">
        <v>3.6369999999999436</v>
      </c>
      <c r="R74" t="s">
        <v>62</v>
      </c>
      <c r="S74" t="s">
        <v>67</v>
      </c>
      <c r="T74" t="s">
        <v>61</v>
      </c>
      <c r="U74" t="s">
        <v>61</v>
      </c>
      <c r="V74" t="s">
        <v>61</v>
      </c>
      <c r="W74" t="s">
        <v>61</v>
      </c>
    </row>
    <row r="75" spans="1:27" x14ac:dyDescent="0.25">
      <c r="A75">
        <v>74</v>
      </c>
      <c r="E75">
        <v>32</v>
      </c>
      <c r="F75">
        <v>4</v>
      </c>
      <c r="G75" t="s">
        <v>60</v>
      </c>
      <c r="I75" s="3" t="s">
        <v>61</v>
      </c>
      <c r="J75" s="3"/>
      <c r="K75" s="3"/>
      <c r="L75" s="3" t="s">
        <v>61</v>
      </c>
      <c r="M75" s="3"/>
      <c r="N75">
        <v>2</v>
      </c>
      <c r="P75" s="33">
        <v>6.1899999999999409</v>
      </c>
      <c r="R75" t="s">
        <v>62</v>
      </c>
      <c r="S75" t="s">
        <v>65</v>
      </c>
      <c r="T75" t="s">
        <v>68</v>
      </c>
      <c r="U75" t="s">
        <v>61</v>
      </c>
      <c r="V75" t="s">
        <v>61</v>
      </c>
      <c r="W75" t="s">
        <v>61</v>
      </c>
      <c r="Z75">
        <v>23.657000000000153</v>
      </c>
    </row>
    <row r="76" spans="1:27" x14ac:dyDescent="0.25">
      <c r="A76">
        <v>75</v>
      </c>
      <c r="E76">
        <v>32</v>
      </c>
      <c r="F76">
        <v>5</v>
      </c>
      <c r="G76" t="s">
        <v>60</v>
      </c>
      <c r="I76" s="3" t="s">
        <v>61</v>
      </c>
      <c r="J76" s="3"/>
      <c r="K76" s="3"/>
      <c r="L76" s="3" t="s">
        <v>61</v>
      </c>
      <c r="M76" s="3"/>
      <c r="N76">
        <v>2</v>
      </c>
      <c r="P76" s="33">
        <v>6.0389999999999873</v>
      </c>
      <c r="R76" t="s">
        <v>63</v>
      </c>
      <c r="S76" t="s">
        <v>65</v>
      </c>
      <c r="T76" t="s">
        <v>68</v>
      </c>
      <c r="U76" t="s">
        <v>61</v>
      </c>
      <c r="V76" t="s">
        <v>61</v>
      </c>
      <c r="W76" t="s">
        <v>61</v>
      </c>
      <c r="Y76">
        <v>22.972999999999956</v>
      </c>
      <c r="Z76">
        <v>23.657000000000153</v>
      </c>
    </row>
    <row r="77" spans="1:27" x14ac:dyDescent="0.25">
      <c r="A77">
        <v>76</v>
      </c>
      <c r="E77">
        <v>32</v>
      </c>
      <c r="F77">
        <v>6</v>
      </c>
      <c r="G77" t="s">
        <v>60</v>
      </c>
      <c r="I77" s="3" t="s">
        <v>61</v>
      </c>
      <c r="J77" s="3"/>
      <c r="K77" s="3"/>
      <c r="L77" s="3" t="s">
        <v>61</v>
      </c>
      <c r="M77" s="3"/>
      <c r="N77">
        <v>2</v>
      </c>
      <c r="P77" s="33">
        <v>2.9189999999999827</v>
      </c>
      <c r="R77" t="s">
        <v>63</v>
      </c>
      <c r="S77" t="s">
        <v>67</v>
      </c>
      <c r="T77" t="s">
        <v>61</v>
      </c>
      <c r="U77" t="s">
        <v>61</v>
      </c>
      <c r="V77" t="s">
        <v>61</v>
      </c>
      <c r="W77" t="s">
        <v>61</v>
      </c>
      <c r="Z77">
        <v>23.657000000000153</v>
      </c>
      <c r="AA77">
        <v>19.937000000000012</v>
      </c>
    </row>
    <row r="78" spans="1:27" x14ac:dyDescent="0.25">
      <c r="A78">
        <v>77</v>
      </c>
      <c r="E78">
        <v>32</v>
      </c>
      <c r="F78">
        <v>7</v>
      </c>
      <c r="G78" t="s">
        <v>60</v>
      </c>
      <c r="I78" s="3" t="s">
        <v>61</v>
      </c>
      <c r="J78" s="3"/>
      <c r="K78" s="3"/>
      <c r="L78" s="3" t="s">
        <v>61</v>
      </c>
      <c r="M78" s="3"/>
      <c r="N78">
        <v>2</v>
      </c>
      <c r="P78" s="33">
        <v>3.5869999999999891</v>
      </c>
      <c r="R78" t="s">
        <v>63</v>
      </c>
      <c r="S78" t="s">
        <v>67</v>
      </c>
      <c r="T78" t="s">
        <v>61</v>
      </c>
      <c r="U78" t="s">
        <v>61</v>
      </c>
      <c r="V78" t="s">
        <v>61</v>
      </c>
      <c r="W78" t="s">
        <v>61</v>
      </c>
      <c r="Z78">
        <v>23.657000000000153</v>
      </c>
      <c r="AA78">
        <v>19.937000000000012</v>
      </c>
    </row>
    <row r="79" spans="1:27" x14ac:dyDescent="0.25">
      <c r="A79">
        <v>78</v>
      </c>
      <c r="E79">
        <v>149</v>
      </c>
      <c r="F79">
        <v>1</v>
      </c>
      <c r="G79" t="s">
        <v>60</v>
      </c>
      <c r="I79" s="3" t="s">
        <v>61</v>
      </c>
      <c r="J79" s="3"/>
      <c r="K79" s="3"/>
      <c r="L79" s="3" t="s">
        <v>61</v>
      </c>
      <c r="M79" s="3"/>
      <c r="N79">
        <v>2</v>
      </c>
      <c r="P79" s="33">
        <v>2.8700000000001182</v>
      </c>
      <c r="R79" t="s">
        <v>62</v>
      </c>
      <c r="S79" t="s">
        <v>67</v>
      </c>
      <c r="T79" t="s">
        <v>61</v>
      </c>
      <c r="U79" t="s">
        <v>61</v>
      </c>
      <c r="V79" t="s">
        <v>61</v>
      </c>
      <c r="W79" t="s">
        <v>61</v>
      </c>
    </row>
    <row r="80" spans="1:27" x14ac:dyDescent="0.25">
      <c r="A80">
        <v>79</v>
      </c>
      <c r="E80">
        <v>149</v>
      </c>
      <c r="F80">
        <v>2</v>
      </c>
      <c r="G80" t="s">
        <v>60</v>
      </c>
      <c r="I80" s="3" t="s">
        <v>61</v>
      </c>
      <c r="J80" s="3"/>
      <c r="K80" s="3"/>
      <c r="L80" s="3" t="s">
        <v>61</v>
      </c>
      <c r="M80" s="3"/>
      <c r="N80">
        <v>2</v>
      </c>
      <c r="P80" s="33">
        <v>4.2200000000000273</v>
      </c>
      <c r="R80" t="s">
        <v>62</v>
      </c>
      <c r="S80" t="s">
        <v>65</v>
      </c>
      <c r="T80" t="s">
        <v>61</v>
      </c>
      <c r="U80" t="s">
        <v>69</v>
      </c>
      <c r="V80" t="s">
        <v>61</v>
      </c>
      <c r="W80" t="s">
        <v>61</v>
      </c>
    </row>
    <row r="81" spans="1:26" x14ac:dyDescent="0.25">
      <c r="A81">
        <v>80</v>
      </c>
      <c r="E81">
        <v>149</v>
      </c>
      <c r="F81">
        <v>3</v>
      </c>
      <c r="G81" t="s">
        <v>60</v>
      </c>
      <c r="I81" s="3" t="s">
        <v>61</v>
      </c>
      <c r="J81" s="3"/>
      <c r="K81" s="3"/>
      <c r="L81" s="3" t="s">
        <v>61</v>
      </c>
      <c r="M81" s="3"/>
      <c r="N81">
        <v>2</v>
      </c>
      <c r="P81" s="33">
        <v>5.1219999999999573</v>
      </c>
      <c r="R81" t="s">
        <v>62</v>
      </c>
      <c r="S81" t="s">
        <v>65</v>
      </c>
      <c r="T81" t="s">
        <v>68</v>
      </c>
      <c r="U81" t="s">
        <v>61</v>
      </c>
      <c r="V81" t="s">
        <v>61</v>
      </c>
      <c r="W81" t="s">
        <v>61</v>
      </c>
    </row>
    <row r="82" spans="1:26" x14ac:dyDescent="0.25">
      <c r="A82">
        <v>81</v>
      </c>
      <c r="E82">
        <v>149</v>
      </c>
      <c r="F82">
        <v>4</v>
      </c>
      <c r="G82" t="s">
        <v>60</v>
      </c>
      <c r="I82" s="3" t="s">
        <v>61</v>
      </c>
      <c r="J82" s="3"/>
      <c r="K82" s="3"/>
      <c r="L82" s="3" t="s">
        <v>61</v>
      </c>
      <c r="M82" s="3"/>
      <c r="N82">
        <v>2</v>
      </c>
      <c r="P82" s="33">
        <v>4.9049999999999727</v>
      </c>
      <c r="R82" t="s">
        <v>63</v>
      </c>
      <c r="S82" t="s">
        <v>65</v>
      </c>
      <c r="T82" t="s">
        <v>68</v>
      </c>
      <c r="U82" t="s">
        <v>61</v>
      </c>
      <c r="V82" t="s">
        <v>61</v>
      </c>
      <c r="W82" t="s">
        <v>61</v>
      </c>
    </row>
    <row r="83" spans="1:26" x14ac:dyDescent="0.25">
      <c r="A83">
        <v>82</v>
      </c>
      <c r="E83">
        <v>149</v>
      </c>
      <c r="F83">
        <v>5</v>
      </c>
      <c r="G83" t="s">
        <v>60</v>
      </c>
      <c r="I83" s="3" t="s">
        <v>61</v>
      </c>
      <c r="J83" s="3"/>
      <c r="K83" s="3"/>
      <c r="L83" s="3" t="s">
        <v>61</v>
      </c>
      <c r="M83" s="3"/>
      <c r="N83">
        <v>2</v>
      </c>
      <c r="P83" s="33">
        <v>3.5040000000000191</v>
      </c>
      <c r="R83" t="s">
        <v>63</v>
      </c>
      <c r="S83" t="s">
        <v>67</v>
      </c>
      <c r="T83" t="s">
        <v>61</v>
      </c>
      <c r="U83" t="s">
        <v>61</v>
      </c>
      <c r="V83" t="s">
        <v>61</v>
      </c>
      <c r="W83" t="s">
        <v>61</v>
      </c>
    </row>
    <row r="84" spans="1:26" x14ac:dyDescent="0.25">
      <c r="A84">
        <v>83</v>
      </c>
      <c r="E84">
        <v>36</v>
      </c>
      <c r="F84">
        <v>1</v>
      </c>
      <c r="G84" t="s">
        <v>169</v>
      </c>
      <c r="I84" s="3" t="s">
        <v>61</v>
      </c>
      <c r="J84" s="3"/>
      <c r="K84" s="3"/>
      <c r="L84" s="3" t="s">
        <v>61</v>
      </c>
      <c r="M84" s="3"/>
      <c r="N84">
        <v>2</v>
      </c>
      <c r="P84" s="33">
        <v>20.504000000000019</v>
      </c>
      <c r="R84" t="s">
        <v>62</v>
      </c>
      <c r="S84" t="s">
        <v>65</v>
      </c>
      <c r="T84" t="s">
        <v>61</v>
      </c>
      <c r="U84" t="s">
        <v>61</v>
      </c>
      <c r="V84" t="s">
        <v>61</v>
      </c>
      <c r="W84" t="s">
        <v>66</v>
      </c>
    </row>
    <row r="85" spans="1:26" x14ac:dyDescent="0.25">
      <c r="A85">
        <v>84</v>
      </c>
      <c r="E85">
        <v>36</v>
      </c>
      <c r="F85">
        <v>2</v>
      </c>
      <c r="G85" t="s">
        <v>62</v>
      </c>
      <c r="I85" s="3" t="s">
        <v>61</v>
      </c>
      <c r="J85" s="3"/>
      <c r="K85" s="3"/>
      <c r="L85" s="3" t="s">
        <v>61</v>
      </c>
      <c r="M85" s="3"/>
      <c r="N85">
        <v>2</v>
      </c>
      <c r="P85" s="33">
        <v>11.395000000000209</v>
      </c>
      <c r="R85" t="s">
        <v>62</v>
      </c>
      <c r="S85" t="s">
        <v>65</v>
      </c>
      <c r="T85" t="s">
        <v>61</v>
      </c>
      <c r="U85" t="s">
        <v>61</v>
      </c>
      <c r="V85" t="s">
        <v>61</v>
      </c>
      <c r="W85" t="s">
        <v>66</v>
      </c>
    </row>
    <row r="86" spans="1:26" x14ac:dyDescent="0.25">
      <c r="A86">
        <v>85</v>
      </c>
      <c r="E86">
        <v>36</v>
      </c>
      <c r="F86">
        <v>3</v>
      </c>
      <c r="G86" t="s">
        <v>59</v>
      </c>
      <c r="I86" s="3" t="s">
        <v>61</v>
      </c>
      <c r="J86" s="3"/>
      <c r="K86" s="3"/>
      <c r="L86" s="3" t="s">
        <v>61</v>
      </c>
      <c r="M86" s="3"/>
      <c r="N86">
        <v>2</v>
      </c>
      <c r="P86" s="33">
        <v>8.5079999999999245</v>
      </c>
      <c r="R86" t="s">
        <v>62</v>
      </c>
      <c r="S86" t="s">
        <v>65</v>
      </c>
      <c r="T86" t="s">
        <v>61</v>
      </c>
      <c r="U86" t="s">
        <v>61</v>
      </c>
      <c r="V86" t="s">
        <v>61</v>
      </c>
      <c r="W86" t="s">
        <v>66</v>
      </c>
    </row>
    <row r="87" spans="1:26" x14ac:dyDescent="0.25">
      <c r="A87">
        <v>86</v>
      </c>
      <c r="E87">
        <v>36</v>
      </c>
      <c r="F87">
        <v>4</v>
      </c>
      <c r="G87" t="s">
        <v>60</v>
      </c>
      <c r="I87" s="3" t="s">
        <v>61</v>
      </c>
      <c r="J87" s="3"/>
      <c r="K87" s="3"/>
      <c r="L87" s="3" t="s">
        <v>61</v>
      </c>
      <c r="M87" s="3"/>
      <c r="N87">
        <v>2</v>
      </c>
      <c r="P87" s="33">
        <v>9.5770000000001119</v>
      </c>
      <c r="R87" t="s">
        <v>63</v>
      </c>
      <c r="S87" t="s">
        <v>65</v>
      </c>
      <c r="T87" t="s">
        <v>68</v>
      </c>
      <c r="U87" t="s">
        <v>61</v>
      </c>
      <c r="V87" t="s">
        <v>61</v>
      </c>
      <c r="W87" t="s">
        <v>61</v>
      </c>
      <c r="Y87">
        <v>23.555999999999813</v>
      </c>
    </row>
    <row r="88" spans="1:26" x14ac:dyDescent="0.25">
      <c r="A88">
        <v>87</v>
      </c>
      <c r="E88">
        <v>36</v>
      </c>
      <c r="F88">
        <v>5</v>
      </c>
      <c r="G88" t="s">
        <v>60</v>
      </c>
      <c r="I88" s="3" t="s">
        <v>61</v>
      </c>
      <c r="J88" s="3"/>
      <c r="K88" s="3"/>
      <c r="L88" s="3" t="s">
        <v>61</v>
      </c>
      <c r="M88" s="3"/>
      <c r="N88">
        <v>2</v>
      </c>
      <c r="P88" s="33">
        <v>3.2690000000000055</v>
      </c>
      <c r="R88" t="s">
        <v>63</v>
      </c>
      <c r="S88" t="s">
        <v>67</v>
      </c>
      <c r="T88" t="s">
        <v>61</v>
      </c>
      <c r="U88" t="s">
        <v>61</v>
      </c>
      <c r="V88" t="s">
        <v>61</v>
      </c>
      <c r="W88" t="s">
        <v>61</v>
      </c>
      <c r="Y88">
        <v>23.555999999999813</v>
      </c>
    </row>
    <row r="89" spans="1:26" x14ac:dyDescent="0.25">
      <c r="A89">
        <v>88</v>
      </c>
      <c r="E89">
        <v>146</v>
      </c>
      <c r="F89">
        <v>1</v>
      </c>
      <c r="G89" t="s">
        <v>169</v>
      </c>
      <c r="I89" s="3" t="s">
        <v>61</v>
      </c>
      <c r="J89" s="3"/>
      <c r="K89" s="3"/>
      <c r="L89" s="3" t="s">
        <v>61</v>
      </c>
      <c r="M89" s="3"/>
      <c r="N89">
        <v>2</v>
      </c>
      <c r="P89" s="33">
        <v>47.28000000000003</v>
      </c>
      <c r="R89" t="s">
        <v>62</v>
      </c>
      <c r="S89" t="s">
        <v>65</v>
      </c>
      <c r="T89" t="s">
        <v>68</v>
      </c>
      <c r="U89" t="s">
        <v>69</v>
      </c>
      <c r="V89" t="s">
        <v>61</v>
      </c>
      <c r="W89" t="s">
        <v>66</v>
      </c>
    </row>
    <row r="90" spans="1:26" x14ac:dyDescent="0.25">
      <c r="A90">
        <v>89</v>
      </c>
      <c r="E90">
        <v>146</v>
      </c>
      <c r="F90">
        <v>2</v>
      </c>
      <c r="G90" t="s">
        <v>169</v>
      </c>
      <c r="I90" s="3" t="s">
        <v>61</v>
      </c>
      <c r="J90" s="3"/>
      <c r="K90" s="3"/>
      <c r="L90" s="3" t="s">
        <v>61</v>
      </c>
      <c r="M90" s="3"/>
      <c r="N90">
        <v>2</v>
      </c>
      <c r="P90" s="33">
        <v>18.067999999999927</v>
      </c>
      <c r="R90" t="s">
        <v>62</v>
      </c>
      <c r="S90" t="s">
        <v>65</v>
      </c>
      <c r="T90" t="s">
        <v>61</v>
      </c>
      <c r="U90" t="s">
        <v>61</v>
      </c>
      <c r="V90" t="s">
        <v>61</v>
      </c>
      <c r="W90" t="s">
        <v>66</v>
      </c>
    </row>
    <row r="91" spans="1:26" x14ac:dyDescent="0.25">
      <c r="A91">
        <v>90</v>
      </c>
      <c r="E91">
        <v>146</v>
      </c>
      <c r="F91">
        <v>3</v>
      </c>
      <c r="G91" t="s">
        <v>60</v>
      </c>
      <c r="I91" s="3" t="s">
        <v>61</v>
      </c>
      <c r="J91" s="3"/>
      <c r="K91" s="3"/>
      <c r="L91" s="3" t="s">
        <v>61</v>
      </c>
      <c r="M91" s="3"/>
      <c r="N91">
        <v>2</v>
      </c>
      <c r="P91" s="33">
        <v>6.5739999999998986</v>
      </c>
      <c r="R91" t="s">
        <v>62</v>
      </c>
      <c r="S91" t="s">
        <v>65</v>
      </c>
      <c r="T91" t="s">
        <v>61</v>
      </c>
      <c r="U91" t="s">
        <v>61</v>
      </c>
      <c r="V91" t="s">
        <v>61</v>
      </c>
      <c r="W91" t="s">
        <v>66</v>
      </c>
      <c r="Y91">
        <v>20.904000000000053</v>
      </c>
    </row>
    <row r="92" spans="1:26" x14ac:dyDescent="0.25">
      <c r="A92">
        <v>91</v>
      </c>
      <c r="E92">
        <v>146</v>
      </c>
      <c r="F92">
        <v>4</v>
      </c>
      <c r="G92" t="s">
        <v>60</v>
      </c>
      <c r="I92" s="3" t="s">
        <v>61</v>
      </c>
      <c r="J92" s="3"/>
      <c r="K92" s="3"/>
      <c r="L92" s="3" t="s">
        <v>61</v>
      </c>
      <c r="M92" s="3"/>
      <c r="N92">
        <v>2</v>
      </c>
      <c r="P92" s="33">
        <v>5.6220000000000709</v>
      </c>
      <c r="R92" t="s">
        <v>63</v>
      </c>
      <c r="S92" t="s">
        <v>65</v>
      </c>
      <c r="T92" t="s">
        <v>68</v>
      </c>
      <c r="U92" t="s">
        <v>61</v>
      </c>
      <c r="V92" t="s">
        <v>61</v>
      </c>
      <c r="W92" t="s">
        <v>61</v>
      </c>
      <c r="Y92">
        <v>20.904000000000053</v>
      </c>
    </row>
    <row r="93" spans="1:26" x14ac:dyDescent="0.25">
      <c r="A93">
        <v>92</v>
      </c>
      <c r="E93">
        <v>146</v>
      </c>
      <c r="F93">
        <v>5</v>
      </c>
      <c r="G93" t="s">
        <v>60</v>
      </c>
      <c r="I93" s="3" t="s">
        <v>61</v>
      </c>
      <c r="J93" s="3"/>
      <c r="K93" s="3"/>
      <c r="L93" s="3" t="s">
        <v>61</v>
      </c>
      <c r="M93" s="3"/>
      <c r="N93">
        <v>2</v>
      </c>
      <c r="P93" s="33">
        <v>7.0570000000000164</v>
      </c>
      <c r="R93" t="s">
        <v>63</v>
      </c>
      <c r="S93" t="s">
        <v>65</v>
      </c>
      <c r="T93" t="s">
        <v>61</v>
      </c>
      <c r="U93" t="s">
        <v>61</v>
      </c>
      <c r="V93" t="s">
        <v>61</v>
      </c>
      <c r="W93" t="s">
        <v>66</v>
      </c>
      <c r="Z93">
        <v>7.6239999999999668</v>
      </c>
    </row>
    <row r="94" spans="1:26" x14ac:dyDescent="0.25">
      <c r="A94">
        <v>93</v>
      </c>
      <c r="E94">
        <v>146</v>
      </c>
      <c r="F94">
        <v>6</v>
      </c>
      <c r="G94" t="s">
        <v>60</v>
      </c>
      <c r="I94" s="3" t="s">
        <v>61</v>
      </c>
      <c r="J94" s="3"/>
      <c r="K94" s="3"/>
      <c r="L94" s="3" t="s">
        <v>61</v>
      </c>
      <c r="M94" s="3"/>
      <c r="N94">
        <v>2</v>
      </c>
      <c r="P94" s="33">
        <v>5.30499999999995</v>
      </c>
      <c r="R94" t="s">
        <v>63</v>
      </c>
      <c r="S94" t="s">
        <v>65</v>
      </c>
      <c r="T94" t="s">
        <v>68</v>
      </c>
      <c r="U94" t="s">
        <v>61</v>
      </c>
      <c r="V94" t="s">
        <v>61</v>
      </c>
      <c r="W94" t="s">
        <v>61</v>
      </c>
      <c r="Z94">
        <v>7.6239999999999668</v>
      </c>
    </row>
    <row r="95" spans="1:26" x14ac:dyDescent="0.25">
      <c r="A95">
        <v>94</v>
      </c>
      <c r="E95">
        <v>38</v>
      </c>
      <c r="F95">
        <v>1</v>
      </c>
      <c r="G95" t="s">
        <v>60</v>
      </c>
      <c r="I95" s="3" t="s">
        <v>61</v>
      </c>
      <c r="J95" s="3"/>
      <c r="K95" s="3"/>
      <c r="L95" s="3" t="s">
        <v>61</v>
      </c>
      <c r="M95" s="3"/>
      <c r="N95">
        <v>2</v>
      </c>
      <c r="P95" s="33">
        <v>7.1909999999999172</v>
      </c>
      <c r="R95" t="s">
        <v>62</v>
      </c>
      <c r="S95" t="s">
        <v>65</v>
      </c>
      <c r="T95" t="s">
        <v>61</v>
      </c>
      <c r="U95" t="s">
        <v>61</v>
      </c>
      <c r="V95" t="s">
        <v>61</v>
      </c>
      <c r="W95" t="s">
        <v>66</v>
      </c>
    </row>
    <row r="96" spans="1:26" x14ac:dyDescent="0.25">
      <c r="A96">
        <v>95</v>
      </c>
      <c r="E96">
        <v>38</v>
      </c>
      <c r="F96">
        <v>2</v>
      </c>
      <c r="G96" t="s">
        <v>60</v>
      </c>
      <c r="I96" s="3" t="s">
        <v>61</v>
      </c>
      <c r="J96" s="3"/>
      <c r="K96" s="3"/>
      <c r="L96" s="3" t="s">
        <v>61</v>
      </c>
      <c r="M96" s="3"/>
      <c r="N96">
        <v>2</v>
      </c>
      <c r="P96" s="33">
        <v>6.47300000000007</v>
      </c>
      <c r="R96" t="s">
        <v>62</v>
      </c>
      <c r="S96" t="s">
        <v>65</v>
      </c>
      <c r="T96" t="s">
        <v>68</v>
      </c>
      <c r="U96" t="s">
        <v>61</v>
      </c>
      <c r="V96" t="s">
        <v>61</v>
      </c>
      <c r="W96" t="s">
        <v>61</v>
      </c>
    </row>
    <row r="97" spans="1:27" x14ac:dyDescent="0.25">
      <c r="A97">
        <v>96</v>
      </c>
      <c r="E97">
        <v>38</v>
      </c>
      <c r="F97">
        <v>3</v>
      </c>
      <c r="G97" t="s">
        <v>60</v>
      </c>
      <c r="I97" s="3" t="s">
        <v>61</v>
      </c>
      <c r="J97" s="3"/>
      <c r="K97" s="3"/>
      <c r="L97" s="3" t="s">
        <v>61</v>
      </c>
      <c r="M97" s="3"/>
      <c r="N97">
        <v>2</v>
      </c>
      <c r="P97" s="33">
        <v>9.325999999999965</v>
      </c>
      <c r="R97" t="s">
        <v>63</v>
      </c>
      <c r="S97" t="s">
        <v>65</v>
      </c>
      <c r="T97" t="s">
        <v>68</v>
      </c>
      <c r="U97" t="s">
        <v>61</v>
      </c>
      <c r="V97" t="s">
        <v>61</v>
      </c>
      <c r="W97" t="s">
        <v>61</v>
      </c>
    </row>
    <row r="98" spans="1:27" x14ac:dyDescent="0.25">
      <c r="A98">
        <v>97</v>
      </c>
      <c r="E98">
        <v>144</v>
      </c>
      <c r="F98">
        <v>1</v>
      </c>
      <c r="G98" t="s">
        <v>59</v>
      </c>
      <c r="I98" s="3">
        <v>260</v>
      </c>
      <c r="J98" s="3">
        <v>2.6</v>
      </c>
      <c r="K98" s="3">
        <v>26.3</v>
      </c>
      <c r="L98" s="3">
        <v>0.26300000000000001</v>
      </c>
      <c r="M98" s="3"/>
      <c r="P98" s="33">
        <v>3.2199999999999136</v>
      </c>
      <c r="R98" t="s">
        <v>62</v>
      </c>
      <c r="S98" t="s">
        <v>67</v>
      </c>
      <c r="T98" t="s">
        <v>61</v>
      </c>
      <c r="U98" t="s">
        <v>61</v>
      </c>
      <c r="V98" t="s">
        <v>61</v>
      </c>
      <c r="W98" t="s">
        <v>61</v>
      </c>
    </row>
    <row r="99" spans="1:27" x14ac:dyDescent="0.25">
      <c r="A99">
        <v>98</v>
      </c>
      <c r="E99">
        <v>144</v>
      </c>
      <c r="F99">
        <v>2</v>
      </c>
      <c r="G99" t="s">
        <v>59</v>
      </c>
      <c r="I99" s="3">
        <v>262</v>
      </c>
      <c r="J99" s="3">
        <v>2.62</v>
      </c>
      <c r="K99" s="3">
        <v>23.7</v>
      </c>
      <c r="L99" s="3">
        <v>0.23699999999999999</v>
      </c>
      <c r="M99" s="3"/>
      <c r="P99" s="33">
        <v>2.8860000000000809</v>
      </c>
      <c r="R99" t="s">
        <v>62</v>
      </c>
      <c r="S99" t="s">
        <v>67</v>
      </c>
      <c r="T99" t="s">
        <v>61</v>
      </c>
      <c r="U99" t="s">
        <v>61</v>
      </c>
      <c r="V99" t="s">
        <v>61</v>
      </c>
      <c r="W99" t="s">
        <v>61</v>
      </c>
    </row>
    <row r="100" spans="1:27" x14ac:dyDescent="0.25">
      <c r="A100">
        <v>99</v>
      </c>
      <c r="E100">
        <v>144</v>
      </c>
      <c r="F100">
        <v>3</v>
      </c>
      <c r="G100" t="s">
        <v>59</v>
      </c>
      <c r="I100" s="3">
        <v>265</v>
      </c>
      <c r="J100" s="3">
        <v>2.65</v>
      </c>
      <c r="K100" s="3">
        <v>22.6</v>
      </c>
      <c r="L100" s="3">
        <v>0.22600000000000001</v>
      </c>
      <c r="M100" s="3"/>
      <c r="P100" s="33">
        <v>2.835999999999899</v>
      </c>
      <c r="R100" t="s">
        <v>62</v>
      </c>
      <c r="S100" t="s">
        <v>67</v>
      </c>
      <c r="T100" t="s">
        <v>61</v>
      </c>
      <c r="U100" t="s">
        <v>61</v>
      </c>
      <c r="V100" t="s">
        <v>61</v>
      </c>
      <c r="W100" t="s">
        <v>61</v>
      </c>
    </row>
    <row r="101" spans="1:27" x14ac:dyDescent="0.25">
      <c r="A101">
        <v>100</v>
      </c>
      <c r="E101">
        <v>144</v>
      </c>
      <c r="F101">
        <v>4</v>
      </c>
      <c r="G101" t="s">
        <v>60</v>
      </c>
      <c r="I101" s="3">
        <v>297</v>
      </c>
      <c r="J101" s="3">
        <v>2.97</v>
      </c>
      <c r="K101" s="3">
        <v>21.4</v>
      </c>
      <c r="L101" s="3">
        <v>0.214</v>
      </c>
      <c r="M101" s="3"/>
      <c r="P101" s="33">
        <v>3.1870000000001255</v>
      </c>
      <c r="R101" t="s">
        <v>62</v>
      </c>
      <c r="S101" t="s">
        <v>67</v>
      </c>
      <c r="T101" t="s">
        <v>61</v>
      </c>
      <c r="U101" t="s">
        <v>61</v>
      </c>
      <c r="V101" t="s">
        <v>61</v>
      </c>
      <c r="W101" t="s">
        <v>61</v>
      </c>
    </row>
    <row r="102" spans="1:27" x14ac:dyDescent="0.25">
      <c r="A102">
        <v>101</v>
      </c>
      <c r="E102">
        <v>144</v>
      </c>
      <c r="F102">
        <v>5</v>
      </c>
      <c r="G102" t="s">
        <v>60</v>
      </c>
      <c r="I102" s="3">
        <v>299</v>
      </c>
      <c r="J102" s="3">
        <v>2.99</v>
      </c>
      <c r="K102" s="3">
        <v>18.899999999999999</v>
      </c>
      <c r="L102" s="3">
        <v>0.18899999999999997</v>
      </c>
      <c r="M102" s="3"/>
      <c r="P102" s="33">
        <v>2.7860000000000582</v>
      </c>
      <c r="R102" t="s">
        <v>63</v>
      </c>
      <c r="S102" t="s">
        <v>67</v>
      </c>
      <c r="T102" t="s">
        <v>61</v>
      </c>
      <c r="U102" t="s">
        <v>61</v>
      </c>
      <c r="V102" t="s">
        <v>61</v>
      </c>
      <c r="W102" t="s">
        <v>61</v>
      </c>
    </row>
    <row r="103" spans="1:27" x14ac:dyDescent="0.25">
      <c r="A103">
        <v>102</v>
      </c>
      <c r="E103">
        <v>41</v>
      </c>
      <c r="F103">
        <v>1</v>
      </c>
      <c r="G103" t="s">
        <v>62</v>
      </c>
      <c r="I103" s="3">
        <v>544</v>
      </c>
      <c r="J103" s="3">
        <v>5.44</v>
      </c>
      <c r="K103" s="3">
        <v>28.4</v>
      </c>
      <c r="L103" s="3">
        <v>0.28399999999999997</v>
      </c>
      <c r="M103" s="3"/>
      <c r="P103" s="33">
        <v>9.0259999999999536</v>
      </c>
      <c r="R103" t="s">
        <v>62</v>
      </c>
      <c r="S103" t="s">
        <v>65</v>
      </c>
      <c r="T103" t="s">
        <v>61</v>
      </c>
      <c r="U103" t="s">
        <v>61</v>
      </c>
      <c r="V103" t="s">
        <v>61</v>
      </c>
      <c r="W103" t="s">
        <v>66</v>
      </c>
    </row>
    <row r="104" spans="1:27" x14ac:dyDescent="0.25">
      <c r="A104">
        <v>103</v>
      </c>
      <c r="E104">
        <v>41</v>
      </c>
      <c r="F104">
        <v>2</v>
      </c>
      <c r="G104" t="s">
        <v>59</v>
      </c>
      <c r="I104" s="3">
        <v>273</v>
      </c>
      <c r="J104" s="3">
        <v>2.73</v>
      </c>
      <c r="K104" s="3">
        <v>26.6</v>
      </c>
      <c r="L104" s="3">
        <v>0.26600000000000001</v>
      </c>
      <c r="M104" s="3"/>
      <c r="P104" s="33">
        <v>4.9209999999999354</v>
      </c>
      <c r="R104" t="s">
        <v>62</v>
      </c>
      <c r="S104" t="s">
        <v>65</v>
      </c>
      <c r="T104" t="s">
        <v>61</v>
      </c>
      <c r="U104" t="s">
        <v>61</v>
      </c>
      <c r="V104" t="s">
        <v>61</v>
      </c>
      <c r="W104" t="s">
        <v>66</v>
      </c>
    </row>
    <row r="105" spans="1:27" x14ac:dyDescent="0.25">
      <c r="A105">
        <v>104</v>
      </c>
      <c r="E105">
        <v>41</v>
      </c>
      <c r="F105">
        <v>3</v>
      </c>
      <c r="G105" t="s">
        <v>59</v>
      </c>
      <c r="I105" s="3">
        <v>260</v>
      </c>
      <c r="J105" s="3">
        <v>2.6</v>
      </c>
      <c r="K105" s="3">
        <v>22.7</v>
      </c>
      <c r="L105" s="3">
        <v>0.22699999999999998</v>
      </c>
      <c r="M105" s="3"/>
      <c r="P105" s="33">
        <v>3.7710000000001855</v>
      </c>
      <c r="R105" t="s">
        <v>62</v>
      </c>
      <c r="S105" t="s">
        <v>67</v>
      </c>
      <c r="T105" t="s">
        <v>61</v>
      </c>
      <c r="U105" t="s">
        <v>61</v>
      </c>
      <c r="V105" t="s">
        <v>61</v>
      </c>
      <c r="W105" t="s">
        <v>61</v>
      </c>
    </row>
    <row r="106" spans="1:27" x14ac:dyDescent="0.25">
      <c r="A106">
        <v>105</v>
      </c>
      <c r="E106">
        <v>41</v>
      </c>
      <c r="F106">
        <v>4</v>
      </c>
      <c r="G106" t="s">
        <v>60</v>
      </c>
      <c r="I106" s="3">
        <v>315</v>
      </c>
      <c r="J106" s="3">
        <v>3.15</v>
      </c>
      <c r="K106" s="3">
        <v>21.4</v>
      </c>
      <c r="L106" s="3">
        <v>0.214</v>
      </c>
      <c r="M106" s="3"/>
      <c r="P106" s="33">
        <v>10.226999999999862</v>
      </c>
      <c r="R106" t="s">
        <v>63</v>
      </c>
      <c r="S106" t="s">
        <v>65</v>
      </c>
      <c r="T106" t="s">
        <v>68</v>
      </c>
      <c r="U106" t="s">
        <v>61</v>
      </c>
      <c r="V106" t="s">
        <v>61</v>
      </c>
      <c r="W106" t="s">
        <v>61</v>
      </c>
    </row>
    <row r="107" spans="1:27" x14ac:dyDescent="0.25">
      <c r="A107">
        <v>106</v>
      </c>
      <c r="E107">
        <v>143</v>
      </c>
      <c r="F107">
        <v>1</v>
      </c>
      <c r="G107" t="s">
        <v>169</v>
      </c>
      <c r="I107" s="3">
        <v>590</v>
      </c>
      <c r="J107" s="3">
        <v>5.9</v>
      </c>
      <c r="K107" s="3">
        <v>37.799999999999997</v>
      </c>
      <c r="L107" s="3">
        <v>0.37799999999999995</v>
      </c>
      <c r="M107" s="3"/>
      <c r="P107" s="33">
        <v>17.951999999999884</v>
      </c>
      <c r="R107" t="s">
        <v>62</v>
      </c>
      <c r="S107" t="s">
        <v>65</v>
      </c>
      <c r="T107" t="s">
        <v>61</v>
      </c>
      <c r="U107" t="s">
        <v>61</v>
      </c>
      <c r="V107" t="s">
        <v>61</v>
      </c>
      <c r="W107" t="s">
        <v>66</v>
      </c>
    </row>
    <row r="108" spans="1:27" x14ac:dyDescent="0.25">
      <c r="A108">
        <v>107</v>
      </c>
      <c r="E108">
        <v>143</v>
      </c>
      <c r="F108">
        <v>2</v>
      </c>
      <c r="G108" t="s">
        <v>62</v>
      </c>
      <c r="I108" s="3">
        <v>544</v>
      </c>
      <c r="J108" s="3">
        <v>5.44</v>
      </c>
      <c r="K108" s="3">
        <v>33.200000000000003</v>
      </c>
      <c r="L108" s="3">
        <v>0.33200000000000002</v>
      </c>
      <c r="M108" s="3"/>
      <c r="P108" s="33">
        <v>8.8250000000000455</v>
      </c>
      <c r="R108" t="s">
        <v>62</v>
      </c>
      <c r="S108" t="s">
        <v>65</v>
      </c>
      <c r="T108" t="s">
        <v>61</v>
      </c>
      <c r="U108" t="s">
        <v>61</v>
      </c>
      <c r="V108" t="s">
        <v>61</v>
      </c>
      <c r="W108" t="s">
        <v>66</v>
      </c>
    </row>
    <row r="109" spans="1:27" x14ac:dyDescent="0.25">
      <c r="A109">
        <v>108</v>
      </c>
      <c r="E109">
        <v>143</v>
      </c>
      <c r="F109">
        <v>3</v>
      </c>
      <c r="G109" t="s">
        <v>60</v>
      </c>
      <c r="I109" s="3">
        <v>349</v>
      </c>
      <c r="J109" s="3">
        <v>3.49</v>
      </c>
      <c r="K109" s="3">
        <v>31</v>
      </c>
      <c r="L109" s="3">
        <v>0.31</v>
      </c>
      <c r="M109" s="3"/>
      <c r="P109" s="33">
        <v>13.814000000000192</v>
      </c>
      <c r="R109" t="s">
        <v>62</v>
      </c>
      <c r="S109" t="s">
        <v>65</v>
      </c>
      <c r="T109" t="s">
        <v>68</v>
      </c>
      <c r="U109" t="s">
        <v>61</v>
      </c>
      <c r="V109" t="s">
        <v>61</v>
      </c>
      <c r="W109" t="s">
        <v>61</v>
      </c>
      <c r="Y109">
        <v>9.8429999999998472</v>
      </c>
    </row>
    <row r="110" spans="1:27" x14ac:dyDescent="0.25">
      <c r="A110">
        <v>109</v>
      </c>
      <c r="E110">
        <v>143</v>
      </c>
      <c r="F110">
        <v>4</v>
      </c>
      <c r="G110" t="s">
        <v>60</v>
      </c>
      <c r="I110" s="3">
        <v>301</v>
      </c>
      <c r="J110" s="3">
        <v>3.01</v>
      </c>
      <c r="K110" s="3">
        <v>22.1</v>
      </c>
      <c r="L110" s="3">
        <v>0.221</v>
      </c>
      <c r="M110" s="3"/>
      <c r="P110" s="33">
        <v>6.47300000000007</v>
      </c>
      <c r="R110" t="s">
        <v>63</v>
      </c>
      <c r="S110" t="s">
        <v>65</v>
      </c>
      <c r="T110" t="s">
        <v>68</v>
      </c>
      <c r="U110" t="s">
        <v>61</v>
      </c>
      <c r="V110" t="s">
        <v>61</v>
      </c>
      <c r="W110" t="s">
        <v>61</v>
      </c>
      <c r="Y110">
        <v>9.8429999999998472</v>
      </c>
      <c r="Z110">
        <v>12.829999999999927</v>
      </c>
    </row>
    <row r="111" spans="1:27" x14ac:dyDescent="0.25">
      <c r="A111">
        <v>110</v>
      </c>
      <c r="E111">
        <v>143</v>
      </c>
      <c r="F111">
        <v>5</v>
      </c>
      <c r="G111" t="s">
        <v>60</v>
      </c>
      <c r="I111" s="3">
        <v>301</v>
      </c>
      <c r="J111" s="3">
        <v>3.01</v>
      </c>
      <c r="K111" s="3">
        <v>19.3</v>
      </c>
      <c r="L111" s="3">
        <v>0.193</v>
      </c>
      <c r="M111" s="3"/>
      <c r="P111" s="33">
        <v>6.8070000000000164</v>
      </c>
      <c r="R111" t="s">
        <v>63</v>
      </c>
      <c r="S111" t="s">
        <v>65</v>
      </c>
      <c r="T111" t="s">
        <v>68</v>
      </c>
      <c r="U111" t="s">
        <v>61</v>
      </c>
      <c r="V111" t="s">
        <v>61</v>
      </c>
      <c r="W111" t="s">
        <v>61</v>
      </c>
      <c r="Y111">
        <v>9.8429999999998472</v>
      </c>
      <c r="Z111">
        <v>12.829999999999927</v>
      </c>
    </row>
    <row r="112" spans="1:27" x14ac:dyDescent="0.25">
      <c r="A112">
        <v>111</v>
      </c>
      <c r="E112">
        <v>143</v>
      </c>
      <c r="F112">
        <v>6</v>
      </c>
      <c r="G112" t="s">
        <v>60</v>
      </c>
      <c r="I112" s="3">
        <v>295</v>
      </c>
      <c r="J112" s="3">
        <v>2.95</v>
      </c>
      <c r="K112" s="3">
        <v>19.7</v>
      </c>
      <c r="L112" s="3">
        <v>0.19699999999999998</v>
      </c>
      <c r="M112" s="3"/>
      <c r="P112" s="33">
        <v>2.9359999999998081</v>
      </c>
      <c r="R112" t="s">
        <v>63</v>
      </c>
      <c r="S112" t="s">
        <v>67</v>
      </c>
      <c r="T112" t="s">
        <v>61</v>
      </c>
      <c r="U112" t="s">
        <v>61</v>
      </c>
      <c r="V112" t="s">
        <v>61</v>
      </c>
      <c r="W112" t="s">
        <v>61</v>
      </c>
      <c r="Y112">
        <v>9.8429999999998472</v>
      </c>
      <c r="AA112">
        <v>6.6900000000001683</v>
      </c>
    </row>
    <row r="113" spans="1:27" x14ac:dyDescent="0.25">
      <c r="A113">
        <v>112</v>
      </c>
      <c r="E113">
        <v>143</v>
      </c>
      <c r="F113">
        <v>7</v>
      </c>
      <c r="G113" t="s">
        <v>60</v>
      </c>
      <c r="I113" s="3">
        <v>300</v>
      </c>
      <c r="J113" s="3">
        <v>3</v>
      </c>
      <c r="K113" s="3">
        <v>17</v>
      </c>
      <c r="L113" s="3">
        <v>0.17</v>
      </c>
      <c r="M113" s="3"/>
      <c r="P113" s="33">
        <v>2.553000000000111</v>
      </c>
      <c r="R113" t="s">
        <v>63</v>
      </c>
      <c r="S113" t="s">
        <v>67</v>
      </c>
      <c r="T113" t="s">
        <v>61</v>
      </c>
      <c r="U113" t="s">
        <v>61</v>
      </c>
      <c r="V113" t="s">
        <v>61</v>
      </c>
      <c r="W113" t="s">
        <v>61</v>
      </c>
      <c r="Y113">
        <v>9.8429999999998472</v>
      </c>
      <c r="AA113">
        <v>6.6900000000001683</v>
      </c>
    </row>
    <row r="114" spans="1:27" x14ac:dyDescent="0.25">
      <c r="A114">
        <v>113</v>
      </c>
      <c r="E114">
        <v>143</v>
      </c>
      <c r="F114">
        <v>8</v>
      </c>
      <c r="G114" t="s">
        <v>60</v>
      </c>
      <c r="I114" s="3">
        <v>268</v>
      </c>
      <c r="J114" s="3">
        <v>2.68</v>
      </c>
      <c r="K114" s="3">
        <v>14</v>
      </c>
      <c r="L114" s="3">
        <v>0.14000000000000001</v>
      </c>
      <c r="M114" s="3"/>
      <c r="P114" s="33">
        <v>2.1019999999998618</v>
      </c>
      <c r="R114" t="s">
        <v>63</v>
      </c>
      <c r="S114" t="s">
        <v>67</v>
      </c>
      <c r="T114" t="s">
        <v>61</v>
      </c>
      <c r="U114" t="s">
        <v>61</v>
      </c>
      <c r="V114" t="s">
        <v>61</v>
      </c>
      <c r="W114" t="s">
        <v>61</v>
      </c>
      <c r="Y114">
        <v>9.8429999999998472</v>
      </c>
      <c r="AA114">
        <v>6.6900000000001683</v>
      </c>
    </row>
    <row r="115" spans="1:27" x14ac:dyDescent="0.25">
      <c r="A115">
        <v>114</v>
      </c>
      <c r="E115">
        <v>140</v>
      </c>
      <c r="F115">
        <v>1</v>
      </c>
      <c r="G115" t="s">
        <v>169</v>
      </c>
      <c r="I115" s="3" t="s">
        <v>61</v>
      </c>
      <c r="J115" s="3"/>
      <c r="K115" s="3"/>
      <c r="L115" s="3" t="s">
        <v>61</v>
      </c>
      <c r="M115" s="3"/>
      <c r="N115">
        <v>2</v>
      </c>
      <c r="P115" s="33">
        <v>25.676000000000016</v>
      </c>
      <c r="R115" t="s">
        <v>62</v>
      </c>
      <c r="S115" t="s">
        <v>65</v>
      </c>
      <c r="T115" t="s">
        <v>61</v>
      </c>
      <c r="U115" t="s">
        <v>61</v>
      </c>
      <c r="V115" t="s">
        <v>61</v>
      </c>
      <c r="W115" t="s">
        <v>66</v>
      </c>
    </row>
    <row r="116" spans="1:27" x14ac:dyDescent="0.25">
      <c r="A116">
        <v>115</v>
      </c>
      <c r="E116">
        <v>140</v>
      </c>
      <c r="F116">
        <v>2</v>
      </c>
      <c r="G116" t="s">
        <v>169</v>
      </c>
      <c r="I116" s="3" t="s">
        <v>61</v>
      </c>
      <c r="J116" s="3"/>
      <c r="K116" s="3"/>
      <c r="L116" s="3" t="s">
        <v>61</v>
      </c>
      <c r="M116" s="3"/>
      <c r="N116">
        <v>2</v>
      </c>
      <c r="P116" s="33">
        <v>12.329000000000008</v>
      </c>
      <c r="R116" t="s">
        <v>62</v>
      </c>
      <c r="S116" t="s">
        <v>65</v>
      </c>
      <c r="T116" t="s">
        <v>61</v>
      </c>
      <c r="U116" t="s">
        <v>61</v>
      </c>
      <c r="V116" t="s">
        <v>61</v>
      </c>
      <c r="W116" t="s">
        <v>66</v>
      </c>
    </row>
    <row r="117" spans="1:27" x14ac:dyDescent="0.25">
      <c r="A117">
        <v>116</v>
      </c>
      <c r="E117">
        <v>140</v>
      </c>
      <c r="F117">
        <v>3</v>
      </c>
      <c r="G117" t="s">
        <v>59</v>
      </c>
      <c r="I117" s="3" t="s">
        <v>61</v>
      </c>
      <c r="J117" s="3"/>
      <c r="K117" s="3"/>
      <c r="L117" s="3" t="s">
        <v>61</v>
      </c>
      <c r="M117" s="3"/>
      <c r="N117">
        <v>2</v>
      </c>
      <c r="P117" s="33">
        <v>23.373000000000047</v>
      </c>
      <c r="R117" t="s">
        <v>62</v>
      </c>
      <c r="S117" t="s">
        <v>65</v>
      </c>
      <c r="T117" t="s">
        <v>61</v>
      </c>
      <c r="U117" t="s">
        <v>61</v>
      </c>
      <c r="V117" t="s">
        <v>61</v>
      </c>
      <c r="W117" t="s">
        <v>66</v>
      </c>
    </row>
    <row r="118" spans="1:27" x14ac:dyDescent="0.25">
      <c r="A118">
        <v>117</v>
      </c>
      <c r="E118">
        <v>140</v>
      </c>
      <c r="F118">
        <v>4</v>
      </c>
      <c r="G118" t="s">
        <v>60</v>
      </c>
      <c r="I118" s="3" t="s">
        <v>61</v>
      </c>
      <c r="J118" s="3"/>
      <c r="K118" s="3"/>
      <c r="L118" s="3" t="s">
        <v>61</v>
      </c>
      <c r="M118" s="3"/>
      <c r="N118">
        <v>2</v>
      </c>
      <c r="P118" s="33">
        <v>11.328000000000031</v>
      </c>
      <c r="R118" t="s">
        <v>63</v>
      </c>
      <c r="S118" t="s">
        <v>65</v>
      </c>
      <c r="T118" t="s">
        <v>61</v>
      </c>
      <c r="U118" t="s">
        <v>61</v>
      </c>
      <c r="V118" t="s">
        <v>61</v>
      </c>
      <c r="W118" t="s">
        <v>66</v>
      </c>
      <c r="Y118">
        <v>31.380999999999915</v>
      </c>
    </row>
    <row r="119" spans="1:27" x14ac:dyDescent="0.25">
      <c r="A119">
        <v>118</v>
      </c>
      <c r="E119">
        <v>140</v>
      </c>
      <c r="F119">
        <v>5</v>
      </c>
      <c r="G119" t="s">
        <v>60</v>
      </c>
      <c r="I119" s="3" t="s">
        <v>61</v>
      </c>
      <c r="J119" s="3"/>
      <c r="K119" s="3"/>
      <c r="L119" s="3" t="s">
        <v>61</v>
      </c>
      <c r="M119" s="3"/>
      <c r="N119">
        <v>2</v>
      </c>
      <c r="P119" s="33">
        <v>6.1899999999999409</v>
      </c>
      <c r="R119" t="s">
        <v>63</v>
      </c>
      <c r="S119" t="s">
        <v>65</v>
      </c>
      <c r="T119" t="s">
        <v>68</v>
      </c>
      <c r="U119" t="s">
        <v>61</v>
      </c>
      <c r="V119" t="s">
        <v>61</v>
      </c>
      <c r="W119" t="s">
        <v>61</v>
      </c>
      <c r="Y119">
        <v>31.380999999999915</v>
      </c>
    </row>
    <row r="120" spans="1:27" x14ac:dyDescent="0.25">
      <c r="A120">
        <v>119</v>
      </c>
      <c r="E120">
        <v>1</v>
      </c>
      <c r="F120">
        <v>1</v>
      </c>
      <c r="G120" t="s">
        <v>169</v>
      </c>
      <c r="I120" s="3" t="s">
        <v>61</v>
      </c>
      <c r="J120" s="3"/>
      <c r="K120" s="3"/>
      <c r="L120" s="3" t="s">
        <v>61</v>
      </c>
      <c r="M120" s="3"/>
      <c r="N120">
        <v>2</v>
      </c>
      <c r="P120" s="33">
        <v>17.717000000000013</v>
      </c>
      <c r="R120" t="s">
        <v>62</v>
      </c>
      <c r="S120" t="s">
        <v>65</v>
      </c>
      <c r="T120" t="s">
        <v>68</v>
      </c>
      <c r="U120" t="s">
        <v>61</v>
      </c>
      <c r="V120" t="s">
        <v>61</v>
      </c>
      <c r="W120" t="s">
        <v>61</v>
      </c>
    </row>
    <row r="121" spans="1:27" x14ac:dyDescent="0.25">
      <c r="A121">
        <v>120</v>
      </c>
      <c r="E121">
        <v>1</v>
      </c>
      <c r="F121">
        <v>2</v>
      </c>
      <c r="G121" t="s">
        <v>59</v>
      </c>
      <c r="I121" s="3" t="s">
        <v>61</v>
      </c>
      <c r="J121" s="3"/>
      <c r="K121" s="3"/>
      <c r="L121" s="3" t="s">
        <v>61</v>
      </c>
      <c r="M121" s="3"/>
      <c r="N121">
        <v>2</v>
      </c>
      <c r="P121" s="33">
        <v>17.734999999999985</v>
      </c>
      <c r="R121" t="s">
        <v>62</v>
      </c>
      <c r="S121" t="s">
        <v>65</v>
      </c>
      <c r="T121" t="s">
        <v>68</v>
      </c>
      <c r="U121" t="s">
        <v>61</v>
      </c>
      <c r="V121" t="s">
        <v>61</v>
      </c>
      <c r="W121" t="s">
        <v>61</v>
      </c>
    </row>
    <row r="122" spans="1:27" x14ac:dyDescent="0.25">
      <c r="A122">
        <v>121</v>
      </c>
      <c r="E122">
        <v>1</v>
      </c>
      <c r="F122">
        <v>3</v>
      </c>
      <c r="G122" t="s">
        <v>59</v>
      </c>
      <c r="I122" s="3" t="s">
        <v>61</v>
      </c>
      <c r="J122" s="3"/>
      <c r="K122" s="3"/>
      <c r="L122" s="3" t="s">
        <v>61</v>
      </c>
      <c r="M122" s="3"/>
      <c r="N122">
        <v>2</v>
      </c>
      <c r="P122" s="33">
        <v>5.0880000000000223</v>
      </c>
      <c r="R122" t="s">
        <v>63</v>
      </c>
      <c r="S122" t="s">
        <v>65</v>
      </c>
      <c r="T122" t="s">
        <v>68</v>
      </c>
      <c r="U122" t="s">
        <v>61</v>
      </c>
      <c r="V122" t="s">
        <v>61</v>
      </c>
      <c r="W122" t="s">
        <v>61</v>
      </c>
    </row>
    <row r="123" spans="1:27" x14ac:dyDescent="0.25">
      <c r="A123">
        <v>122</v>
      </c>
      <c r="E123">
        <v>1</v>
      </c>
      <c r="F123">
        <v>4</v>
      </c>
      <c r="G123" t="s">
        <v>59</v>
      </c>
      <c r="I123" s="3" t="s">
        <v>61</v>
      </c>
      <c r="J123" s="3"/>
      <c r="K123" s="3"/>
      <c r="L123" s="3" t="s">
        <v>61</v>
      </c>
      <c r="M123" s="3"/>
      <c r="N123">
        <v>2</v>
      </c>
      <c r="P123" s="33">
        <v>5.47199999999998</v>
      </c>
      <c r="R123" t="s">
        <v>63</v>
      </c>
      <c r="S123" t="s">
        <v>65</v>
      </c>
      <c r="T123" t="s">
        <v>68</v>
      </c>
      <c r="U123" t="s">
        <v>61</v>
      </c>
      <c r="V123" t="s">
        <v>61</v>
      </c>
      <c r="W123" t="s">
        <v>61</v>
      </c>
    </row>
    <row r="124" spans="1:27" x14ac:dyDescent="0.25">
      <c r="A124">
        <v>123</v>
      </c>
      <c r="E124">
        <v>1</v>
      </c>
      <c r="F124">
        <v>5</v>
      </c>
      <c r="G124" t="s">
        <v>60</v>
      </c>
      <c r="I124" s="3" t="s">
        <v>61</v>
      </c>
      <c r="J124" s="3"/>
      <c r="K124" s="3"/>
      <c r="L124" s="3" t="s">
        <v>61</v>
      </c>
      <c r="M124" s="3"/>
      <c r="N124">
        <v>2</v>
      </c>
      <c r="P124" s="33">
        <v>10.51100000000001</v>
      </c>
      <c r="R124" t="s">
        <v>63</v>
      </c>
      <c r="S124" t="s">
        <v>65</v>
      </c>
      <c r="T124" t="s">
        <v>61</v>
      </c>
      <c r="U124" t="s">
        <v>61</v>
      </c>
      <c r="V124" t="s">
        <v>61</v>
      </c>
      <c r="W124" t="s">
        <v>66</v>
      </c>
    </row>
    <row r="125" spans="1:27" x14ac:dyDescent="0.25">
      <c r="A125">
        <v>124</v>
      </c>
      <c r="E125">
        <v>18</v>
      </c>
      <c r="F125">
        <v>1</v>
      </c>
      <c r="G125" t="s">
        <v>59</v>
      </c>
      <c r="I125" s="3" t="s">
        <v>61</v>
      </c>
      <c r="J125" s="3"/>
      <c r="K125" s="3"/>
      <c r="L125" s="3" t="s">
        <v>61</v>
      </c>
      <c r="M125" s="3"/>
      <c r="N125">
        <v>2</v>
      </c>
      <c r="P125" s="33">
        <v>6.924000000000035</v>
      </c>
      <c r="R125" t="s">
        <v>62</v>
      </c>
      <c r="S125" t="s">
        <v>65</v>
      </c>
      <c r="T125" t="s">
        <v>68</v>
      </c>
      <c r="U125" t="s">
        <v>61</v>
      </c>
      <c r="V125" t="s">
        <v>61</v>
      </c>
      <c r="W125" t="s">
        <v>61</v>
      </c>
    </row>
    <row r="126" spans="1:27" x14ac:dyDescent="0.25">
      <c r="A126">
        <v>125</v>
      </c>
      <c r="E126">
        <v>18</v>
      </c>
      <c r="F126">
        <v>2</v>
      </c>
      <c r="G126" t="s">
        <v>60</v>
      </c>
      <c r="I126" s="3" t="s">
        <v>61</v>
      </c>
      <c r="J126" s="3"/>
      <c r="K126" s="3"/>
      <c r="L126" s="3" t="s">
        <v>61</v>
      </c>
      <c r="M126" s="3"/>
      <c r="N126">
        <v>2</v>
      </c>
      <c r="P126" s="33">
        <v>16.400000000000034</v>
      </c>
      <c r="R126" t="s">
        <v>63</v>
      </c>
      <c r="S126" t="s">
        <v>65</v>
      </c>
      <c r="T126" t="s">
        <v>68</v>
      </c>
      <c r="U126" t="s">
        <v>61</v>
      </c>
      <c r="V126" t="s">
        <v>61</v>
      </c>
      <c r="W126" t="s">
        <v>61</v>
      </c>
    </row>
    <row r="127" spans="1:27" x14ac:dyDescent="0.25">
      <c r="A127">
        <v>126</v>
      </c>
      <c r="E127">
        <v>17</v>
      </c>
      <c r="F127">
        <v>1</v>
      </c>
      <c r="G127" t="s">
        <v>60</v>
      </c>
      <c r="I127" s="3" t="s">
        <v>61</v>
      </c>
      <c r="J127" s="3"/>
      <c r="K127" s="3"/>
      <c r="L127" s="3" t="s">
        <v>61</v>
      </c>
      <c r="M127" s="3"/>
      <c r="N127">
        <v>2</v>
      </c>
      <c r="P127" s="33">
        <v>7.8250000000000455</v>
      </c>
      <c r="R127" t="s">
        <v>62</v>
      </c>
      <c r="S127" t="s">
        <v>65</v>
      </c>
      <c r="T127" t="s">
        <v>61</v>
      </c>
      <c r="U127" t="s">
        <v>61</v>
      </c>
      <c r="V127" t="s">
        <v>61</v>
      </c>
      <c r="W127" t="s">
        <v>66</v>
      </c>
    </row>
    <row r="128" spans="1:27" x14ac:dyDescent="0.25">
      <c r="A128">
        <v>127</v>
      </c>
      <c r="E128">
        <v>17</v>
      </c>
      <c r="F128">
        <v>2</v>
      </c>
      <c r="G128" t="s">
        <v>60</v>
      </c>
      <c r="I128" s="3" t="s">
        <v>61</v>
      </c>
      <c r="J128" s="3"/>
      <c r="K128" s="3"/>
      <c r="L128" s="3" t="s">
        <v>61</v>
      </c>
      <c r="M128" s="3"/>
      <c r="N128">
        <v>2</v>
      </c>
      <c r="P128" s="33">
        <v>2.98599999999999</v>
      </c>
      <c r="R128" t="s">
        <v>62</v>
      </c>
      <c r="S128" t="s">
        <v>67</v>
      </c>
      <c r="T128" t="s">
        <v>61</v>
      </c>
      <c r="U128" t="s">
        <v>61</v>
      </c>
      <c r="V128" t="s">
        <v>61</v>
      </c>
      <c r="W128" t="s">
        <v>61</v>
      </c>
    </row>
    <row r="129" spans="1:25" x14ac:dyDescent="0.25">
      <c r="A129">
        <v>128</v>
      </c>
      <c r="E129">
        <v>17</v>
      </c>
      <c r="F129">
        <v>3</v>
      </c>
      <c r="G129" t="s">
        <v>60</v>
      </c>
      <c r="I129" s="3" t="s">
        <v>61</v>
      </c>
      <c r="J129" s="3"/>
      <c r="K129" s="3"/>
      <c r="L129" s="3" t="s">
        <v>61</v>
      </c>
      <c r="M129" s="3"/>
      <c r="N129">
        <v>2</v>
      </c>
      <c r="P129" s="33">
        <v>2.8190000000000168</v>
      </c>
      <c r="R129" t="s">
        <v>62</v>
      </c>
      <c r="S129" t="s">
        <v>67</v>
      </c>
      <c r="T129" t="s">
        <v>61</v>
      </c>
      <c r="U129" t="s">
        <v>61</v>
      </c>
      <c r="V129" t="s">
        <v>61</v>
      </c>
      <c r="W129" t="s">
        <v>61</v>
      </c>
    </row>
    <row r="130" spans="1:25" x14ac:dyDescent="0.25">
      <c r="A130">
        <v>129</v>
      </c>
      <c r="E130">
        <v>17</v>
      </c>
      <c r="F130">
        <v>4</v>
      </c>
      <c r="G130" t="s">
        <v>60</v>
      </c>
      <c r="I130" s="3" t="s">
        <v>61</v>
      </c>
      <c r="J130" s="3"/>
      <c r="K130" s="3"/>
      <c r="L130" s="3" t="s">
        <v>61</v>
      </c>
      <c r="M130" s="3"/>
      <c r="N130">
        <v>2</v>
      </c>
      <c r="P130" s="33">
        <v>2.6529999999999063</v>
      </c>
      <c r="R130" t="s">
        <v>63</v>
      </c>
      <c r="S130" t="s">
        <v>67</v>
      </c>
      <c r="T130" t="s">
        <v>61</v>
      </c>
      <c r="U130" t="s">
        <v>61</v>
      </c>
      <c r="V130" t="s">
        <v>61</v>
      </c>
      <c r="W130" t="s">
        <v>61</v>
      </c>
    </row>
    <row r="131" spans="1:25" x14ac:dyDescent="0.25">
      <c r="A131">
        <v>130</v>
      </c>
      <c r="E131">
        <v>16</v>
      </c>
      <c r="F131">
        <v>1</v>
      </c>
      <c r="G131" t="s">
        <v>60</v>
      </c>
      <c r="I131" s="3" t="s">
        <v>61</v>
      </c>
      <c r="J131" s="3"/>
      <c r="K131" s="3"/>
      <c r="L131" s="3" t="s">
        <v>61</v>
      </c>
      <c r="M131" s="3"/>
      <c r="N131">
        <v>2</v>
      </c>
      <c r="P131" s="33">
        <v>3.2029999999999745</v>
      </c>
      <c r="R131" t="s">
        <v>62</v>
      </c>
      <c r="S131" t="s">
        <v>67</v>
      </c>
      <c r="T131" t="s">
        <v>61</v>
      </c>
      <c r="U131" t="s">
        <v>61</v>
      </c>
      <c r="V131" t="s">
        <v>61</v>
      </c>
      <c r="W131" t="s">
        <v>61</v>
      </c>
    </row>
    <row r="132" spans="1:25" x14ac:dyDescent="0.25">
      <c r="A132">
        <v>131</v>
      </c>
      <c r="E132">
        <v>16</v>
      </c>
      <c r="F132">
        <v>2</v>
      </c>
      <c r="G132" t="s">
        <v>60</v>
      </c>
      <c r="I132" s="3" t="s">
        <v>61</v>
      </c>
      <c r="J132" s="3"/>
      <c r="K132" s="3"/>
      <c r="L132" s="3" t="s">
        <v>61</v>
      </c>
      <c r="M132" s="3"/>
      <c r="N132">
        <v>2</v>
      </c>
      <c r="P132" s="33">
        <v>4.271000000000015</v>
      </c>
      <c r="R132" t="s">
        <v>63</v>
      </c>
      <c r="S132" t="s">
        <v>65</v>
      </c>
      <c r="T132" t="s">
        <v>68</v>
      </c>
      <c r="U132" t="s">
        <v>61</v>
      </c>
      <c r="V132" t="s">
        <v>61</v>
      </c>
      <c r="W132" t="s">
        <v>61</v>
      </c>
    </row>
    <row r="133" spans="1:25" x14ac:dyDescent="0.25">
      <c r="A133">
        <v>132</v>
      </c>
      <c r="E133">
        <v>21</v>
      </c>
      <c r="F133">
        <v>1</v>
      </c>
      <c r="G133" t="s">
        <v>169</v>
      </c>
      <c r="I133" s="3" t="s">
        <v>61</v>
      </c>
      <c r="J133" s="3"/>
      <c r="K133" s="3"/>
      <c r="L133" s="3" t="s">
        <v>61</v>
      </c>
      <c r="M133" s="3"/>
      <c r="N133">
        <v>2</v>
      </c>
      <c r="P133" s="33">
        <v>6.0730000000000928</v>
      </c>
      <c r="R133" t="s">
        <v>62</v>
      </c>
      <c r="S133" t="s">
        <v>67</v>
      </c>
      <c r="T133" t="s">
        <v>61</v>
      </c>
      <c r="U133" t="s">
        <v>61</v>
      </c>
      <c r="V133" t="s">
        <v>61</v>
      </c>
      <c r="W133" t="s">
        <v>61</v>
      </c>
    </row>
    <row r="134" spans="1:25" x14ac:dyDescent="0.25">
      <c r="A134">
        <v>133</v>
      </c>
      <c r="E134">
        <v>21</v>
      </c>
      <c r="F134">
        <v>2</v>
      </c>
      <c r="G134" t="s">
        <v>59</v>
      </c>
      <c r="I134" s="3" t="s">
        <v>61</v>
      </c>
      <c r="J134" s="3"/>
      <c r="K134" s="3"/>
      <c r="L134" s="3" t="s">
        <v>61</v>
      </c>
      <c r="M134" s="3"/>
      <c r="N134">
        <v>2</v>
      </c>
      <c r="P134" s="33">
        <v>3.8039999999998599</v>
      </c>
      <c r="R134" t="s">
        <v>62</v>
      </c>
      <c r="S134" t="s">
        <v>67</v>
      </c>
      <c r="T134" t="s">
        <v>61</v>
      </c>
      <c r="U134" t="s">
        <v>61</v>
      </c>
      <c r="V134" t="s">
        <v>61</v>
      </c>
      <c r="W134" t="s">
        <v>61</v>
      </c>
    </row>
    <row r="135" spans="1:25" x14ac:dyDescent="0.25">
      <c r="A135">
        <v>134</v>
      </c>
      <c r="E135">
        <v>21</v>
      </c>
      <c r="F135">
        <v>3</v>
      </c>
      <c r="G135" t="s">
        <v>59</v>
      </c>
      <c r="I135" s="3" t="s">
        <v>61</v>
      </c>
      <c r="J135" s="3"/>
      <c r="K135" s="3"/>
      <c r="L135" s="3" t="s">
        <v>61</v>
      </c>
      <c r="M135" s="3"/>
      <c r="N135">
        <v>2</v>
      </c>
      <c r="P135" s="33">
        <v>5.55600000000004</v>
      </c>
      <c r="R135" t="s">
        <v>62</v>
      </c>
      <c r="S135" t="s">
        <v>65</v>
      </c>
      <c r="T135" t="s">
        <v>68</v>
      </c>
      <c r="U135" t="s">
        <v>61</v>
      </c>
      <c r="V135" t="s">
        <v>61</v>
      </c>
      <c r="W135" t="s">
        <v>61</v>
      </c>
    </row>
    <row r="136" spans="1:25" x14ac:dyDescent="0.25">
      <c r="A136">
        <v>135</v>
      </c>
      <c r="E136">
        <v>21</v>
      </c>
      <c r="F136">
        <v>4</v>
      </c>
      <c r="G136" t="s">
        <v>60</v>
      </c>
      <c r="I136" s="3" t="s">
        <v>61</v>
      </c>
      <c r="J136" s="3"/>
      <c r="K136" s="3"/>
      <c r="L136" s="3" t="s">
        <v>61</v>
      </c>
      <c r="M136" s="3"/>
      <c r="N136">
        <v>2</v>
      </c>
      <c r="P136" s="33">
        <v>5.9050000000000864</v>
      </c>
      <c r="R136" t="s">
        <v>63</v>
      </c>
      <c r="S136" t="s">
        <v>65</v>
      </c>
      <c r="T136" t="s">
        <v>68</v>
      </c>
      <c r="U136" t="s">
        <v>61</v>
      </c>
      <c r="V136" t="s">
        <v>61</v>
      </c>
      <c r="W136" t="s">
        <v>61</v>
      </c>
    </row>
    <row r="137" spans="1:25" x14ac:dyDescent="0.25">
      <c r="A137">
        <v>136</v>
      </c>
      <c r="E137">
        <v>21</v>
      </c>
      <c r="F137">
        <v>5</v>
      </c>
      <c r="G137" t="s">
        <v>60</v>
      </c>
      <c r="I137" s="3" t="s">
        <v>61</v>
      </c>
      <c r="J137" s="3"/>
      <c r="K137" s="3"/>
      <c r="L137" s="3" t="s">
        <v>61</v>
      </c>
      <c r="M137" s="3"/>
      <c r="N137">
        <v>2</v>
      </c>
      <c r="P137" s="33">
        <v>4.293999999999869</v>
      </c>
      <c r="R137" t="s">
        <v>63</v>
      </c>
      <c r="S137" t="s">
        <v>67</v>
      </c>
      <c r="T137" t="s">
        <v>61</v>
      </c>
      <c r="U137" t="s">
        <v>61</v>
      </c>
      <c r="V137" t="s">
        <v>61</v>
      </c>
      <c r="W137" t="s">
        <v>61</v>
      </c>
    </row>
    <row r="138" spans="1:25" x14ac:dyDescent="0.25">
      <c r="A138">
        <v>137</v>
      </c>
      <c r="E138">
        <v>21</v>
      </c>
      <c r="F138">
        <v>6</v>
      </c>
      <c r="G138" t="s">
        <v>60</v>
      </c>
      <c r="I138" s="3" t="s">
        <v>61</v>
      </c>
      <c r="J138" s="3"/>
      <c r="K138" s="3"/>
      <c r="L138" s="3" t="s">
        <v>61</v>
      </c>
      <c r="M138" s="3"/>
      <c r="N138">
        <v>2</v>
      </c>
      <c r="P138" s="33">
        <v>4.2820000000000391</v>
      </c>
      <c r="R138" t="s">
        <v>63</v>
      </c>
      <c r="S138" t="s">
        <v>67</v>
      </c>
      <c r="T138" t="s">
        <v>61</v>
      </c>
      <c r="U138" t="s">
        <v>61</v>
      </c>
      <c r="V138" t="s">
        <v>61</v>
      </c>
      <c r="W138" t="s">
        <v>61</v>
      </c>
    </row>
    <row r="139" spans="1:25" x14ac:dyDescent="0.25">
      <c r="A139">
        <v>138</v>
      </c>
      <c r="E139">
        <v>204</v>
      </c>
      <c r="F139">
        <v>1</v>
      </c>
      <c r="G139" t="s">
        <v>169</v>
      </c>
      <c r="I139" s="3" t="s">
        <v>61</v>
      </c>
      <c r="J139" s="3"/>
      <c r="K139" s="3"/>
      <c r="L139" s="3" t="s">
        <v>61</v>
      </c>
      <c r="M139" s="3"/>
      <c r="N139">
        <v>2</v>
      </c>
      <c r="P139" s="33">
        <v>22.605999999999995</v>
      </c>
      <c r="R139" t="s">
        <v>62</v>
      </c>
      <c r="S139" t="s">
        <v>65</v>
      </c>
      <c r="T139" t="s">
        <v>61</v>
      </c>
      <c r="U139" t="s">
        <v>61</v>
      </c>
      <c r="V139" t="s">
        <v>61</v>
      </c>
      <c r="W139" t="s">
        <v>66</v>
      </c>
    </row>
    <row r="140" spans="1:25" x14ac:dyDescent="0.25">
      <c r="A140">
        <v>139</v>
      </c>
      <c r="E140">
        <v>204</v>
      </c>
      <c r="F140">
        <v>2</v>
      </c>
      <c r="G140" t="s">
        <v>59</v>
      </c>
      <c r="I140" s="3" t="s">
        <v>61</v>
      </c>
      <c r="J140" s="3"/>
      <c r="K140" s="3"/>
      <c r="L140" s="3" t="s">
        <v>61</v>
      </c>
      <c r="M140" s="3"/>
      <c r="N140">
        <v>2</v>
      </c>
      <c r="P140" s="33">
        <v>48.948999999999984</v>
      </c>
      <c r="R140" t="s">
        <v>62</v>
      </c>
      <c r="S140" t="s">
        <v>65</v>
      </c>
      <c r="T140" t="s">
        <v>68</v>
      </c>
      <c r="U140" t="s">
        <v>61</v>
      </c>
      <c r="V140" t="s">
        <v>61</v>
      </c>
      <c r="W140" t="s">
        <v>66</v>
      </c>
      <c r="Y140">
        <v>60.57700000000014</v>
      </c>
    </row>
    <row r="141" spans="1:25" x14ac:dyDescent="0.25">
      <c r="A141">
        <v>140</v>
      </c>
      <c r="E141">
        <v>24</v>
      </c>
      <c r="F141">
        <v>1</v>
      </c>
      <c r="G141" t="s">
        <v>60</v>
      </c>
      <c r="I141" s="3">
        <v>302</v>
      </c>
      <c r="J141" s="3">
        <v>3.02</v>
      </c>
      <c r="K141" s="3">
        <v>19.2</v>
      </c>
      <c r="L141" s="3">
        <v>0.192</v>
      </c>
      <c r="M141" s="3"/>
      <c r="P141" s="33">
        <v>3.6370000000000289</v>
      </c>
      <c r="R141" t="s">
        <v>62</v>
      </c>
      <c r="S141" t="s">
        <v>67</v>
      </c>
      <c r="T141" t="s">
        <v>61</v>
      </c>
      <c r="U141" t="s">
        <v>61</v>
      </c>
      <c r="V141" t="s">
        <v>61</v>
      </c>
      <c r="W141" t="s">
        <v>61</v>
      </c>
    </row>
    <row r="142" spans="1:25" x14ac:dyDescent="0.25">
      <c r="A142">
        <v>141</v>
      </c>
      <c r="E142">
        <v>24</v>
      </c>
      <c r="F142">
        <v>2</v>
      </c>
      <c r="G142" t="s">
        <v>60</v>
      </c>
      <c r="I142" s="3" t="s">
        <v>61</v>
      </c>
      <c r="J142" s="3"/>
      <c r="K142" s="3"/>
      <c r="L142" s="3" t="s">
        <v>61</v>
      </c>
      <c r="M142" s="3"/>
      <c r="N142">
        <v>2</v>
      </c>
      <c r="P142" s="33">
        <v>3.1699999999999875</v>
      </c>
      <c r="R142" t="s">
        <v>62</v>
      </c>
      <c r="S142" t="s">
        <v>67</v>
      </c>
      <c r="T142" t="s">
        <v>61</v>
      </c>
      <c r="U142" t="s">
        <v>61</v>
      </c>
      <c r="V142" t="s">
        <v>61</v>
      </c>
      <c r="W142" t="s">
        <v>61</v>
      </c>
    </row>
    <row r="143" spans="1:25" x14ac:dyDescent="0.25">
      <c r="A143">
        <v>142</v>
      </c>
      <c r="E143">
        <v>24</v>
      </c>
      <c r="F143">
        <v>3</v>
      </c>
      <c r="G143" t="s">
        <v>60</v>
      </c>
      <c r="I143" s="3" t="s">
        <v>61</v>
      </c>
      <c r="J143" s="3"/>
      <c r="K143" s="3"/>
      <c r="L143" s="3" t="s">
        <v>61</v>
      </c>
      <c r="M143" s="3"/>
      <c r="N143">
        <v>2</v>
      </c>
      <c r="P143" s="33">
        <v>5.0380000000000109</v>
      </c>
      <c r="R143" t="s">
        <v>63</v>
      </c>
      <c r="S143" t="s">
        <v>65</v>
      </c>
      <c r="T143" t="s">
        <v>68</v>
      </c>
      <c r="U143" t="s">
        <v>61</v>
      </c>
      <c r="V143" t="s">
        <v>61</v>
      </c>
      <c r="W143" t="s">
        <v>61</v>
      </c>
    </row>
    <row r="144" spans="1:25" x14ac:dyDescent="0.25">
      <c r="A144">
        <v>143</v>
      </c>
      <c r="E144">
        <v>24</v>
      </c>
      <c r="F144">
        <v>4</v>
      </c>
      <c r="G144" t="s">
        <v>60</v>
      </c>
      <c r="I144" s="3" t="s">
        <v>61</v>
      </c>
      <c r="J144" s="3"/>
      <c r="K144" s="3"/>
      <c r="L144" s="3" t="s">
        <v>61</v>
      </c>
      <c r="M144" s="3"/>
      <c r="N144">
        <v>2</v>
      </c>
      <c r="P144" s="33">
        <v>2.8699999999999761</v>
      </c>
      <c r="R144" t="s">
        <v>63</v>
      </c>
      <c r="S144" t="s">
        <v>67</v>
      </c>
      <c r="T144" t="s">
        <v>61</v>
      </c>
      <c r="U144" t="s">
        <v>61</v>
      </c>
      <c r="V144" t="s">
        <v>61</v>
      </c>
      <c r="W144" t="s">
        <v>61</v>
      </c>
    </row>
    <row r="145" spans="1:23" x14ac:dyDescent="0.25">
      <c r="A145">
        <v>144</v>
      </c>
      <c r="E145">
        <v>25</v>
      </c>
      <c r="F145">
        <v>1</v>
      </c>
      <c r="G145" t="s">
        <v>60</v>
      </c>
      <c r="I145" s="3" t="s">
        <v>61</v>
      </c>
      <c r="J145" s="3"/>
      <c r="K145" s="3"/>
      <c r="L145" s="3" t="s">
        <v>61</v>
      </c>
      <c r="M145" s="3"/>
      <c r="N145">
        <v>2</v>
      </c>
      <c r="P145" s="33">
        <v>3.6699999999999875</v>
      </c>
      <c r="R145" t="s">
        <v>62</v>
      </c>
      <c r="S145" t="s">
        <v>65</v>
      </c>
      <c r="T145" t="s">
        <v>68</v>
      </c>
      <c r="U145" t="s">
        <v>61</v>
      </c>
      <c r="V145" t="s">
        <v>61</v>
      </c>
      <c r="W145" t="s">
        <v>61</v>
      </c>
    </row>
    <row r="146" spans="1:23" x14ac:dyDescent="0.25">
      <c r="A146">
        <v>145</v>
      </c>
      <c r="E146">
        <v>27</v>
      </c>
      <c r="F146">
        <v>1</v>
      </c>
      <c r="G146" t="s">
        <v>60</v>
      </c>
      <c r="I146" s="3" t="s">
        <v>61</v>
      </c>
      <c r="J146" s="3"/>
      <c r="K146" s="3"/>
      <c r="L146" s="3" t="s">
        <v>61</v>
      </c>
      <c r="M146" s="3"/>
      <c r="N146">
        <v>2</v>
      </c>
      <c r="P146" s="33">
        <v>5.6720000000000255</v>
      </c>
      <c r="R146" t="s">
        <v>62</v>
      </c>
      <c r="S146" t="s">
        <v>65</v>
      </c>
      <c r="T146" t="s">
        <v>61</v>
      </c>
      <c r="U146" t="s">
        <v>61</v>
      </c>
      <c r="V146" t="s">
        <v>61</v>
      </c>
      <c r="W146" t="s">
        <v>66</v>
      </c>
    </row>
    <row r="147" spans="1:23" x14ac:dyDescent="0.25">
      <c r="A147">
        <v>146</v>
      </c>
      <c r="E147">
        <v>27</v>
      </c>
      <c r="F147">
        <v>2</v>
      </c>
      <c r="G147" t="s">
        <v>60</v>
      </c>
      <c r="I147" s="3" t="s">
        <v>61</v>
      </c>
      <c r="J147" s="3"/>
      <c r="K147" s="3"/>
      <c r="L147" s="3" t="s">
        <v>61</v>
      </c>
      <c r="M147" s="3"/>
      <c r="N147">
        <v>2</v>
      </c>
      <c r="P147" s="33">
        <v>4.0709999999999695</v>
      </c>
      <c r="R147" t="s">
        <v>63</v>
      </c>
      <c r="S147" t="s">
        <v>65</v>
      </c>
      <c r="T147" t="s">
        <v>68</v>
      </c>
      <c r="U147" t="s">
        <v>61</v>
      </c>
      <c r="V147" t="s">
        <v>61</v>
      </c>
      <c r="W147" t="s">
        <v>61</v>
      </c>
    </row>
    <row r="148" spans="1:23" x14ac:dyDescent="0.25">
      <c r="A148">
        <v>147</v>
      </c>
      <c r="E148">
        <v>26</v>
      </c>
      <c r="F148">
        <v>1</v>
      </c>
      <c r="G148" t="s">
        <v>60</v>
      </c>
      <c r="I148" s="3" t="s">
        <v>61</v>
      </c>
      <c r="J148" s="3"/>
      <c r="K148" s="3"/>
      <c r="L148" s="3" t="s">
        <v>61</v>
      </c>
      <c r="M148" s="3"/>
      <c r="N148">
        <v>2</v>
      </c>
      <c r="P148" s="33">
        <v>5.3379999999999654</v>
      </c>
      <c r="R148" t="s">
        <v>62</v>
      </c>
      <c r="S148" t="s">
        <v>65</v>
      </c>
      <c r="T148" t="s">
        <v>61</v>
      </c>
      <c r="U148" t="s">
        <v>61</v>
      </c>
      <c r="V148" t="s">
        <v>61</v>
      </c>
      <c r="W148" t="s">
        <v>66</v>
      </c>
    </row>
    <row r="149" spans="1:23" x14ac:dyDescent="0.25">
      <c r="A149">
        <v>148</v>
      </c>
      <c r="E149">
        <v>26</v>
      </c>
      <c r="F149">
        <v>2</v>
      </c>
      <c r="G149" t="s">
        <v>60</v>
      </c>
      <c r="I149" s="3" t="s">
        <v>61</v>
      </c>
      <c r="J149" s="3"/>
      <c r="K149" s="3"/>
      <c r="L149" s="3" t="s">
        <v>61</v>
      </c>
      <c r="M149" s="3"/>
      <c r="N149">
        <v>2</v>
      </c>
      <c r="P149" s="33">
        <v>2.8700000000000045</v>
      </c>
      <c r="R149" t="s">
        <v>62</v>
      </c>
      <c r="S149" t="s">
        <v>67</v>
      </c>
      <c r="T149" t="s">
        <v>61</v>
      </c>
      <c r="U149" t="s">
        <v>61</v>
      </c>
      <c r="V149" t="s">
        <v>61</v>
      </c>
      <c r="W149" t="s">
        <v>61</v>
      </c>
    </row>
    <row r="150" spans="1:23" x14ac:dyDescent="0.25">
      <c r="A150">
        <v>149</v>
      </c>
      <c r="E150">
        <v>26</v>
      </c>
      <c r="F150">
        <v>3</v>
      </c>
      <c r="G150" t="s">
        <v>60</v>
      </c>
      <c r="I150" s="3" t="s">
        <v>61</v>
      </c>
      <c r="J150" s="3"/>
      <c r="K150" s="3"/>
      <c r="L150" s="3" t="s">
        <v>61</v>
      </c>
      <c r="M150" s="3"/>
      <c r="N150">
        <v>2</v>
      </c>
      <c r="P150" s="33">
        <v>3.4869999999999663</v>
      </c>
      <c r="R150" t="s">
        <v>62</v>
      </c>
      <c r="S150" t="s">
        <v>67</v>
      </c>
      <c r="T150" t="s">
        <v>61</v>
      </c>
      <c r="U150" t="s">
        <v>61</v>
      </c>
      <c r="V150" t="s">
        <v>61</v>
      </c>
      <c r="W150" t="s">
        <v>61</v>
      </c>
    </row>
    <row r="151" spans="1:23" x14ac:dyDescent="0.25">
      <c r="A151">
        <v>150</v>
      </c>
      <c r="E151">
        <v>26</v>
      </c>
      <c r="F151">
        <v>4</v>
      </c>
      <c r="G151" t="s">
        <v>60</v>
      </c>
      <c r="I151" s="3" t="s">
        <v>61</v>
      </c>
      <c r="J151" s="3"/>
      <c r="K151" s="3"/>
      <c r="L151" s="3" t="s">
        <v>61</v>
      </c>
      <c r="M151" s="3"/>
      <c r="N151">
        <v>2</v>
      </c>
      <c r="P151" s="33">
        <v>4.2370000000000232</v>
      </c>
      <c r="R151" t="s">
        <v>63</v>
      </c>
      <c r="S151" t="s">
        <v>65</v>
      </c>
      <c r="T151" t="s">
        <v>68</v>
      </c>
      <c r="U151" t="s">
        <v>61</v>
      </c>
      <c r="V151" t="s">
        <v>61</v>
      </c>
      <c r="W151" t="s">
        <v>61</v>
      </c>
    </row>
    <row r="152" spans="1:23" x14ac:dyDescent="0.25">
      <c r="A152">
        <v>151</v>
      </c>
      <c r="E152">
        <v>33</v>
      </c>
      <c r="F152">
        <v>1</v>
      </c>
      <c r="G152" t="s">
        <v>60</v>
      </c>
      <c r="I152" s="3" t="s">
        <v>61</v>
      </c>
      <c r="J152" s="3"/>
      <c r="K152" s="3"/>
      <c r="L152" s="3" t="s">
        <v>61</v>
      </c>
      <c r="M152" s="3"/>
      <c r="N152">
        <v>2</v>
      </c>
      <c r="P152" s="33">
        <v>8.1739999999999782</v>
      </c>
      <c r="R152" t="s">
        <v>62</v>
      </c>
      <c r="S152" t="s">
        <v>65</v>
      </c>
      <c r="T152" t="s">
        <v>61</v>
      </c>
      <c r="U152" t="s">
        <v>61</v>
      </c>
      <c r="V152" t="s">
        <v>61</v>
      </c>
      <c r="W152" t="s">
        <v>66</v>
      </c>
    </row>
    <row r="153" spans="1:23" x14ac:dyDescent="0.25">
      <c r="A153">
        <v>152</v>
      </c>
      <c r="E153">
        <v>33</v>
      </c>
      <c r="F153">
        <v>2</v>
      </c>
      <c r="G153" t="s">
        <v>60</v>
      </c>
      <c r="I153" s="3" t="s">
        <v>61</v>
      </c>
      <c r="J153" s="3"/>
      <c r="K153" s="3"/>
      <c r="L153" s="3" t="s">
        <v>61</v>
      </c>
      <c r="M153" s="3"/>
      <c r="N153">
        <v>2</v>
      </c>
      <c r="P153" s="33">
        <v>6.674000000000035</v>
      </c>
      <c r="R153" t="s">
        <v>62</v>
      </c>
      <c r="S153" t="s">
        <v>65</v>
      </c>
      <c r="T153" t="s">
        <v>68</v>
      </c>
      <c r="U153" t="s">
        <v>61</v>
      </c>
      <c r="V153" t="s">
        <v>61</v>
      </c>
      <c r="W153" t="s">
        <v>61</v>
      </c>
    </row>
    <row r="154" spans="1:23" x14ac:dyDescent="0.25">
      <c r="A154">
        <v>153</v>
      </c>
      <c r="E154">
        <v>34</v>
      </c>
      <c r="F154">
        <v>1</v>
      </c>
      <c r="G154" t="s">
        <v>60</v>
      </c>
      <c r="I154" s="3" t="s">
        <v>61</v>
      </c>
      <c r="J154" s="3"/>
      <c r="K154" s="3"/>
      <c r="L154" s="3" t="s">
        <v>61</v>
      </c>
      <c r="M154" s="3"/>
      <c r="N154">
        <v>2</v>
      </c>
      <c r="P154" s="33">
        <v>3.4699999999999136</v>
      </c>
      <c r="R154" t="s">
        <v>62</v>
      </c>
      <c r="S154" t="s">
        <v>67</v>
      </c>
      <c r="T154" t="s">
        <v>61</v>
      </c>
      <c r="U154" t="s">
        <v>61</v>
      </c>
      <c r="V154" t="s">
        <v>61</v>
      </c>
      <c r="W154" t="s">
        <v>61</v>
      </c>
    </row>
    <row r="155" spans="1:23" x14ac:dyDescent="0.25">
      <c r="A155">
        <v>154</v>
      </c>
      <c r="E155">
        <v>34</v>
      </c>
      <c r="F155">
        <v>2</v>
      </c>
      <c r="G155" t="s">
        <v>60</v>
      </c>
      <c r="I155" s="3" t="s">
        <v>61</v>
      </c>
      <c r="J155" s="3"/>
      <c r="K155" s="3"/>
      <c r="L155" s="3" t="s">
        <v>61</v>
      </c>
      <c r="M155" s="3"/>
      <c r="N155">
        <v>2</v>
      </c>
      <c r="P155" s="33">
        <v>3.8369999999999891</v>
      </c>
      <c r="R155" t="s">
        <v>63</v>
      </c>
      <c r="S155" t="s">
        <v>65</v>
      </c>
      <c r="T155" t="s">
        <v>68</v>
      </c>
      <c r="U155" t="s">
        <v>61</v>
      </c>
      <c r="V155" t="s">
        <v>61</v>
      </c>
      <c r="W155" t="s">
        <v>61</v>
      </c>
    </row>
    <row r="156" spans="1:23" x14ac:dyDescent="0.25">
      <c r="A156">
        <v>155</v>
      </c>
      <c r="E156">
        <v>35</v>
      </c>
      <c r="F156">
        <v>1</v>
      </c>
      <c r="G156" t="s">
        <v>59</v>
      </c>
      <c r="I156" s="3">
        <v>262</v>
      </c>
      <c r="J156" s="3">
        <v>2.62</v>
      </c>
      <c r="K156" s="3">
        <v>22.4</v>
      </c>
      <c r="L156" s="3">
        <v>0.22399999999999998</v>
      </c>
      <c r="M156" s="3"/>
      <c r="P156" s="33">
        <v>5.2550000000001091</v>
      </c>
      <c r="R156" t="s">
        <v>62</v>
      </c>
      <c r="S156" t="s">
        <v>65</v>
      </c>
      <c r="T156" t="s">
        <v>61</v>
      </c>
      <c r="U156" t="s">
        <v>61</v>
      </c>
      <c r="V156" t="s">
        <v>61</v>
      </c>
      <c r="W156" t="s">
        <v>66</v>
      </c>
    </row>
    <row r="157" spans="1:23" x14ac:dyDescent="0.25">
      <c r="A157">
        <v>156</v>
      </c>
      <c r="E157">
        <v>35</v>
      </c>
      <c r="F157">
        <v>2</v>
      </c>
      <c r="G157" t="s">
        <v>59</v>
      </c>
      <c r="I157" s="3" t="s">
        <v>61</v>
      </c>
      <c r="J157" s="3"/>
      <c r="K157" s="3"/>
      <c r="L157" s="3" t="s">
        <v>61</v>
      </c>
      <c r="M157" s="3"/>
      <c r="N157">
        <v>2</v>
      </c>
      <c r="P157" s="33">
        <v>3.3369999999999891</v>
      </c>
      <c r="R157" t="s">
        <v>62</v>
      </c>
      <c r="S157" t="s">
        <v>67</v>
      </c>
      <c r="T157" t="s">
        <v>61</v>
      </c>
      <c r="U157" t="s">
        <v>61</v>
      </c>
      <c r="V157" t="s">
        <v>61</v>
      </c>
      <c r="W157" t="s">
        <v>61</v>
      </c>
    </row>
    <row r="158" spans="1:23" x14ac:dyDescent="0.25">
      <c r="A158">
        <v>157</v>
      </c>
      <c r="E158">
        <v>35</v>
      </c>
      <c r="F158">
        <v>3</v>
      </c>
      <c r="G158" t="s">
        <v>59</v>
      </c>
      <c r="I158" s="3" t="s">
        <v>61</v>
      </c>
      <c r="J158" s="3"/>
      <c r="K158" s="3"/>
      <c r="L158" s="3" t="s">
        <v>61</v>
      </c>
      <c r="M158" s="3"/>
      <c r="N158">
        <v>2</v>
      </c>
      <c r="P158" s="33">
        <v>5.2049999999999272</v>
      </c>
      <c r="R158" t="s">
        <v>62</v>
      </c>
      <c r="S158" t="s">
        <v>65</v>
      </c>
      <c r="T158" t="s">
        <v>61</v>
      </c>
      <c r="U158" t="s">
        <v>61</v>
      </c>
      <c r="V158" t="s">
        <v>62</v>
      </c>
      <c r="W158" t="s">
        <v>61</v>
      </c>
    </row>
    <row r="159" spans="1:23" x14ac:dyDescent="0.25">
      <c r="A159">
        <v>158</v>
      </c>
      <c r="E159">
        <v>35</v>
      </c>
      <c r="F159">
        <v>4</v>
      </c>
      <c r="G159" t="s">
        <v>60</v>
      </c>
      <c r="I159" s="3" t="s">
        <v>61</v>
      </c>
      <c r="J159" s="3"/>
      <c r="K159" s="3"/>
      <c r="L159" s="3" t="s">
        <v>61</v>
      </c>
      <c r="M159" s="3"/>
      <c r="N159">
        <v>2</v>
      </c>
      <c r="P159" s="33">
        <v>4.1369999999999436</v>
      </c>
      <c r="R159" t="s">
        <v>62</v>
      </c>
      <c r="S159" t="s">
        <v>65</v>
      </c>
      <c r="T159" t="s">
        <v>61</v>
      </c>
      <c r="U159" t="s">
        <v>61</v>
      </c>
      <c r="V159" t="s">
        <v>61</v>
      </c>
      <c r="W159" t="s">
        <v>66</v>
      </c>
    </row>
    <row r="160" spans="1:23" x14ac:dyDescent="0.25">
      <c r="A160">
        <v>159</v>
      </c>
      <c r="E160">
        <v>35</v>
      </c>
      <c r="F160">
        <v>5</v>
      </c>
      <c r="G160" t="s">
        <v>60</v>
      </c>
      <c r="I160" s="3" t="s">
        <v>61</v>
      </c>
      <c r="J160" s="3"/>
      <c r="K160" s="3"/>
      <c r="L160" s="3" t="s">
        <v>61</v>
      </c>
      <c r="M160" s="3"/>
      <c r="N160">
        <v>2</v>
      </c>
      <c r="P160" s="33">
        <v>3.32000000000005</v>
      </c>
      <c r="R160" t="s">
        <v>63</v>
      </c>
      <c r="S160" t="s">
        <v>67</v>
      </c>
      <c r="T160" t="s">
        <v>61</v>
      </c>
      <c r="U160" t="s">
        <v>61</v>
      </c>
      <c r="V160" t="s">
        <v>61</v>
      </c>
      <c r="W160" t="s">
        <v>61</v>
      </c>
    </row>
    <row r="161" spans="1:28" x14ac:dyDescent="0.25">
      <c r="A161">
        <v>160</v>
      </c>
      <c r="E161">
        <v>35</v>
      </c>
      <c r="F161">
        <v>6</v>
      </c>
      <c r="G161" t="s">
        <v>60</v>
      </c>
      <c r="I161" s="3" t="s">
        <v>61</v>
      </c>
      <c r="J161" s="3"/>
      <c r="K161" s="3"/>
      <c r="L161" s="3" t="s">
        <v>61</v>
      </c>
      <c r="M161" s="3"/>
      <c r="N161">
        <v>2</v>
      </c>
      <c r="P161" s="33">
        <v>2.6200000000000045</v>
      </c>
      <c r="R161" t="s">
        <v>63</v>
      </c>
      <c r="S161" t="s">
        <v>67</v>
      </c>
      <c r="T161" t="s">
        <v>61</v>
      </c>
      <c r="U161" t="s">
        <v>61</v>
      </c>
      <c r="V161" t="s">
        <v>61</v>
      </c>
      <c r="W161" t="s">
        <v>61</v>
      </c>
    </row>
    <row r="162" spans="1:28" x14ac:dyDescent="0.25">
      <c r="A162">
        <v>161</v>
      </c>
      <c r="E162">
        <v>37</v>
      </c>
      <c r="F162">
        <v>1</v>
      </c>
      <c r="G162" t="s">
        <v>169</v>
      </c>
      <c r="I162" s="3" t="s">
        <v>61</v>
      </c>
      <c r="J162" s="3"/>
      <c r="K162" s="3"/>
      <c r="L162" s="3" t="s">
        <v>61</v>
      </c>
      <c r="M162" s="3"/>
      <c r="N162">
        <v>2</v>
      </c>
      <c r="P162" s="33">
        <v>15.34900000000016</v>
      </c>
      <c r="R162" t="s">
        <v>62</v>
      </c>
      <c r="S162" t="s">
        <v>65</v>
      </c>
      <c r="T162" t="s">
        <v>61</v>
      </c>
      <c r="U162" t="s">
        <v>61</v>
      </c>
      <c r="V162" t="s">
        <v>61</v>
      </c>
      <c r="W162" t="s">
        <v>66</v>
      </c>
    </row>
    <row r="163" spans="1:28" x14ac:dyDescent="0.25">
      <c r="A163">
        <v>162</v>
      </c>
      <c r="E163">
        <v>37</v>
      </c>
      <c r="F163">
        <v>2</v>
      </c>
      <c r="G163" t="s">
        <v>59</v>
      </c>
      <c r="I163" s="3" t="s">
        <v>61</v>
      </c>
      <c r="J163" s="3"/>
      <c r="K163" s="3"/>
      <c r="L163" s="3" t="s">
        <v>61</v>
      </c>
      <c r="M163" s="3"/>
      <c r="N163">
        <v>2</v>
      </c>
      <c r="P163" s="33">
        <v>3.8040000000000873</v>
      </c>
      <c r="R163" t="s">
        <v>62</v>
      </c>
      <c r="S163" t="s">
        <v>67</v>
      </c>
      <c r="T163" t="s">
        <v>61</v>
      </c>
      <c r="U163" t="s">
        <v>61</v>
      </c>
      <c r="V163" t="s">
        <v>61</v>
      </c>
      <c r="W163" t="s">
        <v>61</v>
      </c>
      <c r="Y163">
        <v>27.409999999999968</v>
      </c>
    </row>
    <row r="164" spans="1:28" x14ac:dyDescent="0.25">
      <c r="A164">
        <v>163</v>
      </c>
      <c r="E164">
        <v>37</v>
      </c>
      <c r="F164">
        <v>3</v>
      </c>
      <c r="G164" t="s">
        <v>59</v>
      </c>
      <c r="I164" s="3" t="s">
        <v>61</v>
      </c>
      <c r="J164" s="3"/>
      <c r="K164" s="3"/>
      <c r="L164" s="3" t="s">
        <v>61</v>
      </c>
      <c r="M164" s="3"/>
      <c r="N164">
        <v>2</v>
      </c>
      <c r="P164" s="33">
        <v>3.8040000000000873</v>
      </c>
      <c r="R164" t="s">
        <v>62</v>
      </c>
      <c r="S164" t="s">
        <v>67</v>
      </c>
      <c r="T164" t="s">
        <v>61</v>
      </c>
      <c r="U164" t="s">
        <v>61</v>
      </c>
      <c r="V164" t="s">
        <v>61</v>
      </c>
      <c r="W164" t="s">
        <v>61</v>
      </c>
      <c r="Y164">
        <v>27.409999999999968</v>
      </c>
    </row>
    <row r="165" spans="1:28" x14ac:dyDescent="0.25">
      <c r="A165">
        <v>164</v>
      </c>
      <c r="E165">
        <v>37</v>
      </c>
      <c r="F165">
        <v>4</v>
      </c>
      <c r="G165" t="s">
        <v>59</v>
      </c>
      <c r="I165" s="3" t="s">
        <v>61</v>
      </c>
      <c r="J165" s="3"/>
      <c r="K165" s="3"/>
      <c r="L165" s="3" t="s">
        <v>61</v>
      </c>
      <c r="M165" s="3"/>
      <c r="N165">
        <v>2</v>
      </c>
      <c r="P165" s="33">
        <v>11.611999999999853</v>
      </c>
      <c r="R165" t="s">
        <v>63</v>
      </c>
      <c r="S165" t="s">
        <v>65</v>
      </c>
      <c r="T165" t="s">
        <v>68</v>
      </c>
      <c r="U165" t="s">
        <v>61</v>
      </c>
      <c r="V165" t="s">
        <v>61</v>
      </c>
      <c r="W165" t="s">
        <v>61</v>
      </c>
      <c r="Y165">
        <v>27.409999999999968</v>
      </c>
    </row>
    <row r="166" spans="1:28" x14ac:dyDescent="0.25">
      <c r="A166">
        <v>165</v>
      </c>
      <c r="E166">
        <v>37</v>
      </c>
      <c r="F166">
        <v>5</v>
      </c>
      <c r="G166" t="s">
        <v>60</v>
      </c>
      <c r="I166" s="3" t="s">
        <v>61</v>
      </c>
      <c r="J166" s="3"/>
      <c r="K166" s="3"/>
      <c r="L166" s="3" t="s">
        <v>61</v>
      </c>
      <c r="M166" s="3"/>
      <c r="N166">
        <v>2</v>
      </c>
      <c r="P166" s="33">
        <v>9.4920000000000755</v>
      </c>
      <c r="R166" t="s">
        <v>63</v>
      </c>
      <c r="S166" t="s">
        <v>65</v>
      </c>
      <c r="T166" t="s">
        <v>68</v>
      </c>
      <c r="U166" t="s">
        <v>61</v>
      </c>
      <c r="V166" t="s">
        <v>61</v>
      </c>
      <c r="W166" t="s">
        <v>66</v>
      </c>
      <c r="Y166">
        <v>27.409999999999968</v>
      </c>
    </row>
    <row r="167" spans="1:28" x14ac:dyDescent="0.25">
      <c r="A167">
        <v>166</v>
      </c>
      <c r="E167">
        <v>37</v>
      </c>
      <c r="F167">
        <v>6</v>
      </c>
      <c r="G167" t="s">
        <v>60</v>
      </c>
      <c r="I167" s="3" t="s">
        <v>61</v>
      </c>
      <c r="J167" s="3"/>
      <c r="K167" s="3"/>
      <c r="L167" s="3" t="s">
        <v>61</v>
      </c>
      <c r="M167" s="3"/>
      <c r="N167">
        <v>2</v>
      </c>
      <c r="P167" s="33">
        <v>2.9869999999999663</v>
      </c>
      <c r="R167" t="s">
        <v>62</v>
      </c>
      <c r="S167" t="s">
        <v>67</v>
      </c>
      <c r="T167" t="s">
        <v>61</v>
      </c>
      <c r="U167" t="s">
        <v>61</v>
      </c>
      <c r="V167" t="s">
        <v>61</v>
      </c>
      <c r="W167" t="s">
        <v>61</v>
      </c>
      <c r="AB167">
        <v>13.947000000000116</v>
      </c>
    </row>
    <row r="168" spans="1:28" x14ac:dyDescent="0.25">
      <c r="A168">
        <v>167</v>
      </c>
      <c r="E168">
        <v>37</v>
      </c>
      <c r="F168">
        <v>7</v>
      </c>
      <c r="G168" t="s">
        <v>59</v>
      </c>
      <c r="I168" s="3" t="s">
        <v>61</v>
      </c>
      <c r="J168" s="3"/>
      <c r="K168" s="3"/>
      <c r="L168" s="3" t="s">
        <v>61</v>
      </c>
      <c r="M168" s="3"/>
      <c r="N168">
        <v>2</v>
      </c>
      <c r="P168" s="33">
        <v>5.5880000000000791</v>
      </c>
      <c r="R168" t="s">
        <v>62</v>
      </c>
      <c r="S168" t="s">
        <v>65</v>
      </c>
      <c r="T168" t="s">
        <v>61</v>
      </c>
      <c r="U168" t="s">
        <v>61</v>
      </c>
      <c r="V168" t="s">
        <v>61</v>
      </c>
      <c r="W168" t="s">
        <v>66</v>
      </c>
      <c r="AB168">
        <v>13.947000000000116</v>
      </c>
    </row>
    <row r="169" spans="1:28" x14ac:dyDescent="0.25">
      <c r="A169">
        <v>168</v>
      </c>
      <c r="E169">
        <v>37</v>
      </c>
      <c r="F169">
        <v>8</v>
      </c>
      <c r="G169" t="s">
        <v>60</v>
      </c>
      <c r="I169" s="3" t="s">
        <v>61</v>
      </c>
      <c r="J169" s="3"/>
      <c r="K169" s="3"/>
      <c r="L169" s="3" t="s">
        <v>61</v>
      </c>
      <c r="M169" s="3"/>
      <c r="N169">
        <v>2</v>
      </c>
      <c r="P169" s="33">
        <v>15.549000000000092</v>
      </c>
      <c r="R169" t="s">
        <v>63</v>
      </c>
      <c r="S169" t="s">
        <v>65</v>
      </c>
      <c r="T169" t="s">
        <v>68</v>
      </c>
      <c r="U169" t="s">
        <v>61</v>
      </c>
      <c r="V169" t="s">
        <v>61</v>
      </c>
      <c r="W169" t="s">
        <v>66</v>
      </c>
      <c r="AB169">
        <v>13.947000000000116</v>
      </c>
    </row>
    <row r="170" spans="1:28" x14ac:dyDescent="0.25">
      <c r="A170">
        <v>169</v>
      </c>
      <c r="E170">
        <v>37</v>
      </c>
      <c r="F170">
        <v>9</v>
      </c>
      <c r="G170" t="s">
        <v>60</v>
      </c>
      <c r="I170" s="3" t="s">
        <v>61</v>
      </c>
      <c r="J170" s="3"/>
      <c r="K170" s="3"/>
      <c r="L170" s="3" t="s">
        <v>61</v>
      </c>
      <c r="M170" s="3"/>
      <c r="N170">
        <v>2</v>
      </c>
      <c r="P170" s="33">
        <v>5.05499999999995</v>
      </c>
      <c r="R170" t="s">
        <v>63</v>
      </c>
      <c r="S170" t="s">
        <v>65</v>
      </c>
      <c r="T170" t="s">
        <v>61</v>
      </c>
      <c r="U170" t="s">
        <v>61</v>
      </c>
      <c r="V170" t="s">
        <v>61</v>
      </c>
      <c r="W170" t="s">
        <v>66</v>
      </c>
      <c r="Y170">
        <v>15.41599999999994</v>
      </c>
    </row>
    <row r="171" spans="1:28" x14ac:dyDescent="0.25">
      <c r="A171">
        <v>170</v>
      </c>
      <c r="E171">
        <v>37</v>
      </c>
      <c r="F171">
        <v>10</v>
      </c>
      <c r="G171" t="s">
        <v>60</v>
      </c>
      <c r="I171" s="3" t="s">
        <v>61</v>
      </c>
      <c r="J171" s="3"/>
      <c r="K171" s="3"/>
      <c r="L171" s="3" t="s">
        <v>61</v>
      </c>
      <c r="M171" s="3"/>
      <c r="N171">
        <v>2</v>
      </c>
      <c r="P171" s="33">
        <v>4.8889999999998963</v>
      </c>
      <c r="R171" t="s">
        <v>63</v>
      </c>
      <c r="S171" t="s">
        <v>65</v>
      </c>
      <c r="T171" t="s">
        <v>61</v>
      </c>
      <c r="U171" t="s">
        <v>61</v>
      </c>
      <c r="V171" t="s">
        <v>61</v>
      </c>
      <c r="W171" t="s">
        <v>66</v>
      </c>
      <c r="Z171">
        <v>7.4900000000001228</v>
      </c>
    </row>
    <row r="172" spans="1:28" x14ac:dyDescent="0.25">
      <c r="A172">
        <v>171</v>
      </c>
      <c r="E172">
        <v>39</v>
      </c>
      <c r="F172">
        <v>1</v>
      </c>
      <c r="G172" t="s">
        <v>169</v>
      </c>
      <c r="H172" t="s">
        <v>170</v>
      </c>
      <c r="I172" s="3">
        <v>697</v>
      </c>
      <c r="J172" s="3">
        <v>6.97</v>
      </c>
      <c r="K172" s="3">
        <v>38.6</v>
      </c>
      <c r="L172" s="3">
        <v>0.38600000000000001</v>
      </c>
      <c r="M172" s="3"/>
      <c r="P172" s="33">
        <v>14.064000000000192</v>
      </c>
      <c r="R172" t="s">
        <v>62</v>
      </c>
      <c r="S172" t="s">
        <v>65</v>
      </c>
      <c r="T172" t="s">
        <v>68</v>
      </c>
      <c r="U172" t="s">
        <v>61</v>
      </c>
      <c r="V172" t="s">
        <v>61</v>
      </c>
      <c r="W172" t="s">
        <v>61</v>
      </c>
    </row>
    <row r="173" spans="1:28" x14ac:dyDescent="0.25">
      <c r="A173">
        <v>172</v>
      </c>
      <c r="E173">
        <v>39</v>
      </c>
      <c r="F173">
        <v>2</v>
      </c>
      <c r="G173" t="s">
        <v>59</v>
      </c>
      <c r="I173" s="3" t="s">
        <v>61</v>
      </c>
      <c r="J173" s="3"/>
      <c r="K173" s="3"/>
      <c r="L173" s="3" t="s">
        <v>61</v>
      </c>
      <c r="M173" s="3"/>
      <c r="N173">
        <v>2</v>
      </c>
      <c r="P173" s="33">
        <v>7.0900000000000105</v>
      </c>
      <c r="R173" t="s">
        <v>63</v>
      </c>
      <c r="S173" t="s">
        <v>65</v>
      </c>
      <c r="T173" t="s">
        <v>61</v>
      </c>
      <c r="U173" t="s">
        <v>61</v>
      </c>
      <c r="V173" t="s">
        <v>61</v>
      </c>
      <c r="W173" t="s">
        <v>66</v>
      </c>
      <c r="Z173">
        <v>65.581999999999567</v>
      </c>
    </row>
    <row r="174" spans="1:28" x14ac:dyDescent="0.25">
      <c r="A174">
        <v>173</v>
      </c>
      <c r="E174">
        <v>39</v>
      </c>
      <c r="F174">
        <v>3</v>
      </c>
      <c r="G174" t="s">
        <v>59</v>
      </c>
      <c r="I174" s="3" t="s">
        <v>61</v>
      </c>
      <c r="J174" s="3"/>
      <c r="K174" s="3"/>
      <c r="L174" s="3" t="s">
        <v>61</v>
      </c>
      <c r="M174" s="3"/>
      <c r="N174">
        <v>2</v>
      </c>
      <c r="P174" s="33">
        <v>15.281999999999996</v>
      </c>
      <c r="R174" t="s">
        <v>63</v>
      </c>
      <c r="S174" t="s">
        <v>65</v>
      </c>
      <c r="T174" t="s">
        <v>68</v>
      </c>
      <c r="U174" t="s">
        <v>61</v>
      </c>
      <c r="V174" t="s">
        <v>61</v>
      </c>
      <c r="W174" t="s">
        <v>66</v>
      </c>
      <c r="Z174">
        <v>65.581999999999567</v>
      </c>
    </row>
    <row r="175" spans="1:28" x14ac:dyDescent="0.25">
      <c r="A175">
        <v>174</v>
      </c>
      <c r="E175">
        <v>39</v>
      </c>
      <c r="F175">
        <v>4</v>
      </c>
      <c r="G175" t="s">
        <v>60</v>
      </c>
      <c r="I175" s="3">
        <v>301</v>
      </c>
      <c r="J175" s="3">
        <v>3.01</v>
      </c>
      <c r="K175" s="3">
        <v>19.3</v>
      </c>
      <c r="L175" s="3">
        <v>0.193</v>
      </c>
      <c r="M175" s="3"/>
      <c r="P175" s="33">
        <v>11.509999999999977</v>
      </c>
      <c r="R175" t="s">
        <v>63</v>
      </c>
      <c r="S175" t="s">
        <v>65</v>
      </c>
      <c r="T175" t="s">
        <v>68</v>
      </c>
      <c r="U175" t="s">
        <v>61</v>
      </c>
      <c r="V175" t="s">
        <v>61</v>
      </c>
      <c r="W175" t="s">
        <v>66</v>
      </c>
      <c r="Z175">
        <v>65.581999999999567</v>
      </c>
      <c r="AA175">
        <v>29.28</v>
      </c>
    </row>
    <row r="176" spans="1:28" x14ac:dyDescent="0.25">
      <c r="A176">
        <v>175</v>
      </c>
      <c r="E176">
        <v>39</v>
      </c>
      <c r="F176">
        <v>5</v>
      </c>
      <c r="G176" t="s">
        <v>60</v>
      </c>
      <c r="I176" s="3">
        <v>299</v>
      </c>
      <c r="J176" s="3">
        <v>2.99</v>
      </c>
      <c r="K176" s="3">
        <v>18</v>
      </c>
      <c r="L176" s="3">
        <v>0.18</v>
      </c>
      <c r="M176" s="3"/>
      <c r="P176" s="33">
        <v>6.1400000000000148</v>
      </c>
      <c r="R176" t="s">
        <v>63</v>
      </c>
      <c r="S176" t="s">
        <v>65</v>
      </c>
      <c r="T176" t="s">
        <v>68</v>
      </c>
      <c r="U176" t="s">
        <v>61</v>
      </c>
      <c r="V176" t="s">
        <v>61</v>
      </c>
      <c r="W176" t="s">
        <v>61</v>
      </c>
      <c r="Z176">
        <v>65.581999999999567</v>
      </c>
      <c r="AA176">
        <v>29.28</v>
      </c>
    </row>
    <row r="177" spans="1:26" x14ac:dyDescent="0.25">
      <c r="A177">
        <v>176</v>
      </c>
      <c r="E177">
        <v>39</v>
      </c>
      <c r="F177">
        <v>6</v>
      </c>
      <c r="G177" t="s">
        <v>60</v>
      </c>
      <c r="I177" s="3">
        <v>300</v>
      </c>
      <c r="J177" s="3">
        <v>3</v>
      </c>
      <c r="K177" s="3">
        <v>13.7</v>
      </c>
      <c r="L177" s="3">
        <v>0.13699999999999998</v>
      </c>
      <c r="M177" s="3"/>
      <c r="P177" s="33">
        <v>5.5560000000000116</v>
      </c>
      <c r="R177" t="s">
        <v>63</v>
      </c>
      <c r="S177" t="s">
        <v>65</v>
      </c>
      <c r="T177" t="s">
        <v>61</v>
      </c>
      <c r="U177" t="s">
        <v>61</v>
      </c>
      <c r="V177" t="s">
        <v>61</v>
      </c>
      <c r="W177" t="s">
        <v>66</v>
      </c>
      <c r="Y177">
        <v>16.900000000000006</v>
      </c>
      <c r="Z177">
        <v>65.581999999999567</v>
      </c>
    </row>
    <row r="178" spans="1:26" x14ac:dyDescent="0.25">
      <c r="A178">
        <v>177</v>
      </c>
      <c r="E178">
        <v>40</v>
      </c>
      <c r="F178">
        <v>1</v>
      </c>
      <c r="G178" t="s">
        <v>169</v>
      </c>
      <c r="H178" t="s">
        <v>173</v>
      </c>
      <c r="I178" s="3">
        <v>545</v>
      </c>
      <c r="J178" s="3">
        <v>5.45</v>
      </c>
      <c r="K178" s="3">
        <v>34.4</v>
      </c>
      <c r="L178" s="3">
        <v>0.34399999999999997</v>
      </c>
      <c r="M178" s="3"/>
      <c r="P178" s="33">
        <v>24.20799999999997</v>
      </c>
      <c r="R178" t="s">
        <v>62</v>
      </c>
      <c r="S178" t="s">
        <v>65</v>
      </c>
      <c r="T178" t="s">
        <v>61</v>
      </c>
      <c r="U178" t="s">
        <v>61</v>
      </c>
      <c r="V178" t="s">
        <v>61</v>
      </c>
      <c r="W178" t="s">
        <v>66</v>
      </c>
    </row>
    <row r="179" spans="1:26" x14ac:dyDescent="0.25">
      <c r="A179">
        <v>178</v>
      </c>
      <c r="E179">
        <v>40</v>
      </c>
      <c r="F179">
        <v>2</v>
      </c>
      <c r="G179" t="s">
        <v>59</v>
      </c>
      <c r="I179" s="3" t="s">
        <v>61</v>
      </c>
      <c r="J179" s="3"/>
      <c r="K179" s="3"/>
      <c r="L179" s="3" t="s">
        <v>61</v>
      </c>
      <c r="M179" s="3"/>
      <c r="N179">
        <v>2</v>
      </c>
      <c r="P179" s="33">
        <v>6.4890000000000327</v>
      </c>
      <c r="R179" t="s">
        <v>62</v>
      </c>
      <c r="S179" t="s">
        <v>65</v>
      </c>
      <c r="T179" t="s">
        <v>61</v>
      </c>
      <c r="U179" t="s">
        <v>61</v>
      </c>
      <c r="V179" t="s">
        <v>61</v>
      </c>
      <c r="W179" t="s">
        <v>66</v>
      </c>
      <c r="Y179">
        <v>31.24799999999999</v>
      </c>
    </row>
    <row r="180" spans="1:26" x14ac:dyDescent="0.25">
      <c r="A180">
        <v>179</v>
      </c>
      <c r="E180">
        <v>40</v>
      </c>
      <c r="F180">
        <v>3</v>
      </c>
      <c r="G180" t="s">
        <v>59</v>
      </c>
      <c r="I180" s="3" t="s">
        <v>61</v>
      </c>
      <c r="J180" s="3"/>
      <c r="K180" s="3"/>
      <c r="L180" s="3" t="s">
        <v>61</v>
      </c>
      <c r="M180" s="3"/>
      <c r="N180">
        <v>2</v>
      </c>
      <c r="P180" s="33">
        <v>4.4379999999999882</v>
      </c>
      <c r="R180" t="s">
        <v>62</v>
      </c>
      <c r="S180" t="s">
        <v>67</v>
      </c>
      <c r="T180" t="s">
        <v>61</v>
      </c>
      <c r="U180" t="s">
        <v>61</v>
      </c>
      <c r="V180" t="s">
        <v>61</v>
      </c>
      <c r="W180" t="s">
        <v>61</v>
      </c>
      <c r="Y180">
        <v>31.24799999999999</v>
      </c>
    </row>
    <row r="181" spans="1:26" x14ac:dyDescent="0.25">
      <c r="A181">
        <v>180</v>
      </c>
      <c r="E181">
        <v>40</v>
      </c>
      <c r="F181">
        <v>4</v>
      </c>
      <c r="G181" t="s">
        <v>59</v>
      </c>
      <c r="I181" s="3" t="s">
        <v>61</v>
      </c>
      <c r="J181" s="3"/>
      <c r="K181" s="3"/>
      <c r="L181" s="3" t="s">
        <v>61</v>
      </c>
      <c r="M181" s="3"/>
      <c r="N181">
        <v>2</v>
      </c>
      <c r="P181" s="33">
        <v>3.7369999999999663</v>
      </c>
      <c r="R181" t="s">
        <v>63</v>
      </c>
      <c r="S181" t="s">
        <v>67</v>
      </c>
      <c r="T181" t="s">
        <v>61</v>
      </c>
      <c r="U181" t="s">
        <v>61</v>
      </c>
      <c r="V181" t="s">
        <v>61</v>
      </c>
      <c r="W181" t="s">
        <v>61</v>
      </c>
      <c r="Y181">
        <v>31.24799999999999</v>
      </c>
    </row>
    <row r="182" spans="1:26" x14ac:dyDescent="0.25">
      <c r="A182">
        <v>181</v>
      </c>
      <c r="E182">
        <v>40</v>
      </c>
      <c r="F182">
        <v>5</v>
      </c>
      <c r="G182" t="s">
        <v>60</v>
      </c>
      <c r="I182" s="3">
        <v>297</v>
      </c>
      <c r="J182" s="3">
        <v>2.97</v>
      </c>
      <c r="K182" s="3">
        <v>22.5</v>
      </c>
      <c r="L182" s="3">
        <v>0.22500000000000001</v>
      </c>
      <c r="M182" s="3"/>
      <c r="P182" s="33">
        <v>5.7730000000000814</v>
      </c>
      <c r="R182" t="s">
        <v>63</v>
      </c>
      <c r="S182" t="s">
        <v>65</v>
      </c>
      <c r="T182" t="s">
        <v>61</v>
      </c>
      <c r="U182" t="s">
        <v>61</v>
      </c>
      <c r="V182" t="s">
        <v>61</v>
      </c>
      <c r="W182" t="s">
        <v>66</v>
      </c>
      <c r="Y182">
        <v>31.24799999999999</v>
      </c>
    </row>
    <row r="183" spans="1:26" x14ac:dyDescent="0.25">
      <c r="A183">
        <v>182</v>
      </c>
      <c r="E183">
        <v>40</v>
      </c>
      <c r="F183">
        <v>6</v>
      </c>
      <c r="G183" t="s">
        <v>60</v>
      </c>
      <c r="I183" s="3">
        <v>355</v>
      </c>
      <c r="J183" s="3">
        <v>3.55</v>
      </c>
      <c r="K183" s="3">
        <v>18</v>
      </c>
      <c r="L183" s="3">
        <v>0.18</v>
      </c>
      <c r="M183" s="3"/>
      <c r="P183" s="33">
        <v>4.4370000000000118</v>
      </c>
      <c r="R183" t="s">
        <v>63</v>
      </c>
      <c r="S183" t="s">
        <v>65</v>
      </c>
      <c r="T183" t="s">
        <v>68</v>
      </c>
      <c r="U183" t="s">
        <v>61</v>
      </c>
      <c r="V183" t="s">
        <v>61</v>
      </c>
      <c r="W183" t="s">
        <v>61</v>
      </c>
      <c r="Y183">
        <v>31.24799999999999</v>
      </c>
    </row>
    <row r="184" spans="1:26" x14ac:dyDescent="0.25">
      <c r="A184">
        <v>183</v>
      </c>
      <c r="E184">
        <v>42</v>
      </c>
      <c r="F184">
        <v>1</v>
      </c>
      <c r="G184" t="s">
        <v>169</v>
      </c>
      <c r="I184" s="3" t="s">
        <v>61</v>
      </c>
      <c r="J184" s="3"/>
      <c r="K184" s="3"/>
      <c r="L184" s="3" t="s">
        <v>61</v>
      </c>
      <c r="M184" s="3"/>
      <c r="N184">
        <v>2</v>
      </c>
      <c r="P184" s="33">
        <v>32.431999999999903</v>
      </c>
      <c r="R184" t="s">
        <v>62</v>
      </c>
      <c r="S184" t="s">
        <v>65</v>
      </c>
      <c r="T184" t="s">
        <v>68</v>
      </c>
      <c r="U184" t="s">
        <v>61</v>
      </c>
      <c r="V184" t="s">
        <v>61</v>
      </c>
      <c r="W184" t="s">
        <v>66</v>
      </c>
    </row>
    <row r="185" spans="1:26" x14ac:dyDescent="0.25">
      <c r="A185">
        <v>184</v>
      </c>
      <c r="E185">
        <v>42</v>
      </c>
      <c r="F185">
        <v>2</v>
      </c>
      <c r="G185" t="s">
        <v>62</v>
      </c>
      <c r="I185" s="3" t="s">
        <v>61</v>
      </c>
      <c r="J185" s="3"/>
      <c r="K185" s="3"/>
      <c r="L185" s="3" t="s">
        <v>61</v>
      </c>
      <c r="M185" s="3"/>
      <c r="N185">
        <v>2</v>
      </c>
      <c r="P185" s="33">
        <v>22.957000000000221</v>
      </c>
      <c r="R185" t="s">
        <v>62</v>
      </c>
      <c r="S185" t="s">
        <v>65</v>
      </c>
      <c r="T185" t="s">
        <v>61</v>
      </c>
      <c r="U185" t="s">
        <v>61</v>
      </c>
      <c r="V185" t="s">
        <v>61</v>
      </c>
      <c r="W185" t="s">
        <v>66</v>
      </c>
    </row>
    <row r="186" spans="1:26" x14ac:dyDescent="0.25">
      <c r="A186">
        <v>185</v>
      </c>
      <c r="E186">
        <v>42</v>
      </c>
      <c r="F186">
        <v>3</v>
      </c>
      <c r="G186" t="s">
        <v>60</v>
      </c>
      <c r="I186" s="3" t="s">
        <v>61</v>
      </c>
      <c r="J186" s="3"/>
      <c r="K186" s="3"/>
      <c r="L186" s="3" t="s">
        <v>61</v>
      </c>
      <c r="M186" s="3"/>
      <c r="N186">
        <v>2</v>
      </c>
      <c r="P186" s="33">
        <v>13.196000000000026</v>
      </c>
      <c r="R186" t="s">
        <v>63</v>
      </c>
      <c r="S186" t="s">
        <v>65</v>
      </c>
      <c r="T186" t="s">
        <v>68</v>
      </c>
      <c r="U186" t="s">
        <v>61</v>
      </c>
      <c r="V186" t="s">
        <v>61</v>
      </c>
      <c r="W186" t="s">
        <v>66</v>
      </c>
    </row>
    <row r="187" spans="1:26" x14ac:dyDescent="0.25">
      <c r="A187">
        <v>186</v>
      </c>
      <c r="E187">
        <v>42</v>
      </c>
      <c r="F187">
        <v>4</v>
      </c>
      <c r="G187" t="s">
        <v>60</v>
      </c>
      <c r="I187" s="3" t="s">
        <v>61</v>
      </c>
      <c r="J187" s="3"/>
      <c r="K187" s="3"/>
      <c r="L187" s="3" t="s">
        <v>61</v>
      </c>
      <c r="M187" s="3"/>
      <c r="N187">
        <v>2</v>
      </c>
      <c r="P187" s="33">
        <v>9.2759999999999536</v>
      </c>
      <c r="R187" t="s">
        <v>63</v>
      </c>
      <c r="S187" t="s">
        <v>65</v>
      </c>
      <c r="T187" t="s">
        <v>68</v>
      </c>
      <c r="U187" t="s">
        <v>61</v>
      </c>
      <c r="V187" t="s">
        <v>61</v>
      </c>
      <c r="W187" t="s">
        <v>66</v>
      </c>
    </row>
    <row r="188" spans="1:26" x14ac:dyDescent="0.25">
      <c r="A188">
        <v>187</v>
      </c>
      <c r="E188">
        <v>42</v>
      </c>
      <c r="F188">
        <v>5</v>
      </c>
      <c r="G188" t="s">
        <v>60</v>
      </c>
      <c r="I188" s="3" t="s">
        <v>61</v>
      </c>
      <c r="J188" s="3"/>
      <c r="K188" s="3"/>
      <c r="L188" s="3" t="s">
        <v>61</v>
      </c>
      <c r="M188" s="3"/>
      <c r="N188">
        <v>2</v>
      </c>
      <c r="P188" s="33">
        <v>3.6539999999998827</v>
      </c>
      <c r="R188" t="s">
        <v>63</v>
      </c>
      <c r="S188" t="s">
        <v>67</v>
      </c>
      <c r="T188" t="s">
        <v>61</v>
      </c>
      <c r="U188" t="s">
        <v>61</v>
      </c>
      <c r="V188" t="s">
        <v>61</v>
      </c>
      <c r="W188" t="s">
        <v>61</v>
      </c>
    </row>
    <row r="189" spans="1:26" x14ac:dyDescent="0.25">
      <c r="A189">
        <v>188</v>
      </c>
      <c r="E189">
        <v>131</v>
      </c>
      <c r="F189">
        <v>1</v>
      </c>
      <c r="G189" t="s">
        <v>62</v>
      </c>
      <c r="I189" s="3">
        <v>545</v>
      </c>
      <c r="J189" s="3">
        <v>5.45</v>
      </c>
      <c r="K189" s="3">
        <v>31.7</v>
      </c>
      <c r="L189" s="3">
        <v>0.317</v>
      </c>
      <c r="M189" s="3"/>
      <c r="P189" s="33">
        <v>6.6229999999999976</v>
      </c>
      <c r="R189" t="s">
        <v>62</v>
      </c>
      <c r="S189" t="s">
        <v>67</v>
      </c>
      <c r="T189" t="s">
        <v>61</v>
      </c>
      <c r="U189" t="s">
        <v>61</v>
      </c>
      <c r="V189" t="s">
        <v>61</v>
      </c>
      <c r="W189" t="s">
        <v>61</v>
      </c>
    </row>
    <row r="190" spans="1:26" x14ac:dyDescent="0.25">
      <c r="A190">
        <v>189</v>
      </c>
      <c r="E190">
        <v>131</v>
      </c>
      <c r="F190">
        <v>2</v>
      </c>
      <c r="G190" t="s">
        <v>62</v>
      </c>
      <c r="I190" s="3">
        <v>546</v>
      </c>
      <c r="J190" s="3">
        <v>5.46</v>
      </c>
      <c r="K190" s="3">
        <v>29</v>
      </c>
      <c r="L190" s="3">
        <v>0.28999999999999998</v>
      </c>
      <c r="M190" s="3"/>
      <c r="P190" s="33">
        <v>8.3090000000000046</v>
      </c>
      <c r="R190" t="s">
        <v>62</v>
      </c>
      <c r="S190" t="s">
        <v>65</v>
      </c>
      <c r="T190" t="s">
        <v>61</v>
      </c>
      <c r="U190" t="s">
        <v>61</v>
      </c>
      <c r="V190" t="s">
        <v>61</v>
      </c>
      <c r="W190" t="s">
        <v>66</v>
      </c>
    </row>
    <row r="191" spans="1:26" x14ac:dyDescent="0.25">
      <c r="A191">
        <v>190</v>
      </c>
      <c r="E191">
        <v>131</v>
      </c>
      <c r="F191">
        <v>3</v>
      </c>
      <c r="G191" t="s">
        <v>59</v>
      </c>
      <c r="I191" s="3">
        <v>260</v>
      </c>
      <c r="J191" s="3">
        <v>2.6</v>
      </c>
      <c r="K191" s="3">
        <v>25.8</v>
      </c>
      <c r="L191" s="3">
        <v>0.25800000000000001</v>
      </c>
      <c r="M191" s="3"/>
      <c r="P191" s="33">
        <v>7.4069999999999894</v>
      </c>
      <c r="R191" t="s">
        <v>62</v>
      </c>
      <c r="S191" t="s">
        <v>65</v>
      </c>
      <c r="T191" t="s">
        <v>68</v>
      </c>
      <c r="U191" t="s">
        <v>61</v>
      </c>
      <c r="V191" t="s">
        <v>61</v>
      </c>
      <c r="W191" t="s">
        <v>66</v>
      </c>
    </row>
    <row r="192" spans="1:26" x14ac:dyDescent="0.25">
      <c r="A192">
        <v>191</v>
      </c>
      <c r="E192">
        <v>131</v>
      </c>
      <c r="F192">
        <v>4</v>
      </c>
      <c r="G192" t="s">
        <v>59</v>
      </c>
      <c r="I192" s="3">
        <v>265</v>
      </c>
      <c r="J192" s="3">
        <v>2.65</v>
      </c>
      <c r="K192" s="3">
        <v>24.4</v>
      </c>
      <c r="L192" s="3">
        <v>0.24399999999999999</v>
      </c>
      <c r="M192" s="3"/>
      <c r="P192" s="33">
        <v>15.98299999999999</v>
      </c>
      <c r="R192" t="s">
        <v>63</v>
      </c>
      <c r="S192" t="s">
        <v>65</v>
      </c>
      <c r="T192" t="s">
        <v>68</v>
      </c>
      <c r="U192" t="s">
        <v>61</v>
      </c>
      <c r="V192" t="s">
        <v>61</v>
      </c>
      <c r="W192" t="s">
        <v>61</v>
      </c>
    </row>
    <row r="193" spans="1:29" x14ac:dyDescent="0.25">
      <c r="A193">
        <v>192</v>
      </c>
      <c r="E193">
        <v>131</v>
      </c>
      <c r="F193">
        <v>5</v>
      </c>
      <c r="G193" t="s">
        <v>60</v>
      </c>
      <c r="I193" s="3">
        <v>314</v>
      </c>
      <c r="J193" s="3">
        <v>3.14</v>
      </c>
      <c r="K193" s="3">
        <v>17.399999999999999</v>
      </c>
      <c r="L193" s="3">
        <v>0.17399999999999999</v>
      </c>
      <c r="M193" s="3"/>
      <c r="P193" s="33">
        <v>9.8100000000000023</v>
      </c>
      <c r="R193" t="s">
        <v>63</v>
      </c>
      <c r="S193" t="s">
        <v>65</v>
      </c>
      <c r="T193" t="s">
        <v>68</v>
      </c>
      <c r="U193" t="s">
        <v>61</v>
      </c>
      <c r="V193" t="s">
        <v>61</v>
      </c>
      <c r="W193" t="s">
        <v>66</v>
      </c>
    </row>
    <row r="194" spans="1:29" x14ac:dyDescent="0.25">
      <c r="A194">
        <v>193</v>
      </c>
      <c r="E194">
        <v>132</v>
      </c>
      <c r="F194">
        <v>1</v>
      </c>
      <c r="G194" t="s">
        <v>59</v>
      </c>
      <c r="I194" s="3">
        <v>265</v>
      </c>
      <c r="J194" s="3">
        <v>2.65</v>
      </c>
      <c r="K194" s="3">
        <v>29</v>
      </c>
      <c r="L194" s="3">
        <v>0.28999999999999998</v>
      </c>
      <c r="M194" s="3"/>
      <c r="P194" s="33">
        <v>5.8730000000000189</v>
      </c>
      <c r="R194" t="s">
        <v>62</v>
      </c>
      <c r="S194" t="s">
        <v>65</v>
      </c>
      <c r="T194" t="s">
        <v>61</v>
      </c>
      <c r="U194" t="s">
        <v>61</v>
      </c>
      <c r="V194" t="s">
        <v>61</v>
      </c>
      <c r="W194" t="s">
        <v>66</v>
      </c>
    </row>
    <row r="195" spans="1:29" x14ac:dyDescent="0.25">
      <c r="A195">
        <v>194</v>
      </c>
      <c r="E195">
        <v>132</v>
      </c>
      <c r="F195">
        <v>2</v>
      </c>
      <c r="G195" t="s">
        <v>59</v>
      </c>
      <c r="I195" s="3">
        <v>260</v>
      </c>
      <c r="J195" s="3">
        <v>2.6</v>
      </c>
      <c r="K195" s="3">
        <v>26.3</v>
      </c>
      <c r="L195" s="3">
        <v>0.26300000000000001</v>
      </c>
      <c r="M195" s="3"/>
      <c r="P195" s="33">
        <v>3.1699999999999875</v>
      </c>
      <c r="R195" t="s">
        <v>62</v>
      </c>
      <c r="S195" t="s">
        <v>67</v>
      </c>
      <c r="T195" t="s">
        <v>61</v>
      </c>
      <c r="U195" t="s">
        <v>61</v>
      </c>
      <c r="V195" t="s">
        <v>61</v>
      </c>
      <c r="W195" t="s">
        <v>61</v>
      </c>
    </row>
    <row r="196" spans="1:29" x14ac:dyDescent="0.25">
      <c r="A196">
        <v>195</v>
      </c>
      <c r="E196">
        <v>132</v>
      </c>
      <c r="F196">
        <v>3</v>
      </c>
      <c r="G196" t="s">
        <v>59</v>
      </c>
      <c r="I196" s="3">
        <v>262</v>
      </c>
      <c r="J196" s="3">
        <v>2.62</v>
      </c>
      <c r="K196" s="3">
        <v>24.4</v>
      </c>
      <c r="L196" s="3">
        <v>0.24399999999999999</v>
      </c>
      <c r="M196" s="3"/>
      <c r="P196" s="33">
        <v>3.2859999999999729</v>
      </c>
      <c r="R196" t="s">
        <v>62</v>
      </c>
      <c r="S196" t="s">
        <v>67</v>
      </c>
      <c r="T196" t="s">
        <v>61</v>
      </c>
      <c r="U196" t="s">
        <v>61</v>
      </c>
      <c r="V196" t="s">
        <v>61</v>
      </c>
      <c r="W196" t="s">
        <v>61</v>
      </c>
    </row>
    <row r="197" spans="1:29" x14ac:dyDescent="0.25">
      <c r="A197">
        <v>196</v>
      </c>
      <c r="E197">
        <v>132</v>
      </c>
      <c r="F197">
        <v>4</v>
      </c>
      <c r="G197" t="s">
        <v>59</v>
      </c>
      <c r="I197" s="3">
        <v>263</v>
      </c>
      <c r="J197" s="3">
        <v>2.63</v>
      </c>
      <c r="K197" s="3">
        <v>24</v>
      </c>
      <c r="L197" s="3">
        <v>0.24</v>
      </c>
      <c r="M197" s="3"/>
      <c r="P197" s="33">
        <v>3.9210000000000491</v>
      </c>
      <c r="R197" t="s">
        <v>62</v>
      </c>
      <c r="S197" t="s">
        <v>65</v>
      </c>
      <c r="T197" t="s">
        <v>68</v>
      </c>
      <c r="U197" t="s">
        <v>61</v>
      </c>
      <c r="V197" t="s">
        <v>61</v>
      </c>
      <c r="W197" t="s">
        <v>61</v>
      </c>
    </row>
    <row r="198" spans="1:29" x14ac:dyDescent="0.25">
      <c r="A198">
        <v>197</v>
      </c>
      <c r="E198">
        <v>132</v>
      </c>
      <c r="F198">
        <v>5</v>
      </c>
      <c r="G198" t="s">
        <v>59</v>
      </c>
      <c r="I198" s="3">
        <v>263</v>
      </c>
      <c r="J198" s="3">
        <v>2.63</v>
      </c>
      <c r="K198" s="3">
        <v>21.2</v>
      </c>
      <c r="L198" s="3">
        <v>0.21199999999999999</v>
      </c>
      <c r="M198" s="3"/>
      <c r="P198" s="33">
        <v>4.5039999999999623</v>
      </c>
      <c r="R198" t="s">
        <v>63</v>
      </c>
      <c r="S198" t="s">
        <v>65</v>
      </c>
      <c r="T198" t="s">
        <v>68</v>
      </c>
      <c r="U198" t="s">
        <v>61</v>
      </c>
      <c r="V198" t="s">
        <v>61</v>
      </c>
      <c r="W198" t="s">
        <v>61</v>
      </c>
    </row>
    <row r="199" spans="1:29" x14ac:dyDescent="0.25">
      <c r="A199">
        <v>198</v>
      </c>
      <c r="E199">
        <v>132</v>
      </c>
      <c r="F199">
        <v>6</v>
      </c>
      <c r="G199" t="s">
        <v>60</v>
      </c>
      <c r="I199" s="3">
        <v>300</v>
      </c>
      <c r="J199" s="3">
        <v>3</v>
      </c>
      <c r="K199" s="3">
        <v>18.899999999999999</v>
      </c>
      <c r="L199" s="3">
        <v>0.18899999999999997</v>
      </c>
      <c r="M199" s="3"/>
      <c r="P199" s="33">
        <v>9.0759999999999934</v>
      </c>
      <c r="R199" t="s">
        <v>63</v>
      </c>
      <c r="S199" t="s">
        <v>65</v>
      </c>
      <c r="T199" t="s">
        <v>61</v>
      </c>
      <c r="U199" t="s">
        <v>61</v>
      </c>
      <c r="V199" t="s">
        <v>61</v>
      </c>
      <c r="W199" t="s">
        <v>66</v>
      </c>
    </row>
    <row r="200" spans="1:29" x14ac:dyDescent="0.25">
      <c r="A200">
        <v>199</v>
      </c>
      <c r="E200">
        <v>132</v>
      </c>
      <c r="F200">
        <v>7</v>
      </c>
      <c r="G200" t="s">
        <v>60</v>
      </c>
      <c r="I200" s="3">
        <v>310</v>
      </c>
      <c r="J200" s="3">
        <v>3.1</v>
      </c>
      <c r="K200" s="3">
        <v>13.5</v>
      </c>
      <c r="L200" s="3">
        <v>0.13500000000000001</v>
      </c>
      <c r="M200" s="3"/>
      <c r="P200" s="33">
        <v>3.0200000000000387</v>
      </c>
      <c r="R200" t="s">
        <v>63</v>
      </c>
      <c r="S200" t="s">
        <v>67</v>
      </c>
      <c r="T200" t="s">
        <v>61</v>
      </c>
      <c r="U200" t="s">
        <v>61</v>
      </c>
      <c r="V200" t="s">
        <v>61</v>
      </c>
      <c r="W200" t="s">
        <v>61</v>
      </c>
    </row>
    <row r="201" spans="1:29" x14ac:dyDescent="0.25">
      <c r="A201">
        <v>200</v>
      </c>
      <c r="E201">
        <v>128</v>
      </c>
      <c r="F201">
        <v>1</v>
      </c>
      <c r="G201" t="s">
        <v>169</v>
      </c>
      <c r="H201" t="s">
        <v>170</v>
      </c>
      <c r="I201" s="3">
        <v>601</v>
      </c>
      <c r="J201" s="3">
        <v>6.01</v>
      </c>
      <c r="K201" s="3">
        <v>36.299999999999997</v>
      </c>
      <c r="L201" s="3">
        <v>0.36299999999999999</v>
      </c>
      <c r="M201" s="3"/>
      <c r="P201" s="33">
        <v>24.658000000000015</v>
      </c>
      <c r="R201" t="s">
        <v>62</v>
      </c>
      <c r="S201" t="s">
        <v>65</v>
      </c>
      <c r="T201" t="s">
        <v>61</v>
      </c>
      <c r="U201" t="s">
        <v>61</v>
      </c>
      <c r="V201" t="s">
        <v>61</v>
      </c>
      <c r="W201" t="s">
        <v>66</v>
      </c>
      <c r="Y201">
        <v>8.1750000000000114</v>
      </c>
    </row>
    <row r="202" spans="1:29" x14ac:dyDescent="0.25">
      <c r="A202">
        <v>201</v>
      </c>
      <c r="E202">
        <v>128</v>
      </c>
      <c r="F202">
        <v>2</v>
      </c>
      <c r="G202" t="s">
        <v>60</v>
      </c>
      <c r="I202" s="3">
        <v>337</v>
      </c>
      <c r="J202" s="3">
        <v>3.37</v>
      </c>
      <c r="K202" s="3">
        <v>22.8</v>
      </c>
      <c r="L202" s="3">
        <v>0.22800000000000001</v>
      </c>
      <c r="M202" s="3"/>
      <c r="P202" s="33">
        <v>6.3230000000000359</v>
      </c>
      <c r="R202" t="s">
        <v>62</v>
      </c>
      <c r="S202" t="s">
        <v>65</v>
      </c>
      <c r="T202" t="s">
        <v>61</v>
      </c>
      <c r="U202" t="s">
        <v>61</v>
      </c>
      <c r="V202" t="s">
        <v>61</v>
      </c>
      <c r="W202" t="s">
        <v>66</v>
      </c>
      <c r="Y202">
        <v>8.1750000000000114</v>
      </c>
      <c r="Z202">
        <v>6.1719999999999686</v>
      </c>
    </row>
    <row r="203" spans="1:29" x14ac:dyDescent="0.25">
      <c r="A203">
        <v>202</v>
      </c>
      <c r="E203">
        <v>128</v>
      </c>
      <c r="F203">
        <v>3</v>
      </c>
      <c r="G203" t="s">
        <v>60</v>
      </c>
      <c r="I203" s="3">
        <v>322</v>
      </c>
      <c r="J203" s="3">
        <v>3.22</v>
      </c>
      <c r="K203" s="3">
        <v>21.4</v>
      </c>
      <c r="L203" s="3">
        <v>0.214</v>
      </c>
      <c r="M203" s="3"/>
      <c r="P203" s="33">
        <v>21.754999999999995</v>
      </c>
      <c r="R203" t="s">
        <v>62</v>
      </c>
      <c r="S203" t="s">
        <v>65</v>
      </c>
      <c r="T203" t="s">
        <v>68</v>
      </c>
      <c r="U203" t="s">
        <v>61</v>
      </c>
      <c r="V203" t="s">
        <v>61</v>
      </c>
      <c r="W203" t="s">
        <v>66</v>
      </c>
      <c r="Y203">
        <v>8.1750000000000114</v>
      </c>
      <c r="Z203">
        <v>6.1719999999999686</v>
      </c>
    </row>
    <row r="204" spans="1:29" x14ac:dyDescent="0.25">
      <c r="A204">
        <v>203</v>
      </c>
      <c r="E204">
        <v>128</v>
      </c>
      <c r="F204">
        <v>4</v>
      </c>
      <c r="G204" t="s">
        <v>60</v>
      </c>
      <c r="I204" s="3" t="s">
        <v>61</v>
      </c>
      <c r="J204" s="3"/>
      <c r="K204" s="3"/>
      <c r="L204" s="3" t="s">
        <v>61</v>
      </c>
      <c r="M204" s="3"/>
      <c r="N204">
        <v>2</v>
      </c>
      <c r="P204" s="33">
        <v>8.4250000000000114</v>
      </c>
      <c r="R204" t="s">
        <v>63</v>
      </c>
      <c r="S204" t="s">
        <v>65</v>
      </c>
      <c r="T204" t="s">
        <v>61</v>
      </c>
      <c r="U204" t="s">
        <v>61</v>
      </c>
      <c r="V204" t="s">
        <v>61</v>
      </c>
      <c r="W204" t="s">
        <v>66</v>
      </c>
      <c r="Y204">
        <v>8.1750000000000114</v>
      </c>
      <c r="Z204">
        <v>6.1719999999999686</v>
      </c>
      <c r="AA204">
        <v>12.812999999999988</v>
      </c>
    </row>
    <row r="205" spans="1:29" x14ac:dyDescent="0.25">
      <c r="A205">
        <v>204</v>
      </c>
      <c r="E205">
        <v>128</v>
      </c>
      <c r="F205">
        <v>5</v>
      </c>
      <c r="G205" t="s">
        <v>60</v>
      </c>
      <c r="I205" s="3" t="s">
        <v>61</v>
      </c>
      <c r="J205" s="3"/>
      <c r="K205" s="3"/>
      <c r="L205" s="3" t="s">
        <v>61</v>
      </c>
      <c r="M205" s="3"/>
      <c r="N205">
        <v>2</v>
      </c>
      <c r="P205" s="33">
        <v>5.9219999999999686</v>
      </c>
      <c r="R205" t="s">
        <v>63</v>
      </c>
      <c r="S205" t="s">
        <v>65</v>
      </c>
      <c r="T205" t="s">
        <v>68</v>
      </c>
      <c r="U205" t="s">
        <v>61</v>
      </c>
      <c r="V205" t="s">
        <v>61</v>
      </c>
      <c r="W205" t="s">
        <v>61</v>
      </c>
      <c r="Y205">
        <v>8.1750000000000114</v>
      </c>
      <c r="Z205">
        <v>6.1719999999999686</v>
      </c>
      <c r="AA205">
        <v>12.812999999999988</v>
      </c>
      <c r="AB205">
        <v>52.051999999999964</v>
      </c>
    </row>
    <row r="206" spans="1:29" x14ac:dyDescent="0.25">
      <c r="A206">
        <v>205</v>
      </c>
      <c r="E206">
        <v>128</v>
      </c>
      <c r="F206">
        <v>6</v>
      </c>
      <c r="G206" t="s">
        <v>60</v>
      </c>
      <c r="I206" s="3" t="s">
        <v>61</v>
      </c>
      <c r="J206" s="3"/>
      <c r="K206" s="3"/>
      <c r="L206" s="3" t="s">
        <v>61</v>
      </c>
      <c r="M206" s="3"/>
      <c r="N206">
        <v>2</v>
      </c>
      <c r="P206" s="33">
        <v>7.0570000000000732</v>
      </c>
      <c r="R206" t="s">
        <v>63</v>
      </c>
      <c r="S206" t="s">
        <v>65</v>
      </c>
      <c r="T206" t="s">
        <v>68</v>
      </c>
      <c r="U206" t="s">
        <v>61</v>
      </c>
      <c r="V206" t="s">
        <v>61</v>
      </c>
      <c r="W206" t="s">
        <v>61</v>
      </c>
      <c r="Y206">
        <v>8.1750000000000114</v>
      </c>
      <c r="Z206">
        <v>6.1719999999999686</v>
      </c>
      <c r="AA206">
        <v>12.812999999999988</v>
      </c>
      <c r="AB206">
        <v>52.051999999999964</v>
      </c>
    </row>
    <row r="207" spans="1:29" x14ac:dyDescent="0.25">
      <c r="A207">
        <v>206</v>
      </c>
      <c r="E207">
        <v>128</v>
      </c>
      <c r="F207">
        <v>7</v>
      </c>
      <c r="G207" t="s">
        <v>60</v>
      </c>
      <c r="I207" s="3">
        <v>315</v>
      </c>
      <c r="J207" s="3">
        <v>3.15</v>
      </c>
      <c r="K207" s="3">
        <v>27.3</v>
      </c>
      <c r="L207" s="3">
        <v>0.27300000000000002</v>
      </c>
      <c r="M207" s="3"/>
      <c r="P207" s="33">
        <v>19.318999999999903</v>
      </c>
      <c r="R207" t="s">
        <v>62</v>
      </c>
      <c r="S207" t="s">
        <v>65</v>
      </c>
      <c r="T207" t="s">
        <v>68</v>
      </c>
      <c r="U207" t="s">
        <v>61</v>
      </c>
      <c r="V207" t="s">
        <v>61</v>
      </c>
      <c r="W207" t="s">
        <v>66</v>
      </c>
      <c r="Y207">
        <v>8.1750000000000114</v>
      </c>
      <c r="AC207">
        <v>11.278000000000077</v>
      </c>
    </row>
    <row r="208" spans="1:29" x14ac:dyDescent="0.25">
      <c r="A208">
        <v>207</v>
      </c>
      <c r="E208">
        <v>128</v>
      </c>
      <c r="F208">
        <v>8</v>
      </c>
      <c r="G208" t="s">
        <v>60</v>
      </c>
      <c r="I208" s="3">
        <v>310</v>
      </c>
      <c r="J208" s="3">
        <v>3.1</v>
      </c>
      <c r="K208" s="3">
        <v>24.7</v>
      </c>
      <c r="L208" s="3">
        <v>0.247</v>
      </c>
      <c r="M208" s="3"/>
      <c r="P208" s="33">
        <v>9.8940000000000623</v>
      </c>
      <c r="R208" t="s">
        <v>62</v>
      </c>
      <c r="S208" t="s">
        <v>65</v>
      </c>
      <c r="T208" t="s">
        <v>68</v>
      </c>
      <c r="U208" t="s">
        <v>61</v>
      </c>
      <c r="V208" t="s">
        <v>61</v>
      </c>
      <c r="W208" t="s">
        <v>66</v>
      </c>
      <c r="Y208">
        <v>8.1750000000000114</v>
      </c>
      <c r="AC208">
        <v>11.278000000000077</v>
      </c>
    </row>
    <row r="209" spans="1:29" x14ac:dyDescent="0.25">
      <c r="A209">
        <v>208</v>
      </c>
      <c r="E209">
        <v>128</v>
      </c>
      <c r="F209">
        <v>9</v>
      </c>
      <c r="G209" t="s">
        <v>60</v>
      </c>
      <c r="I209" s="3">
        <v>309</v>
      </c>
      <c r="J209" s="3">
        <v>3.09</v>
      </c>
      <c r="K209" s="3">
        <v>22.7</v>
      </c>
      <c r="L209" s="3">
        <v>0.22699999999999998</v>
      </c>
      <c r="M209" s="3"/>
      <c r="P209" s="33">
        <v>3.1690000000000396</v>
      </c>
      <c r="R209" t="s">
        <v>62</v>
      </c>
      <c r="S209" t="s">
        <v>67</v>
      </c>
      <c r="T209" t="s">
        <v>61</v>
      </c>
      <c r="U209" t="s">
        <v>61</v>
      </c>
      <c r="V209" t="s">
        <v>61</v>
      </c>
      <c r="W209" t="s">
        <v>61</v>
      </c>
      <c r="Y209">
        <v>8.1750000000000114</v>
      </c>
      <c r="AC209">
        <v>11.278000000000077</v>
      </c>
    </row>
    <row r="210" spans="1:29" x14ac:dyDescent="0.25">
      <c r="A210">
        <v>209</v>
      </c>
      <c r="E210">
        <v>128</v>
      </c>
      <c r="F210">
        <v>10</v>
      </c>
      <c r="G210" t="s">
        <v>60</v>
      </c>
      <c r="I210" s="3" t="s">
        <v>61</v>
      </c>
      <c r="J210" s="3"/>
      <c r="K210" s="3"/>
      <c r="L210" s="3" t="s">
        <v>61</v>
      </c>
      <c r="M210" s="3"/>
      <c r="N210">
        <v>2</v>
      </c>
      <c r="P210" s="33">
        <v>2.9529999999999177</v>
      </c>
      <c r="R210" t="s">
        <v>63</v>
      </c>
      <c r="S210" t="s">
        <v>67</v>
      </c>
      <c r="T210" t="s">
        <v>61</v>
      </c>
      <c r="U210" t="s">
        <v>61</v>
      </c>
      <c r="V210" t="s">
        <v>61</v>
      </c>
      <c r="W210" t="s">
        <v>61</v>
      </c>
      <c r="Y210">
        <v>8.1750000000000114</v>
      </c>
      <c r="AC210">
        <v>11.278000000000077</v>
      </c>
    </row>
    <row r="211" spans="1:29" x14ac:dyDescent="0.25">
      <c r="A211">
        <v>210</v>
      </c>
      <c r="E211">
        <v>128</v>
      </c>
      <c r="F211">
        <v>11</v>
      </c>
      <c r="G211" t="s">
        <v>60</v>
      </c>
      <c r="I211" s="3" t="s">
        <v>61</v>
      </c>
      <c r="J211" s="3"/>
      <c r="K211" s="3"/>
      <c r="L211" s="3" t="s">
        <v>61</v>
      </c>
      <c r="M211" s="3"/>
      <c r="N211">
        <v>2</v>
      </c>
      <c r="P211" s="33">
        <v>2.82000000000005</v>
      </c>
      <c r="R211" t="s">
        <v>63</v>
      </c>
      <c r="S211" t="s">
        <v>67</v>
      </c>
      <c r="T211" t="s">
        <v>61</v>
      </c>
      <c r="U211" t="s">
        <v>61</v>
      </c>
      <c r="V211" t="s">
        <v>61</v>
      </c>
      <c r="W211" t="s">
        <v>61</v>
      </c>
      <c r="Y211">
        <v>8.1750000000000114</v>
      </c>
      <c r="AC211">
        <v>11.278000000000077</v>
      </c>
    </row>
    <row r="212" spans="1:29" x14ac:dyDescent="0.25">
      <c r="A212">
        <v>211</v>
      </c>
      <c r="E212">
        <v>125</v>
      </c>
      <c r="F212">
        <v>1</v>
      </c>
      <c r="G212" t="s">
        <v>60</v>
      </c>
      <c r="I212" s="3" t="s">
        <v>61</v>
      </c>
      <c r="J212" s="3"/>
      <c r="K212" s="3"/>
      <c r="L212" s="3" t="s">
        <v>61</v>
      </c>
      <c r="M212" s="3"/>
      <c r="N212">
        <v>2</v>
      </c>
      <c r="P212" s="33">
        <v>4.3709999999999809</v>
      </c>
      <c r="R212" t="s">
        <v>62</v>
      </c>
      <c r="S212" t="s">
        <v>67</v>
      </c>
      <c r="T212" t="s">
        <v>61</v>
      </c>
      <c r="U212" t="s">
        <v>61</v>
      </c>
      <c r="V212" t="s">
        <v>61</v>
      </c>
      <c r="W212" t="s">
        <v>61</v>
      </c>
    </row>
    <row r="213" spans="1:29" x14ac:dyDescent="0.25">
      <c r="A213">
        <v>212</v>
      </c>
      <c r="E213">
        <v>125</v>
      </c>
      <c r="F213">
        <v>2</v>
      </c>
      <c r="G213" t="s">
        <v>60</v>
      </c>
      <c r="I213" s="3">
        <v>302</v>
      </c>
      <c r="J213" s="3">
        <v>3.02</v>
      </c>
      <c r="K213" s="3">
        <v>21.9</v>
      </c>
      <c r="L213" s="3">
        <v>0.21899999999999997</v>
      </c>
      <c r="M213" s="3"/>
      <c r="P213" s="33">
        <v>3.6200000000000045</v>
      </c>
      <c r="R213" t="s">
        <v>62</v>
      </c>
      <c r="S213" t="s">
        <v>67</v>
      </c>
      <c r="T213" t="s">
        <v>61</v>
      </c>
      <c r="U213" t="s">
        <v>61</v>
      </c>
      <c r="V213" t="s">
        <v>61</v>
      </c>
      <c r="W213" t="s">
        <v>61</v>
      </c>
    </row>
    <row r="214" spans="1:29" x14ac:dyDescent="0.25">
      <c r="A214">
        <v>213</v>
      </c>
      <c r="E214">
        <v>125</v>
      </c>
      <c r="F214">
        <v>3</v>
      </c>
      <c r="G214" t="s">
        <v>60</v>
      </c>
      <c r="I214" s="3">
        <v>300</v>
      </c>
      <c r="J214" s="3">
        <v>3</v>
      </c>
      <c r="K214" s="3">
        <v>19</v>
      </c>
      <c r="L214" s="3">
        <v>0.19</v>
      </c>
      <c r="M214" s="3"/>
      <c r="P214" s="33">
        <v>5.456000000000131</v>
      </c>
      <c r="R214" t="s">
        <v>62</v>
      </c>
      <c r="S214" t="s">
        <v>65</v>
      </c>
      <c r="T214" t="s">
        <v>68</v>
      </c>
      <c r="U214" t="s">
        <v>61</v>
      </c>
      <c r="V214" t="s">
        <v>61</v>
      </c>
      <c r="W214" t="s">
        <v>61</v>
      </c>
    </row>
    <row r="215" spans="1:29" x14ac:dyDescent="0.25">
      <c r="A215">
        <v>214</v>
      </c>
      <c r="E215">
        <v>125</v>
      </c>
      <c r="F215">
        <v>4</v>
      </c>
      <c r="G215" t="s">
        <v>60</v>
      </c>
      <c r="I215" s="3">
        <v>298</v>
      </c>
      <c r="J215" s="3">
        <v>2.98</v>
      </c>
      <c r="K215" s="3">
        <v>17.2</v>
      </c>
      <c r="L215" s="3">
        <v>0.17199999999999999</v>
      </c>
      <c r="M215" s="3"/>
      <c r="P215" s="33">
        <v>4.7039999999999509</v>
      </c>
      <c r="R215" t="s">
        <v>63</v>
      </c>
      <c r="S215" t="s">
        <v>65</v>
      </c>
      <c r="T215" t="s">
        <v>68</v>
      </c>
      <c r="U215" t="s">
        <v>61</v>
      </c>
      <c r="V215" t="s">
        <v>61</v>
      </c>
      <c r="W215" t="s">
        <v>61</v>
      </c>
    </row>
    <row r="216" spans="1:29" x14ac:dyDescent="0.25">
      <c r="A216">
        <v>215</v>
      </c>
      <c r="E216">
        <v>125</v>
      </c>
      <c r="F216">
        <v>5</v>
      </c>
      <c r="G216" t="s">
        <v>60</v>
      </c>
      <c r="I216" s="3" t="s">
        <v>61</v>
      </c>
      <c r="J216" s="3"/>
      <c r="K216" s="3"/>
      <c r="L216" s="3" t="s">
        <v>61</v>
      </c>
      <c r="M216" s="3"/>
      <c r="N216">
        <v>2</v>
      </c>
      <c r="P216" s="33">
        <v>4.1879999999998745</v>
      </c>
      <c r="R216" t="s">
        <v>63</v>
      </c>
      <c r="S216" t="s">
        <v>67</v>
      </c>
      <c r="T216" t="s">
        <v>61</v>
      </c>
      <c r="U216" t="s">
        <v>61</v>
      </c>
      <c r="V216" t="s">
        <v>61</v>
      </c>
      <c r="W216" t="s">
        <v>61</v>
      </c>
    </row>
    <row r="217" spans="1:29" x14ac:dyDescent="0.25">
      <c r="A217">
        <v>216</v>
      </c>
      <c r="E217">
        <v>124</v>
      </c>
      <c r="F217">
        <v>1</v>
      </c>
      <c r="G217" t="s">
        <v>169</v>
      </c>
      <c r="H217" t="s">
        <v>170</v>
      </c>
      <c r="I217" s="3">
        <v>811.99999999999989</v>
      </c>
      <c r="J217" s="3">
        <v>8.1199999999999992</v>
      </c>
      <c r="K217" s="3">
        <v>40</v>
      </c>
      <c r="L217" s="3">
        <v>0.4</v>
      </c>
      <c r="M217" s="3"/>
      <c r="P217" s="33">
        <v>27.277000000000044</v>
      </c>
      <c r="R217" t="s">
        <v>62</v>
      </c>
      <c r="S217" t="s">
        <v>65</v>
      </c>
      <c r="T217" t="s">
        <v>61</v>
      </c>
      <c r="U217" t="s">
        <v>61</v>
      </c>
      <c r="V217" t="s">
        <v>62</v>
      </c>
      <c r="W217" t="s">
        <v>66</v>
      </c>
      <c r="Y217">
        <v>25.359000000000037</v>
      </c>
    </row>
    <row r="218" spans="1:29" x14ac:dyDescent="0.25">
      <c r="A218">
        <v>217</v>
      </c>
      <c r="E218">
        <v>124</v>
      </c>
      <c r="F218">
        <v>2</v>
      </c>
      <c r="G218" t="s">
        <v>60</v>
      </c>
      <c r="I218" s="3">
        <v>305</v>
      </c>
      <c r="J218" s="3">
        <v>3.05</v>
      </c>
      <c r="K218" s="3">
        <v>24</v>
      </c>
      <c r="L218" s="3">
        <v>0.24</v>
      </c>
      <c r="M218" s="3"/>
      <c r="P218" s="33">
        <v>13.363000000000056</v>
      </c>
      <c r="R218" t="s">
        <v>62</v>
      </c>
      <c r="S218" t="s">
        <v>65</v>
      </c>
      <c r="T218" t="s">
        <v>61</v>
      </c>
      <c r="U218" t="s">
        <v>61</v>
      </c>
      <c r="V218" t="s">
        <v>62</v>
      </c>
      <c r="W218" t="s">
        <v>66</v>
      </c>
      <c r="Z218">
        <v>19.669999999999959</v>
      </c>
    </row>
    <row r="219" spans="1:29" x14ac:dyDescent="0.25">
      <c r="A219">
        <v>218</v>
      </c>
      <c r="E219">
        <v>124</v>
      </c>
      <c r="F219">
        <v>3</v>
      </c>
      <c r="G219" t="s">
        <v>60</v>
      </c>
      <c r="I219" s="3">
        <v>302</v>
      </c>
      <c r="J219" s="3">
        <v>3.02</v>
      </c>
      <c r="K219" s="3">
        <v>20.100000000000001</v>
      </c>
      <c r="L219" s="3">
        <v>0.20100000000000001</v>
      </c>
      <c r="M219" s="3"/>
      <c r="P219" s="33">
        <v>3.6369999999998299</v>
      </c>
      <c r="R219" t="s">
        <v>62</v>
      </c>
      <c r="S219" t="s">
        <v>67</v>
      </c>
      <c r="T219" t="s">
        <v>61</v>
      </c>
      <c r="U219" t="s">
        <v>61</v>
      </c>
      <c r="V219" t="s">
        <v>61</v>
      </c>
      <c r="W219" t="s">
        <v>61</v>
      </c>
      <c r="Z219">
        <v>19.669999999999959</v>
      </c>
    </row>
    <row r="220" spans="1:29" x14ac:dyDescent="0.25">
      <c r="A220">
        <v>219</v>
      </c>
      <c r="E220">
        <v>124</v>
      </c>
      <c r="F220">
        <v>4</v>
      </c>
      <c r="G220" t="s">
        <v>60</v>
      </c>
      <c r="I220" s="3">
        <v>299</v>
      </c>
      <c r="J220" s="3">
        <v>2.99</v>
      </c>
      <c r="K220" s="3">
        <v>18.600000000000001</v>
      </c>
      <c r="L220" s="3">
        <v>0.18600000000000003</v>
      </c>
      <c r="M220" s="3"/>
      <c r="P220" s="33">
        <v>2.81899999999996</v>
      </c>
      <c r="R220" t="s">
        <v>63</v>
      </c>
      <c r="S220" t="s">
        <v>67</v>
      </c>
      <c r="T220" t="s">
        <v>61</v>
      </c>
      <c r="U220" t="s">
        <v>61</v>
      </c>
      <c r="V220" t="s">
        <v>61</v>
      </c>
      <c r="W220" t="s">
        <v>61</v>
      </c>
      <c r="Z220">
        <v>19.669999999999959</v>
      </c>
    </row>
    <row r="221" spans="1:29" x14ac:dyDescent="0.25">
      <c r="A221">
        <v>220</v>
      </c>
      <c r="E221">
        <v>124</v>
      </c>
      <c r="F221">
        <v>5</v>
      </c>
      <c r="G221" t="s">
        <v>60</v>
      </c>
      <c r="I221" s="3">
        <v>275</v>
      </c>
      <c r="J221" s="3">
        <v>2.75</v>
      </c>
      <c r="K221" s="3">
        <v>42</v>
      </c>
      <c r="L221" s="3">
        <v>0.42</v>
      </c>
      <c r="M221" s="3"/>
      <c r="P221" s="33">
        <v>4.6880000000003292</v>
      </c>
      <c r="R221" t="s">
        <v>62</v>
      </c>
      <c r="S221" t="s">
        <v>65</v>
      </c>
      <c r="T221" t="s">
        <v>61</v>
      </c>
      <c r="U221" t="s">
        <v>61</v>
      </c>
      <c r="V221" t="s">
        <v>61</v>
      </c>
      <c r="W221" t="s">
        <v>66</v>
      </c>
      <c r="AA221">
        <v>22.405999999999949</v>
      </c>
    </row>
    <row r="222" spans="1:29" x14ac:dyDescent="0.25">
      <c r="A222">
        <v>221</v>
      </c>
      <c r="E222">
        <v>124</v>
      </c>
      <c r="F222">
        <v>6</v>
      </c>
      <c r="G222" t="s">
        <v>59</v>
      </c>
      <c r="I222" s="3">
        <v>266</v>
      </c>
      <c r="J222" s="3">
        <v>2.66</v>
      </c>
      <c r="K222" s="3">
        <v>29.2</v>
      </c>
      <c r="L222" s="3">
        <v>0.29199999999999998</v>
      </c>
      <c r="M222" s="3"/>
      <c r="P222" s="33">
        <v>6.7569999999998345</v>
      </c>
      <c r="R222" t="s">
        <v>62</v>
      </c>
      <c r="S222" t="s">
        <v>65</v>
      </c>
      <c r="T222" t="s">
        <v>61</v>
      </c>
      <c r="U222" t="s">
        <v>61</v>
      </c>
      <c r="V222" t="s">
        <v>61</v>
      </c>
      <c r="W222" t="s">
        <v>66</v>
      </c>
      <c r="AA222">
        <v>22.405999999999949</v>
      </c>
    </row>
    <row r="223" spans="1:29" x14ac:dyDescent="0.25">
      <c r="A223">
        <v>222</v>
      </c>
      <c r="E223">
        <v>124</v>
      </c>
      <c r="F223">
        <v>7</v>
      </c>
      <c r="G223" t="s">
        <v>60</v>
      </c>
      <c r="I223" s="3">
        <v>306</v>
      </c>
      <c r="J223" s="3">
        <v>3.06</v>
      </c>
      <c r="K223" s="3">
        <v>29.1</v>
      </c>
      <c r="L223" s="3">
        <v>0.29100000000000004</v>
      </c>
      <c r="M223" s="3"/>
      <c r="P223" s="33">
        <v>10.242999999999771</v>
      </c>
      <c r="R223" t="s">
        <v>63</v>
      </c>
      <c r="S223" t="s">
        <v>65</v>
      </c>
      <c r="T223" t="s">
        <v>61</v>
      </c>
      <c r="U223" t="s">
        <v>61</v>
      </c>
      <c r="V223" t="s">
        <v>61</v>
      </c>
      <c r="W223" t="s">
        <v>66</v>
      </c>
      <c r="AA223">
        <v>22.405999999999949</v>
      </c>
    </row>
    <row r="224" spans="1:29" x14ac:dyDescent="0.25">
      <c r="A224">
        <v>223</v>
      </c>
      <c r="E224">
        <v>121</v>
      </c>
      <c r="F224">
        <v>1</v>
      </c>
      <c r="G224" t="s">
        <v>169</v>
      </c>
      <c r="H224" t="s">
        <v>170</v>
      </c>
      <c r="I224" s="3">
        <v>585</v>
      </c>
      <c r="J224" s="3">
        <v>5.85</v>
      </c>
      <c r="K224" s="3">
        <v>41.2</v>
      </c>
      <c r="L224" s="3">
        <v>0.41200000000000003</v>
      </c>
      <c r="M224" s="3"/>
      <c r="P224" s="33">
        <v>16.133000000000038</v>
      </c>
      <c r="R224" t="s">
        <v>62</v>
      </c>
      <c r="S224" t="s">
        <v>65</v>
      </c>
      <c r="T224" t="s">
        <v>61</v>
      </c>
      <c r="U224" t="s">
        <v>61</v>
      </c>
      <c r="V224" t="s">
        <v>61</v>
      </c>
      <c r="W224" t="s">
        <v>66</v>
      </c>
    </row>
    <row r="225" spans="1:28" x14ac:dyDescent="0.25">
      <c r="A225">
        <v>224</v>
      </c>
      <c r="E225">
        <v>121</v>
      </c>
      <c r="F225">
        <v>2</v>
      </c>
      <c r="G225" t="s">
        <v>60</v>
      </c>
      <c r="I225" s="3">
        <v>312</v>
      </c>
      <c r="J225" s="3">
        <v>3.12</v>
      </c>
      <c r="K225" s="3">
        <v>32</v>
      </c>
      <c r="L225" s="3">
        <v>0.32</v>
      </c>
      <c r="M225" s="3"/>
      <c r="P225" s="33">
        <v>9.8099999999999454</v>
      </c>
      <c r="R225" t="s">
        <v>62</v>
      </c>
      <c r="S225" t="s">
        <v>65</v>
      </c>
      <c r="T225" t="s">
        <v>61</v>
      </c>
      <c r="U225" t="s">
        <v>61</v>
      </c>
      <c r="V225" t="s">
        <v>61</v>
      </c>
      <c r="W225" t="s">
        <v>66</v>
      </c>
    </row>
    <row r="226" spans="1:28" x14ac:dyDescent="0.25">
      <c r="A226">
        <v>226</v>
      </c>
      <c r="E226">
        <v>119</v>
      </c>
      <c r="F226">
        <v>1</v>
      </c>
      <c r="G226" t="s">
        <v>169</v>
      </c>
      <c r="H226" t="s">
        <v>174</v>
      </c>
      <c r="I226" s="3">
        <v>612</v>
      </c>
      <c r="J226" s="3">
        <v>6.12</v>
      </c>
      <c r="K226" s="3">
        <v>35.9</v>
      </c>
      <c r="L226" s="3">
        <v>0.35899999999999999</v>
      </c>
      <c r="M226" s="3"/>
      <c r="P226" s="33">
        <v>11.94500000000005</v>
      </c>
      <c r="R226" t="s">
        <v>62</v>
      </c>
      <c r="S226" t="s">
        <v>67</v>
      </c>
      <c r="T226" t="s">
        <v>61</v>
      </c>
      <c r="U226" t="s">
        <v>61</v>
      </c>
      <c r="V226" t="s">
        <v>61</v>
      </c>
      <c r="W226" t="s">
        <v>61</v>
      </c>
      <c r="Y226">
        <v>71.839000000000055</v>
      </c>
    </row>
    <row r="227" spans="1:28" x14ac:dyDescent="0.25">
      <c r="A227">
        <v>227</v>
      </c>
      <c r="E227">
        <v>119</v>
      </c>
      <c r="F227">
        <v>2</v>
      </c>
      <c r="G227" t="s">
        <v>60</v>
      </c>
      <c r="I227" s="3">
        <v>220.00000000000003</v>
      </c>
      <c r="J227" s="3">
        <v>2.2000000000000002</v>
      </c>
      <c r="K227" s="3">
        <v>32</v>
      </c>
      <c r="L227" s="3">
        <v>0.32</v>
      </c>
      <c r="M227" s="3"/>
      <c r="P227" s="33">
        <v>4.6549999999999727</v>
      </c>
      <c r="R227" t="s">
        <v>62</v>
      </c>
      <c r="S227" t="s">
        <v>65</v>
      </c>
      <c r="T227" t="s">
        <v>61</v>
      </c>
      <c r="U227" t="s">
        <v>61</v>
      </c>
      <c r="V227" t="s">
        <v>61</v>
      </c>
      <c r="W227" t="s">
        <v>61</v>
      </c>
    </row>
    <row r="228" spans="1:28" x14ac:dyDescent="0.25">
      <c r="A228">
        <v>228</v>
      </c>
      <c r="E228">
        <v>119</v>
      </c>
      <c r="F228">
        <v>3</v>
      </c>
      <c r="G228" t="s">
        <v>59</v>
      </c>
      <c r="I228" s="3">
        <v>265</v>
      </c>
      <c r="J228" s="3">
        <v>2.65</v>
      </c>
      <c r="K228" s="3">
        <v>32.200000000000003</v>
      </c>
      <c r="L228" s="3">
        <v>0.32200000000000001</v>
      </c>
      <c r="M228" s="3"/>
      <c r="P228" s="33">
        <v>17.134000000000015</v>
      </c>
      <c r="R228" t="s">
        <v>62</v>
      </c>
      <c r="S228" t="s">
        <v>65</v>
      </c>
      <c r="T228" t="s">
        <v>68</v>
      </c>
      <c r="U228" t="s">
        <v>61</v>
      </c>
      <c r="V228" t="s">
        <v>61</v>
      </c>
      <c r="W228" t="s">
        <v>66</v>
      </c>
    </row>
    <row r="229" spans="1:28" x14ac:dyDescent="0.25">
      <c r="A229">
        <v>229</v>
      </c>
      <c r="E229">
        <v>119</v>
      </c>
      <c r="F229">
        <v>4</v>
      </c>
      <c r="G229" t="s">
        <v>60</v>
      </c>
      <c r="I229" s="3">
        <v>297</v>
      </c>
      <c r="J229" s="3">
        <v>2.97</v>
      </c>
      <c r="K229" s="3">
        <v>25.3</v>
      </c>
      <c r="L229" s="3">
        <v>0.253</v>
      </c>
      <c r="M229" s="3"/>
      <c r="P229" s="33">
        <v>9.4920000000000186</v>
      </c>
      <c r="R229" t="s">
        <v>63</v>
      </c>
      <c r="S229" t="s">
        <v>65</v>
      </c>
      <c r="T229" t="s">
        <v>68</v>
      </c>
      <c r="U229" t="s">
        <v>61</v>
      </c>
      <c r="V229" t="s">
        <v>61</v>
      </c>
      <c r="W229" t="s">
        <v>66</v>
      </c>
    </row>
    <row r="230" spans="1:28" x14ac:dyDescent="0.25">
      <c r="A230">
        <v>230</v>
      </c>
      <c r="E230">
        <v>119</v>
      </c>
      <c r="F230">
        <v>5</v>
      </c>
      <c r="G230" t="s">
        <v>60</v>
      </c>
      <c r="I230" s="3">
        <v>363</v>
      </c>
      <c r="J230" s="3">
        <v>3.63</v>
      </c>
      <c r="K230" s="3">
        <v>20</v>
      </c>
      <c r="L230" s="3">
        <v>0.2</v>
      </c>
      <c r="M230" s="3"/>
      <c r="P230" s="33">
        <v>5.2059999999999604</v>
      </c>
      <c r="R230" t="s">
        <v>63</v>
      </c>
      <c r="S230" t="s">
        <v>65</v>
      </c>
      <c r="T230" t="s">
        <v>68</v>
      </c>
      <c r="U230" t="s">
        <v>61</v>
      </c>
      <c r="V230" t="s">
        <v>61</v>
      </c>
      <c r="W230" t="s">
        <v>61</v>
      </c>
    </row>
    <row r="231" spans="1:28" x14ac:dyDescent="0.25">
      <c r="A231">
        <v>231</v>
      </c>
      <c r="E231">
        <v>119</v>
      </c>
      <c r="F231">
        <v>6</v>
      </c>
      <c r="G231" t="s">
        <v>60</v>
      </c>
      <c r="I231" s="3">
        <v>308</v>
      </c>
      <c r="J231" s="3">
        <v>3.08</v>
      </c>
      <c r="K231" s="3">
        <v>15.4</v>
      </c>
      <c r="L231" s="3">
        <v>0.154</v>
      </c>
      <c r="M231" s="3"/>
      <c r="P231" s="33">
        <v>2.9200000000000159</v>
      </c>
      <c r="R231" t="s">
        <v>63</v>
      </c>
      <c r="S231" t="s">
        <v>67</v>
      </c>
      <c r="T231" t="s">
        <v>61</v>
      </c>
      <c r="U231" t="s">
        <v>61</v>
      </c>
      <c r="V231" t="s">
        <v>61</v>
      </c>
      <c r="W231" t="s">
        <v>61</v>
      </c>
      <c r="AA231">
        <v>11.944999999999936</v>
      </c>
    </row>
    <row r="232" spans="1:28" x14ac:dyDescent="0.25">
      <c r="A232">
        <v>232</v>
      </c>
      <c r="E232">
        <v>119</v>
      </c>
      <c r="F232">
        <v>7</v>
      </c>
      <c r="G232" t="s">
        <v>60</v>
      </c>
      <c r="I232" s="3">
        <v>243.00000000000003</v>
      </c>
      <c r="J232" s="3">
        <v>2.4300000000000002</v>
      </c>
      <c r="K232" s="3">
        <v>12.6</v>
      </c>
      <c r="L232" s="3">
        <v>0.126</v>
      </c>
      <c r="M232" s="3"/>
      <c r="P232" s="33">
        <v>2.4190000000000396</v>
      </c>
      <c r="R232" t="s">
        <v>63</v>
      </c>
      <c r="S232" t="s">
        <v>67</v>
      </c>
      <c r="T232" t="s">
        <v>61</v>
      </c>
      <c r="U232" t="s">
        <v>61</v>
      </c>
      <c r="V232" t="s">
        <v>61</v>
      </c>
      <c r="W232" t="s">
        <v>61</v>
      </c>
      <c r="AA232">
        <v>11.944999999999936</v>
      </c>
    </row>
    <row r="233" spans="1:28" x14ac:dyDescent="0.25">
      <c r="A233">
        <v>233</v>
      </c>
      <c r="E233">
        <v>119</v>
      </c>
      <c r="F233">
        <v>8</v>
      </c>
      <c r="G233" t="s">
        <v>60</v>
      </c>
      <c r="I233" s="3" t="s">
        <v>61</v>
      </c>
      <c r="J233" s="3"/>
      <c r="K233" s="3"/>
      <c r="L233" s="3" t="s">
        <v>61</v>
      </c>
      <c r="M233" s="3"/>
      <c r="N233">
        <v>2</v>
      </c>
      <c r="P233" s="33">
        <v>3.65300000000002</v>
      </c>
      <c r="R233" t="s">
        <v>63</v>
      </c>
      <c r="S233" t="s">
        <v>67</v>
      </c>
      <c r="T233" t="s">
        <v>61</v>
      </c>
      <c r="U233" t="s">
        <v>61</v>
      </c>
      <c r="V233" t="s">
        <v>61</v>
      </c>
      <c r="W233" t="s">
        <v>61</v>
      </c>
      <c r="Z233">
        <v>34.734999999999971</v>
      </c>
    </row>
    <row r="234" spans="1:28" x14ac:dyDescent="0.25">
      <c r="A234">
        <v>234</v>
      </c>
      <c r="E234">
        <v>119</v>
      </c>
      <c r="F234">
        <v>9</v>
      </c>
      <c r="G234" t="s">
        <v>60</v>
      </c>
      <c r="I234" s="3" t="s">
        <v>61</v>
      </c>
      <c r="J234" s="3"/>
      <c r="K234" s="3"/>
      <c r="L234" s="3" t="s">
        <v>61</v>
      </c>
      <c r="M234" s="3"/>
      <c r="N234">
        <v>2</v>
      </c>
      <c r="P234" s="33">
        <v>4.6720000000000255</v>
      </c>
      <c r="R234" t="s">
        <v>63</v>
      </c>
      <c r="S234" t="s">
        <v>67</v>
      </c>
      <c r="T234" t="s">
        <v>61</v>
      </c>
      <c r="U234" t="s">
        <v>61</v>
      </c>
      <c r="V234" t="s">
        <v>61</v>
      </c>
      <c r="W234" t="s">
        <v>61</v>
      </c>
      <c r="AB234">
        <v>14.897999999999996</v>
      </c>
    </row>
    <row r="235" spans="1:28" x14ac:dyDescent="0.25">
      <c r="A235">
        <v>235</v>
      </c>
      <c r="E235">
        <v>119</v>
      </c>
      <c r="F235">
        <v>10</v>
      </c>
      <c r="G235" t="s">
        <v>60</v>
      </c>
      <c r="I235" s="3" t="s">
        <v>61</v>
      </c>
      <c r="J235" s="3"/>
      <c r="K235" s="3"/>
      <c r="L235" s="3" t="s">
        <v>61</v>
      </c>
      <c r="M235" s="3"/>
      <c r="N235">
        <v>2</v>
      </c>
      <c r="P235" s="33">
        <v>7.6569999999999823</v>
      </c>
      <c r="R235" t="s">
        <v>63</v>
      </c>
      <c r="S235" t="s">
        <v>65</v>
      </c>
      <c r="T235" t="s">
        <v>61</v>
      </c>
      <c r="U235" t="s">
        <v>61</v>
      </c>
      <c r="V235" t="s">
        <v>61</v>
      </c>
      <c r="W235" t="s">
        <v>66</v>
      </c>
      <c r="AB235">
        <v>14.897999999999996</v>
      </c>
    </row>
    <row r="236" spans="1:28" x14ac:dyDescent="0.25">
      <c r="A236">
        <v>236</v>
      </c>
      <c r="E236">
        <v>120</v>
      </c>
      <c r="F236">
        <v>1</v>
      </c>
      <c r="G236" t="s">
        <v>169</v>
      </c>
      <c r="H236" t="s">
        <v>173</v>
      </c>
      <c r="I236" s="3">
        <v>612</v>
      </c>
      <c r="J236" s="3">
        <v>6.12</v>
      </c>
      <c r="K236" s="3">
        <v>36.6</v>
      </c>
      <c r="L236" s="3">
        <v>0.36599999999999999</v>
      </c>
      <c r="M236" s="3"/>
      <c r="P236" s="33">
        <v>27.361000000000047</v>
      </c>
      <c r="R236" t="s">
        <v>62</v>
      </c>
      <c r="S236" t="s">
        <v>65</v>
      </c>
      <c r="T236" t="s">
        <v>68</v>
      </c>
      <c r="U236" t="s">
        <v>61</v>
      </c>
      <c r="V236" t="s">
        <v>61</v>
      </c>
      <c r="W236" t="s">
        <v>66</v>
      </c>
      <c r="Y236">
        <v>21.238</v>
      </c>
      <c r="Z236">
        <v>23.406999999999925</v>
      </c>
    </row>
    <row r="237" spans="1:28" x14ac:dyDescent="0.25">
      <c r="A237">
        <v>237</v>
      </c>
      <c r="E237">
        <v>120</v>
      </c>
      <c r="F237">
        <v>2</v>
      </c>
      <c r="G237" t="s">
        <v>59</v>
      </c>
      <c r="I237" s="3">
        <v>260</v>
      </c>
      <c r="J237" s="3">
        <v>2.6</v>
      </c>
      <c r="K237" s="3">
        <v>33.6</v>
      </c>
      <c r="L237" s="3">
        <v>0.33600000000000002</v>
      </c>
      <c r="M237" s="3"/>
      <c r="P237" s="33">
        <v>10.110000000000014</v>
      </c>
      <c r="R237" t="s">
        <v>62</v>
      </c>
      <c r="S237" t="s">
        <v>65</v>
      </c>
      <c r="T237" t="s">
        <v>61</v>
      </c>
      <c r="U237" t="s">
        <v>61</v>
      </c>
      <c r="V237" t="s">
        <v>61</v>
      </c>
      <c r="W237" t="s">
        <v>66</v>
      </c>
      <c r="Y237">
        <v>21.238</v>
      </c>
    </row>
    <row r="238" spans="1:28" x14ac:dyDescent="0.25">
      <c r="A238">
        <v>238</v>
      </c>
      <c r="E238">
        <v>120</v>
      </c>
      <c r="F238">
        <v>3</v>
      </c>
      <c r="G238" t="s">
        <v>59</v>
      </c>
      <c r="I238" s="3">
        <v>263</v>
      </c>
      <c r="J238" s="3">
        <v>2.63</v>
      </c>
      <c r="K238" s="3">
        <v>32.9</v>
      </c>
      <c r="L238" s="3">
        <v>0.32899999999999996</v>
      </c>
      <c r="M238" s="3"/>
      <c r="P238" s="33">
        <v>7.7409999999999854</v>
      </c>
      <c r="R238" t="s">
        <v>62</v>
      </c>
      <c r="S238" t="s">
        <v>65</v>
      </c>
      <c r="T238" t="s">
        <v>61</v>
      </c>
      <c r="U238" t="s">
        <v>61</v>
      </c>
      <c r="V238" t="s">
        <v>61</v>
      </c>
      <c r="W238" t="s">
        <v>66</v>
      </c>
      <c r="Y238">
        <v>21.238</v>
      </c>
    </row>
    <row r="239" spans="1:28" x14ac:dyDescent="0.25">
      <c r="A239">
        <v>239</v>
      </c>
      <c r="E239">
        <v>120</v>
      </c>
      <c r="F239">
        <v>4</v>
      </c>
      <c r="G239" t="s">
        <v>59</v>
      </c>
      <c r="I239" s="3">
        <v>262</v>
      </c>
      <c r="J239" s="3">
        <v>2.62</v>
      </c>
      <c r="K239" s="3">
        <v>27</v>
      </c>
      <c r="L239" s="3">
        <v>0.27</v>
      </c>
      <c r="M239" s="3"/>
      <c r="P239" s="33">
        <v>5.6390000000000668</v>
      </c>
      <c r="R239" t="s">
        <v>62</v>
      </c>
      <c r="S239" t="s">
        <v>65</v>
      </c>
      <c r="T239" t="s">
        <v>61</v>
      </c>
      <c r="U239" t="s">
        <v>61</v>
      </c>
      <c r="V239" t="s">
        <v>61</v>
      </c>
      <c r="W239" t="s">
        <v>66</v>
      </c>
      <c r="Y239">
        <v>21.238</v>
      </c>
    </row>
    <row r="240" spans="1:28" x14ac:dyDescent="0.25">
      <c r="A240">
        <v>240</v>
      </c>
      <c r="E240">
        <v>120</v>
      </c>
      <c r="F240">
        <v>5</v>
      </c>
      <c r="G240" t="s">
        <v>60</v>
      </c>
      <c r="I240" s="3">
        <v>300</v>
      </c>
      <c r="J240" s="3">
        <v>3</v>
      </c>
      <c r="K240" s="3">
        <v>22.5</v>
      </c>
      <c r="L240" s="3">
        <v>0.22500000000000001</v>
      </c>
      <c r="M240" s="3"/>
      <c r="P240" s="33">
        <v>6.7069999999999368</v>
      </c>
      <c r="R240" t="s">
        <v>62</v>
      </c>
      <c r="S240" t="s">
        <v>65</v>
      </c>
      <c r="T240" t="s">
        <v>61</v>
      </c>
      <c r="U240" t="s">
        <v>61</v>
      </c>
      <c r="V240" t="s">
        <v>61</v>
      </c>
      <c r="W240" t="s">
        <v>66</v>
      </c>
      <c r="Y240">
        <v>21.238</v>
      </c>
    </row>
    <row r="241" spans="1:26" x14ac:dyDescent="0.25">
      <c r="A241">
        <v>241</v>
      </c>
      <c r="E241">
        <v>120</v>
      </c>
      <c r="F241">
        <v>6</v>
      </c>
      <c r="G241" t="s">
        <v>60</v>
      </c>
      <c r="I241" s="3">
        <v>300</v>
      </c>
      <c r="J241" s="3">
        <v>3</v>
      </c>
      <c r="K241" s="3">
        <v>15.5</v>
      </c>
      <c r="L241" s="3">
        <v>0.155</v>
      </c>
      <c r="M241" s="3"/>
      <c r="P241" s="33">
        <v>4.7539999999999054</v>
      </c>
      <c r="R241" t="s">
        <v>63</v>
      </c>
      <c r="S241" t="s">
        <v>65</v>
      </c>
      <c r="T241" t="s">
        <v>61</v>
      </c>
      <c r="U241" t="s">
        <v>61</v>
      </c>
      <c r="V241" t="s">
        <v>61</v>
      </c>
      <c r="W241" t="s">
        <v>66</v>
      </c>
      <c r="Y241">
        <v>21.238</v>
      </c>
    </row>
    <row r="242" spans="1:26" x14ac:dyDescent="0.25">
      <c r="A242">
        <v>242</v>
      </c>
      <c r="E242">
        <v>120</v>
      </c>
      <c r="F242">
        <v>7</v>
      </c>
      <c r="G242" t="s">
        <v>60</v>
      </c>
      <c r="I242" s="3">
        <v>260</v>
      </c>
      <c r="J242" s="3">
        <v>2.6</v>
      </c>
      <c r="K242" s="3">
        <v>14.4</v>
      </c>
      <c r="L242" s="3">
        <v>0.14400000000000002</v>
      </c>
      <c r="M242" s="3"/>
      <c r="P242" s="33">
        <v>4.0540000000000873</v>
      </c>
      <c r="R242" t="s">
        <v>62</v>
      </c>
      <c r="S242" t="s">
        <v>67</v>
      </c>
      <c r="T242" t="s">
        <v>61</v>
      </c>
      <c r="U242" t="s">
        <v>61</v>
      </c>
      <c r="V242" t="s">
        <v>61</v>
      </c>
      <c r="W242" t="s">
        <v>61</v>
      </c>
      <c r="Y242">
        <v>21.238</v>
      </c>
      <c r="Z242">
        <v>23.406999999999925</v>
      </c>
    </row>
    <row r="243" spans="1:26" x14ac:dyDescent="0.25">
      <c r="A243">
        <v>243</v>
      </c>
      <c r="E243">
        <v>120</v>
      </c>
      <c r="F243">
        <v>8</v>
      </c>
      <c r="G243" t="s">
        <v>60</v>
      </c>
      <c r="I243" s="3">
        <v>302</v>
      </c>
      <c r="J243" s="3">
        <v>3.02</v>
      </c>
      <c r="K243" s="3">
        <v>14.4</v>
      </c>
      <c r="L243" s="3">
        <v>0.14400000000000002</v>
      </c>
      <c r="M243" s="3"/>
      <c r="P243" s="33">
        <v>3.07000000000005</v>
      </c>
      <c r="R243" t="s">
        <v>63</v>
      </c>
      <c r="S243" t="s">
        <v>67</v>
      </c>
      <c r="T243" t="s">
        <v>61</v>
      </c>
      <c r="U243" t="s">
        <v>61</v>
      </c>
      <c r="V243" t="s">
        <v>61</v>
      </c>
      <c r="W243" t="s">
        <v>61</v>
      </c>
      <c r="Y243">
        <v>21.238</v>
      </c>
      <c r="Z243">
        <v>23.406999999999925</v>
      </c>
    </row>
    <row r="244" spans="1:26" x14ac:dyDescent="0.25">
      <c r="A244">
        <v>244</v>
      </c>
      <c r="E244">
        <v>120</v>
      </c>
      <c r="F244">
        <v>9</v>
      </c>
      <c r="G244" t="s">
        <v>60</v>
      </c>
      <c r="I244" s="3">
        <v>282</v>
      </c>
      <c r="J244" s="3">
        <v>2.82</v>
      </c>
      <c r="K244" s="3">
        <v>13.3</v>
      </c>
      <c r="L244" s="3">
        <v>0.13300000000000001</v>
      </c>
      <c r="M244" s="3"/>
      <c r="P244" s="33">
        <v>4.0869999999999891</v>
      </c>
      <c r="R244" t="s">
        <v>63</v>
      </c>
      <c r="S244" t="s">
        <v>65</v>
      </c>
      <c r="T244" t="s">
        <v>68</v>
      </c>
      <c r="U244" t="s">
        <v>61</v>
      </c>
      <c r="V244" t="s">
        <v>61</v>
      </c>
      <c r="W244" t="s">
        <v>61</v>
      </c>
      <c r="Y244">
        <v>21.238</v>
      </c>
      <c r="Z244">
        <v>23.406999999999925</v>
      </c>
    </row>
    <row r="245" spans="1:26" x14ac:dyDescent="0.25">
      <c r="A245">
        <v>245</v>
      </c>
      <c r="E245">
        <v>121</v>
      </c>
      <c r="F245">
        <v>3</v>
      </c>
      <c r="G245" t="s">
        <v>59</v>
      </c>
      <c r="I245" s="3" t="s">
        <v>61</v>
      </c>
      <c r="J245" s="3"/>
      <c r="K245" s="3"/>
      <c r="L245" s="3" t="s">
        <v>61</v>
      </c>
      <c r="M245" s="3"/>
      <c r="N245">
        <v>2</v>
      </c>
      <c r="P245" s="33">
        <v>6.8569999999999709</v>
      </c>
      <c r="R245" t="s">
        <v>62</v>
      </c>
      <c r="S245" t="s">
        <v>65</v>
      </c>
      <c r="T245" t="s">
        <v>61</v>
      </c>
      <c r="U245" t="s">
        <v>61</v>
      </c>
      <c r="V245" t="s">
        <v>61</v>
      </c>
      <c r="W245" t="s">
        <v>66</v>
      </c>
      <c r="Y245">
        <v>85.936000000000149</v>
      </c>
    </row>
    <row r="246" spans="1:26" x14ac:dyDescent="0.25">
      <c r="A246">
        <v>246</v>
      </c>
      <c r="E246">
        <v>121</v>
      </c>
      <c r="F246">
        <v>4</v>
      </c>
      <c r="G246" t="s">
        <v>60</v>
      </c>
      <c r="I246" s="3" t="s">
        <v>61</v>
      </c>
      <c r="J246" s="3"/>
      <c r="K246" s="3"/>
      <c r="L246" s="3" t="s">
        <v>61</v>
      </c>
      <c r="M246" s="3"/>
      <c r="N246">
        <v>2</v>
      </c>
      <c r="P246" s="33">
        <v>9.0260000000000673</v>
      </c>
      <c r="R246" t="s">
        <v>63</v>
      </c>
      <c r="S246" t="s">
        <v>65</v>
      </c>
      <c r="T246" t="s">
        <v>68</v>
      </c>
      <c r="U246" t="s">
        <v>61</v>
      </c>
      <c r="V246" t="s">
        <v>61</v>
      </c>
      <c r="W246" t="s">
        <v>61</v>
      </c>
      <c r="Y246">
        <v>85.936000000000149</v>
      </c>
    </row>
    <row r="247" spans="1:26" x14ac:dyDescent="0.25">
      <c r="A247">
        <v>247</v>
      </c>
      <c r="E247">
        <v>121</v>
      </c>
      <c r="F247">
        <v>5</v>
      </c>
      <c r="G247" t="s">
        <v>60</v>
      </c>
      <c r="I247" s="3" t="s">
        <v>61</v>
      </c>
      <c r="J247" s="3"/>
      <c r="K247" s="3"/>
      <c r="L247" s="3" t="s">
        <v>61</v>
      </c>
      <c r="M247" s="3"/>
      <c r="N247">
        <v>2</v>
      </c>
      <c r="P247" s="33">
        <v>6.6559999999998354</v>
      </c>
      <c r="R247" t="s">
        <v>63</v>
      </c>
      <c r="S247" t="s">
        <v>65</v>
      </c>
      <c r="T247" t="s">
        <v>68</v>
      </c>
      <c r="U247" t="s">
        <v>61</v>
      </c>
      <c r="V247" t="s">
        <v>61</v>
      </c>
      <c r="W247" t="s">
        <v>61</v>
      </c>
      <c r="Y247">
        <v>85.936000000000149</v>
      </c>
    </row>
    <row r="248" spans="1:26" x14ac:dyDescent="0.25">
      <c r="A248">
        <v>248</v>
      </c>
      <c r="E248">
        <v>115</v>
      </c>
      <c r="F248">
        <v>1</v>
      </c>
      <c r="G248" t="s">
        <v>62</v>
      </c>
      <c r="I248" s="3">
        <v>536</v>
      </c>
      <c r="J248" s="3">
        <v>5.36</v>
      </c>
      <c r="K248" s="3">
        <v>35.700000000000003</v>
      </c>
      <c r="L248" s="3">
        <v>0.35700000000000004</v>
      </c>
      <c r="M248" s="3"/>
      <c r="P248" s="33">
        <v>6.3070000000000164</v>
      </c>
      <c r="R248" t="s">
        <v>62</v>
      </c>
      <c r="S248" t="s">
        <v>67</v>
      </c>
      <c r="T248" t="s">
        <v>61</v>
      </c>
      <c r="U248" t="s">
        <v>61</v>
      </c>
      <c r="V248" t="s">
        <v>61</v>
      </c>
      <c r="W248" t="s">
        <v>61</v>
      </c>
      <c r="Z248">
        <v>19.48599999999999</v>
      </c>
    </row>
    <row r="249" spans="1:26" x14ac:dyDescent="0.25">
      <c r="A249">
        <v>249</v>
      </c>
      <c r="E249">
        <v>115</v>
      </c>
      <c r="F249">
        <v>2</v>
      </c>
      <c r="G249" t="s">
        <v>59</v>
      </c>
      <c r="I249" s="3">
        <v>267</v>
      </c>
      <c r="J249" s="3">
        <v>2.67</v>
      </c>
      <c r="K249" s="3">
        <v>30</v>
      </c>
      <c r="L249" s="3">
        <v>0.3</v>
      </c>
      <c r="M249" s="3"/>
      <c r="P249" s="33">
        <v>8.3909999999999627</v>
      </c>
      <c r="R249" t="s">
        <v>62</v>
      </c>
      <c r="S249" t="s">
        <v>65</v>
      </c>
      <c r="T249" t="s">
        <v>61</v>
      </c>
      <c r="U249" t="s">
        <v>61</v>
      </c>
      <c r="V249" t="s">
        <v>61</v>
      </c>
      <c r="W249" t="s">
        <v>66</v>
      </c>
      <c r="Z249">
        <v>19.48599999999999</v>
      </c>
    </row>
    <row r="250" spans="1:26" x14ac:dyDescent="0.25">
      <c r="A250">
        <v>250</v>
      </c>
      <c r="E250">
        <v>115</v>
      </c>
      <c r="F250">
        <v>3</v>
      </c>
      <c r="G250" t="s">
        <v>59</v>
      </c>
      <c r="I250" s="3">
        <v>266</v>
      </c>
      <c r="J250" s="3">
        <v>2.66</v>
      </c>
      <c r="K250" s="3">
        <v>29.7</v>
      </c>
      <c r="L250" s="3">
        <v>0.29699999999999999</v>
      </c>
      <c r="M250" s="3"/>
      <c r="P250" s="33">
        <v>16.050000000000182</v>
      </c>
      <c r="R250" t="s">
        <v>62</v>
      </c>
      <c r="S250" t="s">
        <v>65</v>
      </c>
      <c r="T250" t="s">
        <v>68</v>
      </c>
      <c r="U250" t="s">
        <v>61</v>
      </c>
      <c r="V250" t="s">
        <v>61</v>
      </c>
      <c r="W250" t="s">
        <v>66</v>
      </c>
      <c r="Y250">
        <v>13.630000000000109</v>
      </c>
      <c r="Z250">
        <v>19.48599999999999</v>
      </c>
    </row>
    <row r="251" spans="1:26" x14ac:dyDescent="0.25">
      <c r="A251">
        <v>251</v>
      </c>
      <c r="E251">
        <v>115</v>
      </c>
      <c r="F251">
        <v>4</v>
      </c>
      <c r="G251" t="s">
        <v>60</v>
      </c>
      <c r="I251" s="3">
        <v>301</v>
      </c>
      <c r="J251" s="3">
        <v>3.01</v>
      </c>
      <c r="K251" s="3">
        <v>28.4</v>
      </c>
      <c r="L251" s="3">
        <v>0.28399999999999997</v>
      </c>
      <c r="M251" s="3"/>
      <c r="P251" s="33">
        <v>9.4089999999996508</v>
      </c>
      <c r="R251" t="s">
        <v>62</v>
      </c>
      <c r="S251" t="s">
        <v>65</v>
      </c>
      <c r="T251" t="s">
        <v>61</v>
      </c>
      <c r="U251" t="s">
        <v>61</v>
      </c>
      <c r="V251" t="s">
        <v>61</v>
      </c>
      <c r="W251" t="s">
        <v>61</v>
      </c>
      <c r="Z251">
        <v>19.48599999999999</v>
      </c>
    </row>
    <row r="252" spans="1:26" x14ac:dyDescent="0.25">
      <c r="A252">
        <v>252</v>
      </c>
      <c r="E252">
        <v>115</v>
      </c>
      <c r="F252">
        <v>5</v>
      </c>
      <c r="G252" t="s">
        <v>60</v>
      </c>
      <c r="I252" s="3">
        <v>282</v>
      </c>
      <c r="J252" s="3">
        <v>2.82</v>
      </c>
      <c r="K252" s="3">
        <v>19.100000000000001</v>
      </c>
      <c r="L252" s="3">
        <v>0.191</v>
      </c>
      <c r="M252" s="3"/>
      <c r="P252" s="33">
        <v>5.9730000000001837</v>
      </c>
      <c r="R252" t="s">
        <v>63</v>
      </c>
      <c r="S252" t="s">
        <v>65</v>
      </c>
      <c r="T252" t="s">
        <v>61</v>
      </c>
      <c r="U252" t="s">
        <v>61</v>
      </c>
      <c r="V252" t="s">
        <v>61</v>
      </c>
      <c r="W252" t="s">
        <v>61</v>
      </c>
      <c r="Z252">
        <v>19.48599999999999</v>
      </c>
    </row>
    <row r="253" spans="1:26" x14ac:dyDescent="0.25">
      <c r="A253">
        <v>253</v>
      </c>
      <c r="E253">
        <v>201</v>
      </c>
      <c r="F253">
        <v>1</v>
      </c>
      <c r="G253" t="s">
        <v>59</v>
      </c>
      <c r="I253" s="3" t="s">
        <v>61</v>
      </c>
      <c r="J253" s="3"/>
      <c r="K253" s="3"/>
      <c r="L253" s="3" t="s">
        <v>61</v>
      </c>
      <c r="M253" s="3"/>
      <c r="N253">
        <v>2</v>
      </c>
      <c r="P253" s="33">
        <v>12.495999999999995</v>
      </c>
      <c r="R253" t="s">
        <v>62</v>
      </c>
      <c r="S253" t="s">
        <v>65</v>
      </c>
      <c r="T253" t="s">
        <v>61</v>
      </c>
      <c r="U253" t="s">
        <v>61</v>
      </c>
      <c r="V253" t="s">
        <v>61</v>
      </c>
      <c r="W253" t="s">
        <v>66</v>
      </c>
      <c r="Y253">
        <v>19.102000000000004</v>
      </c>
    </row>
    <row r="254" spans="1:26" x14ac:dyDescent="0.25">
      <c r="A254">
        <v>254</v>
      </c>
      <c r="E254">
        <v>201</v>
      </c>
      <c r="F254">
        <v>2</v>
      </c>
      <c r="G254" t="s">
        <v>169</v>
      </c>
      <c r="I254" s="3" t="s">
        <v>61</v>
      </c>
      <c r="J254" s="3"/>
      <c r="K254" s="3"/>
      <c r="L254" s="3" t="s">
        <v>61</v>
      </c>
      <c r="M254" s="3"/>
      <c r="N254">
        <v>2</v>
      </c>
      <c r="P254" s="33">
        <v>10.626999999999988</v>
      </c>
      <c r="R254" t="s">
        <v>62</v>
      </c>
      <c r="S254" t="s">
        <v>67</v>
      </c>
      <c r="T254" t="s">
        <v>61</v>
      </c>
      <c r="U254" t="s">
        <v>61</v>
      </c>
      <c r="V254" t="s">
        <v>61</v>
      </c>
      <c r="W254" t="s">
        <v>61</v>
      </c>
      <c r="Y254">
        <v>19.102000000000004</v>
      </c>
    </row>
    <row r="255" spans="1:26" x14ac:dyDescent="0.25">
      <c r="A255">
        <v>255</v>
      </c>
      <c r="E255">
        <v>201</v>
      </c>
      <c r="F255">
        <v>3</v>
      </c>
      <c r="G255" t="s">
        <v>59</v>
      </c>
      <c r="I255" s="3" t="s">
        <v>61</v>
      </c>
      <c r="J255" s="3"/>
      <c r="K255" s="3"/>
      <c r="L255" s="3" t="s">
        <v>61</v>
      </c>
      <c r="M255" s="3"/>
      <c r="N255">
        <v>2</v>
      </c>
      <c r="P255" s="33">
        <v>4.0210000000000008</v>
      </c>
      <c r="R255" t="s">
        <v>62</v>
      </c>
      <c r="S255" t="s">
        <v>67</v>
      </c>
      <c r="T255" t="s">
        <v>61</v>
      </c>
      <c r="U255" t="s">
        <v>61</v>
      </c>
      <c r="V255" t="s">
        <v>61</v>
      </c>
      <c r="W255" t="s">
        <v>61</v>
      </c>
      <c r="Y255">
        <v>19.102000000000004</v>
      </c>
      <c r="Z255">
        <v>12.246000000000009</v>
      </c>
    </row>
    <row r="256" spans="1:26" x14ac:dyDescent="0.25">
      <c r="A256">
        <v>256</v>
      </c>
      <c r="E256">
        <v>201</v>
      </c>
      <c r="F256">
        <v>4</v>
      </c>
      <c r="G256" t="s">
        <v>59</v>
      </c>
      <c r="I256" s="3" t="s">
        <v>61</v>
      </c>
      <c r="J256" s="3"/>
      <c r="K256" s="3"/>
      <c r="L256" s="3" t="s">
        <v>61</v>
      </c>
      <c r="M256" s="3"/>
      <c r="N256">
        <v>2</v>
      </c>
      <c r="P256" s="33">
        <v>3.6870000000000118</v>
      </c>
      <c r="R256" t="s">
        <v>62</v>
      </c>
      <c r="S256" t="s">
        <v>67</v>
      </c>
      <c r="T256" t="s">
        <v>61</v>
      </c>
      <c r="U256" t="s">
        <v>61</v>
      </c>
      <c r="V256" t="s">
        <v>61</v>
      </c>
      <c r="W256" t="s">
        <v>61</v>
      </c>
      <c r="Y256">
        <v>19.102000000000004</v>
      </c>
      <c r="Z256">
        <v>12.246000000000009</v>
      </c>
    </row>
    <row r="257" spans="1:26" x14ac:dyDescent="0.25">
      <c r="A257">
        <v>257</v>
      </c>
      <c r="E257">
        <v>201</v>
      </c>
      <c r="F257">
        <v>5</v>
      </c>
      <c r="G257" t="s">
        <v>59</v>
      </c>
      <c r="I257" s="3" t="s">
        <v>61</v>
      </c>
      <c r="J257" s="3"/>
      <c r="K257" s="3"/>
      <c r="L257" s="3" t="s">
        <v>61</v>
      </c>
      <c r="M257" s="3"/>
      <c r="N257">
        <v>2</v>
      </c>
      <c r="P257" s="33">
        <v>4.0369999999999919</v>
      </c>
      <c r="R257" t="s">
        <v>62</v>
      </c>
      <c r="S257" t="s">
        <v>67</v>
      </c>
      <c r="T257" t="s">
        <v>61</v>
      </c>
      <c r="U257" t="s">
        <v>61</v>
      </c>
      <c r="V257" t="s">
        <v>61</v>
      </c>
      <c r="W257" t="s">
        <v>61</v>
      </c>
      <c r="Y257">
        <v>19.102000000000004</v>
      </c>
      <c r="Z257">
        <v>12.246000000000009</v>
      </c>
    </row>
    <row r="258" spans="1:26" x14ac:dyDescent="0.25">
      <c r="A258">
        <v>258</v>
      </c>
      <c r="E258">
        <v>201</v>
      </c>
      <c r="F258">
        <v>6</v>
      </c>
      <c r="G258" t="s">
        <v>60</v>
      </c>
      <c r="I258" s="3" t="s">
        <v>61</v>
      </c>
      <c r="J258" s="3"/>
      <c r="K258" s="3"/>
      <c r="L258" s="3" t="s">
        <v>61</v>
      </c>
      <c r="M258" s="3"/>
      <c r="N258">
        <v>2</v>
      </c>
      <c r="P258" s="33">
        <v>9.2590000000000003</v>
      </c>
      <c r="R258" t="s">
        <v>63</v>
      </c>
      <c r="S258" t="s">
        <v>65</v>
      </c>
      <c r="T258" t="s">
        <v>68</v>
      </c>
      <c r="U258" t="s">
        <v>61</v>
      </c>
      <c r="V258" t="s">
        <v>61</v>
      </c>
      <c r="W258" t="s">
        <v>66</v>
      </c>
      <c r="Y258">
        <v>19.102000000000004</v>
      </c>
      <c r="Z258">
        <v>12.246000000000009</v>
      </c>
    </row>
    <row r="259" spans="1:26" x14ac:dyDescent="0.25">
      <c r="A259">
        <v>259</v>
      </c>
      <c r="E259">
        <v>114</v>
      </c>
      <c r="F259">
        <v>1</v>
      </c>
      <c r="G259" t="s">
        <v>59</v>
      </c>
      <c r="I259" s="3">
        <v>262</v>
      </c>
      <c r="J259" s="3">
        <v>2.62</v>
      </c>
      <c r="K259" s="3">
        <v>22.9</v>
      </c>
      <c r="L259" s="3">
        <v>0.22899999999999998</v>
      </c>
      <c r="M259" s="3"/>
      <c r="P259" s="33">
        <v>7.7080000000000268</v>
      </c>
      <c r="R259" t="s">
        <v>62</v>
      </c>
      <c r="S259" t="s">
        <v>65</v>
      </c>
      <c r="T259" t="s">
        <v>61</v>
      </c>
      <c r="U259" t="s">
        <v>61</v>
      </c>
      <c r="V259" t="s">
        <v>61</v>
      </c>
      <c r="W259" t="s">
        <v>66</v>
      </c>
    </row>
    <row r="260" spans="1:26" x14ac:dyDescent="0.25">
      <c r="A260">
        <v>260</v>
      </c>
      <c r="E260">
        <v>114</v>
      </c>
      <c r="F260">
        <v>2</v>
      </c>
      <c r="G260" t="s">
        <v>59</v>
      </c>
      <c r="I260" s="3">
        <v>265</v>
      </c>
      <c r="J260" s="3">
        <v>2.65</v>
      </c>
      <c r="K260" s="3">
        <v>22.4</v>
      </c>
      <c r="L260" s="3">
        <v>0.22399999999999998</v>
      </c>
      <c r="M260" s="3"/>
      <c r="P260" s="33">
        <v>3.6539999999999679</v>
      </c>
      <c r="R260" t="s">
        <v>62</v>
      </c>
      <c r="S260" t="s">
        <v>67</v>
      </c>
      <c r="T260" t="s">
        <v>61</v>
      </c>
      <c r="U260" t="s">
        <v>61</v>
      </c>
      <c r="V260" t="s">
        <v>61</v>
      </c>
      <c r="W260" t="s">
        <v>61</v>
      </c>
    </row>
    <row r="261" spans="1:26" x14ac:dyDescent="0.25">
      <c r="A261">
        <v>261</v>
      </c>
      <c r="E261">
        <v>114</v>
      </c>
      <c r="F261">
        <v>3</v>
      </c>
      <c r="G261" t="s">
        <v>59</v>
      </c>
      <c r="I261" s="3">
        <v>264</v>
      </c>
      <c r="J261" s="3">
        <v>2.64</v>
      </c>
      <c r="K261" s="3">
        <v>20.3</v>
      </c>
      <c r="L261" s="3">
        <v>0.20300000000000001</v>
      </c>
      <c r="M261" s="3"/>
      <c r="P261" s="33">
        <v>15.081000000000017</v>
      </c>
      <c r="R261" t="s">
        <v>63</v>
      </c>
      <c r="S261" t="s">
        <v>65</v>
      </c>
      <c r="T261" t="s">
        <v>68</v>
      </c>
      <c r="U261" t="s">
        <v>61</v>
      </c>
      <c r="V261" t="s">
        <v>61</v>
      </c>
      <c r="W261" t="s">
        <v>61</v>
      </c>
    </row>
    <row r="262" spans="1:26" x14ac:dyDescent="0.25">
      <c r="A262">
        <v>262</v>
      </c>
      <c r="E262">
        <v>114</v>
      </c>
      <c r="F262">
        <v>4</v>
      </c>
      <c r="G262" t="s">
        <v>60</v>
      </c>
      <c r="I262" s="3">
        <v>310</v>
      </c>
      <c r="J262" s="3">
        <v>3.1</v>
      </c>
      <c r="K262" s="3">
        <v>16.8</v>
      </c>
      <c r="L262" s="3">
        <v>0.16800000000000001</v>
      </c>
      <c r="M262" s="3"/>
      <c r="P262" s="33">
        <v>4.8719999999999857</v>
      </c>
      <c r="R262" t="s">
        <v>63</v>
      </c>
      <c r="S262" t="s">
        <v>65</v>
      </c>
      <c r="T262" t="s">
        <v>68</v>
      </c>
      <c r="U262" t="s">
        <v>61</v>
      </c>
      <c r="V262" t="s">
        <v>61</v>
      </c>
      <c r="W262" t="s">
        <v>61</v>
      </c>
    </row>
    <row r="263" spans="1:26" x14ac:dyDescent="0.25">
      <c r="A263">
        <v>263</v>
      </c>
      <c r="E263">
        <v>114</v>
      </c>
      <c r="F263">
        <v>5</v>
      </c>
      <c r="G263" t="s">
        <v>60</v>
      </c>
      <c r="I263" s="3">
        <v>299</v>
      </c>
      <c r="J263" s="3">
        <v>2.99</v>
      </c>
      <c r="K263" s="3">
        <v>15</v>
      </c>
      <c r="L263" s="3">
        <v>0.15</v>
      </c>
      <c r="M263" s="3"/>
      <c r="P263" s="33">
        <v>2.7530000000000143</v>
      </c>
      <c r="R263" t="s">
        <v>63</v>
      </c>
      <c r="S263" t="s">
        <v>67</v>
      </c>
      <c r="T263" t="s">
        <v>61</v>
      </c>
      <c r="U263" t="s">
        <v>61</v>
      </c>
      <c r="V263" t="s">
        <v>61</v>
      </c>
      <c r="W263" t="s">
        <v>61</v>
      </c>
    </row>
    <row r="264" spans="1:26" x14ac:dyDescent="0.25">
      <c r="A264">
        <v>264</v>
      </c>
      <c r="E264">
        <v>113</v>
      </c>
      <c r="F264">
        <v>1</v>
      </c>
      <c r="G264" t="s">
        <v>59</v>
      </c>
      <c r="I264" s="3">
        <v>264</v>
      </c>
      <c r="J264" s="3">
        <v>2.64</v>
      </c>
      <c r="K264" s="3">
        <v>34.5</v>
      </c>
      <c r="L264" s="3">
        <v>0.34499999999999997</v>
      </c>
      <c r="M264" s="3"/>
      <c r="P264" s="33">
        <v>17.933999999999969</v>
      </c>
      <c r="R264" t="s">
        <v>62</v>
      </c>
      <c r="S264" t="s">
        <v>65</v>
      </c>
      <c r="T264" t="s">
        <v>68</v>
      </c>
      <c r="U264" t="s">
        <v>61</v>
      </c>
      <c r="V264" t="s">
        <v>61</v>
      </c>
      <c r="W264" t="s">
        <v>66</v>
      </c>
      <c r="Y264">
        <v>26.709999999999923</v>
      </c>
    </row>
    <row r="265" spans="1:26" x14ac:dyDescent="0.25">
      <c r="A265">
        <v>265</v>
      </c>
      <c r="E265">
        <v>113</v>
      </c>
      <c r="F265">
        <v>2</v>
      </c>
      <c r="G265" t="s">
        <v>59</v>
      </c>
      <c r="I265" s="3">
        <v>264</v>
      </c>
      <c r="J265" s="3">
        <v>2.64</v>
      </c>
      <c r="K265" s="3">
        <v>31.6</v>
      </c>
      <c r="L265" s="3">
        <v>0.316</v>
      </c>
      <c r="M265" s="3"/>
      <c r="P265" s="33">
        <v>4.8719999999999573</v>
      </c>
      <c r="R265" t="s">
        <v>62</v>
      </c>
      <c r="S265" t="s">
        <v>67</v>
      </c>
      <c r="T265" t="s">
        <v>61</v>
      </c>
      <c r="U265" t="s">
        <v>61</v>
      </c>
      <c r="V265" t="s">
        <v>61</v>
      </c>
      <c r="W265" t="s">
        <v>61</v>
      </c>
      <c r="Y265">
        <v>26.709999999999923</v>
      </c>
    </row>
    <row r="266" spans="1:26" x14ac:dyDescent="0.25">
      <c r="A266">
        <v>266</v>
      </c>
      <c r="E266">
        <v>113</v>
      </c>
      <c r="F266">
        <v>3</v>
      </c>
      <c r="G266" t="s">
        <v>60</v>
      </c>
      <c r="I266" s="3">
        <v>305</v>
      </c>
      <c r="J266" s="3">
        <v>3.05</v>
      </c>
      <c r="K266" s="3">
        <v>29.7</v>
      </c>
      <c r="L266" s="3">
        <v>0.29699999999999999</v>
      </c>
      <c r="M266" s="3"/>
      <c r="P266" s="33">
        <v>7.2740000000000009</v>
      </c>
      <c r="R266" t="s">
        <v>62</v>
      </c>
      <c r="S266" t="s">
        <v>65</v>
      </c>
      <c r="T266" t="s">
        <v>68</v>
      </c>
      <c r="U266" t="s">
        <v>61</v>
      </c>
      <c r="V266" t="s">
        <v>61</v>
      </c>
      <c r="W266" t="s">
        <v>66</v>
      </c>
      <c r="Y266">
        <v>26.709999999999923</v>
      </c>
    </row>
    <row r="267" spans="1:26" x14ac:dyDescent="0.25">
      <c r="A267">
        <v>267</v>
      </c>
      <c r="E267">
        <v>113</v>
      </c>
      <c r="F267">
        <v>4</v>
      </c>
      <c r="G267" t="s">
        <v>60</v>
      </c>
      <c r="I267" s="3">
        <v>300</v>
      </c>
      <c r="J267" s="3">
        <v>3</v>
      </c>
      <c r="K267" s="3">
        <v>21</v>
      </c>
      <c r="L267" s="3">
        <v>0.21</v>
      </c>
      <c r="M267" s="3"/>
      <c r="P267" s="33">
        <v>3.5870000000001028</v>
      </c>
      <c r="R267" t="s">
        <v>62</v>
      </c>
      <c r="S267" t="s">
        <v>67</v>
      </c>
      <c r="T267" t="s">
        <v>61</v>
      </c>
      <c r="U267" t="s">
        <v>61</v>
      </c>
      <c r="V267" t="s">
        <v>61</v>
      </c>
      <c r="W267" t="s">
        <v>61</v>
      </c>
      <c r="Y267">
        <v>26.709999999999923</v>
      </c>
    </row>
    <row r="268" spans="1:26" x14ac:dyDescent="0.25">
      <c r="A268">
        <v>268</v>
      </c>
      <c r="E268">
        <v>113</v>
      </c>
      <c r="F268">
        <v>5</v>
      </c>
      <c r="G268" t="s">
        <v>60</v>
      </c>
      <c r="I268" s="3">
        <v>298</v>
      </c>
      <c r="J268" s="3">
        <v>2.98</v>
      </c>
      <c r="K268" s="3">
        <v>19.2</v>
      </c>
      <c r="L268" s="3">
        <v>0.192</v>
      </c>
      <c r="M268" s="3"/>
      <c r="P268" s="33">
        <v>2.98599999999999</v>
      </c>
      <c r="R268" t="s">
        <v>62</v>
      </c>
      <c r="S268" t="s">
        <v>67</v>
      </c>
      <c r="T268" t="s">
        <v>61</v>
      </c>
      <c r="U268" t="s">
        <v>61</v>
      </c>
      <c r="V268" t="s">
        <v>61</v>
      </c>
      <c r="W268" t="s">
        <v>61</v>
      </c>
      <c r="Y268">
        <v>26.709999999999923</v>
      </c>
    </row>
    <row r="269" spans="1:26" x14ac:dyDescent="0.25">
      <c r="A269">
        <v>269</v>
      </c>
      <c r="E269">
        <v>113</v>
      </c>
      <c r="F269">
        <v>6</v>
      </c>
      <c r="G269" t="s">
        <v>60</v>
      </c>
      <c r="I269" s="3" t="s">
        <v>61</v>
      </c>
      <c r="J269" s="3"/>
      <c r="K269" s="3"/>
      <c r="L269" s="3" t="s">
        <v>61</v>
      </c>
      <c r="M269" s="3"/>
      <c r="N269">
        <v>2</v>
      </c>
      <c r="P269" s="33">
        <v>3.0860000000000127</v>
      </c>
      <c r="R269" t="s">
        <v>63</v>
      </c>
      <c r="S269" t="s">
        <v>67</v>
      </c>
      <c r="T269" t="s">
        <v>61</v>
      </c>
      <c r="U269" t="s">
        <v>61</v>
      </c>
      <c r="V269" t="s">
        <v>61</v>
      </c>
      <c r="W269" t="s">
        <v>61</v>
      </c>
      <c r="Y269">
        <v>26.709999999999923</v>
      </c>
    </row>
    <row r="270" spans="1:26" x14ac:dyDescent="0.25">
      <c r="A270">
        <v>270</v>
      </c>
      <c r="E270">
        <v>113</v>
      </c>
      <c r="F270">
        <v>7</v>
      </c>
      <c r="G270" t="s">
        <v>60</v>
      </c>
      <c r="I270" s="3" t="s">
        <v>61</v>
      </c>
      <c r="J270" s="3"/>
      <c r="K270" s="3"/>
      <c r="L270" s="3" t="s">
        <v>61</v>
      </c>
      <c r="M270" s="3"/>
      <c r="N270">
        <v>2</v>
      </c>
      <c r="P270" s="33">
        <v>2.9529999999999745</v>
      </c>
      <c r="R270" t="s">
        <v>63</v>
      </c>
      <c r="S270" t="s">
        <v>67</v>
      </c>
      <c r="T270" t="s">
        <v>61</v>
      </c>
      <c r="U270" t="s">
        <v>61</v>
      </c>
      <c r="V270" t="s">
        <v>61</v>
      </c>
      <c r="W270" t="s">
        <v>61</v>
      </c>
      <c r="Y270">
        <v>26.709999999999923</v>
      </c>
    </row>
    <row r="271" spans="1:26" x14ac:dyDescent="0.25">
      <c r="A271">
        <v>271</v>
      </c>
      <c r="E271">
        <v>113</v>
      </c>
      <c r="F271">
        <v>8</v>
      </c>
      <c r="G271" t="s">
        <v>60</v>
      </c>
      <c r="I271" s="3" t="s">
        <v>61</v>
      </c>
      <c r="J271" s="3"/>
      <c r="K271" s="3"/>
      <c r="L271" s="3" t="s">
        <v>61</v>
      </c>
      <c r="M271" s="3"/>
      <c r="N271">
        <v>2</v>
      </c>
      <c r="P271" s="33">
        <v>5.8729999999999905</v>
      </c>
      <c r="R271" t="s">
        <v>62</v>
      </c>
      <c r="S271" t="s">
        <v>65</v>
      </c>
      <c r="T271" t="s">
        <v>61</v>
      </c>
      <c r="U271" t="s">
        <v>61</v>
      </c>
      <c r="V271" t="s">
        <v>61</v>
      </c>
      <c r="W271" t="s">
        <v>66</v>
      </c>
      <c r="Z271">
        <v>10.20999999999998</v>
      </c>
    </row>
    <row r="272" spans="1:26" x14ac:dyDescent="0.25">
      <c r="A272">
        <v>272</v>
      </c>
      <c r="E272">
        <v>113</v>
      </c>
      <c r="F272">
        <v>9</v>
      </c>
      <c r="G272" t="s">
        <v>60</v>
      </c>
      <c r="I272" s="3">
        <v>300</v>
      </c>
      <c r="J272" s="3">
        <v>3</v>
      </c>
      <c r="K272" s="3">
        <v>21.8</v>
      </c>
      <c r="L272" s="3">
        <v>0.218</v>
      </c>
      <c r="M272" s="3"/>
      <c r="P272" s="33">
        <v>2.9190000000000396</v>
      </c>
      <c r="R272" t="s">
        <v>62</v>
      </c>
      <c r="S272" t="s">
        <v>67</v>
      </c>
      <c r="T272" t="s">
        <v>61</v>
      </c>
      <c r="U272" t="s">
        <v>61</v>
      </c>
      <c r="V272" t="s">
        <v>61</v>
      </c>
      <c r="W272" t="s">
        <v>61</v>
      </c>
      <c r="Z272">
        <v>10.20999999999998</v>
      </c>
    </row>
    <row r="273" spans="1:28" x14ac:dyDescent="0.25">
      <c r="A273">
        <v>273</v>
      </c>
      <c r="E273">
        <v>113</v>
      </c>
      <c r="F273">
        <v>10</v>
      </c>
      <c r="G273" t="s">
        <v>60</v>
      </c>
      <c r="I273" s="3">
        <v>300</v>
      </c>
      <c r="J273" s="3">
        <v>3</v>
      </c>
      <c r="K273" s="3">
        <v>18.8</v>
      </c>
      <c r="L273" s="3">
        <v>0.188</v>
      </c>
      <c r="M273" s="3"/>
      <c r="P273" s="33">
        <v>2.7199999999999136</v>
      </c>
      <c r="R273" t="s">
        <v>63</v>
      </c>
      <c r="S273" t="s">
        <v>67</v>
      </c>
      <c r="T273" t="s">
        <v>61</v>
      </c>
      <c r="U273" t="s">
        <v>61</v>
      </c>
      <c r="V273" t="s">
        <v>61</v>
      </c>
      <c r="W273" t="s">
        <v>61</v>
      </c>
      <c r="Z273">
        <v>10.20999999999998</v>
      </c>
    </row>
    <row r="274" spans="1:28" x14ac:dyDescent="0.25">
      <c r="A274">
        <v>274</v>
      </c>
      <c r="E274">
        <v>113</v>
      </c>
      <c r="F274">
        <v>11</v>
      </c>
      <c r="G274" t="s">
        <v>60</v>
      </c>
      <c r="I274" s="3">
        <v>299</v>
      </c>
      <c r="J274" s="3">
        <v>2.99</v>
      </c>
      <c r="K274" s="3">
        <v>15.8</v>
      </c>
      <c r="L274" s="3">
        <v>0.158</v>
      </c>
      <c r="M274" s="3"/>
      <c r="P274" s="33">
        <v>2.6860000000000355</v>
      </c>
      <c r="R274" t="s">
        <v>63</v>
      </c>
      <c r="S274" t="s">
        <v>67</v>
      </c>
      <c r="T274" t="s">
        <v>61</v>
      </c>
      <c r="U274" t="s">
        <v>61</v>
      </c>
      <c r="V274" t="s">
        <v>61</v>
      </c>
      <c r="W274" t="s">
        <v>61</v>
      </c>
      <c r="Z274">
        <v>10.20999999999998</v>
      </c>
    </row>
    <row r="275" spans="1:28" x14ac:dyDescent="0.25">
      <c r="A275">
        <v>275</v>
      </c>
      <c r="E275">
        <v>113</v>
      </c>
      <c r="F275">
        <v>12</v>
      </c>
      <c r="G275" t="s">
        <v>60</v>
      </c>
      <c r="I275" s="3" t="s">
        <v>61</v>
      </c>
      <c r="J275" s="3"/>
      <c r="K275" s="3"/>
      <c r="L275" s="3" t="s">
        <v>61</v>
      </c>
      <c r="M275" s="3"/>
      <c r="N275">
        <v>2</v>
      </c>
      <c r="P275" s="33">
        <v>2.4020000000000437</v>
      </c>
      <c r="R275" t="s">
        <v>63</v>
      </c>
      <c r="S275" t="s">
        <v>67</v>
      </c>
      <c r="T275" t="s">
        <v>61</v>
      </c>
      <c r="U275" t="s">
        <v>61</v>
      </c>
      <c r="V275" t="s">
        <v>61</v>
      </c>
      <c r="W275" t="s">
        <v>61</v>
      </c>
      <c r="Z275">
        <v>10.20999999999998</v>
      </c>
    </row>
    <row r="276" spans="1:28" x14ac:dyDescent="0.25">
      <c r="A276">
        <v>276</v>
      </c>
      <c r="E276">
        <v>112</v>
      </c>
      <c r="F276">
        <v>6</v>
      </c>
      <c r="G276" t="s">
        <v>60</v>
      </c>
      <c r="I276" s="3">
        <v>335</v>
      </c>
      <c r="J276" s="3">
        <v>3.35</v>
      </c>
      <c r="K276" s="3">
        <v>19.600000000000001</v>
      </c>
      <c r="L276" s="3">
        <v>0.19600000000000001</v>
      </c>
      <c r="M276" s="3"/>
      <c r="P276" s="33">
        <v>6.8559999999999945</v>
      </c>
      <c r="R276" t="s">
        <v>63</v>
      </c>
      <c r="S276" t="s">
        <v>65</v>
      </c>
      <c r="T276" t="s">
        <v>61</v>
      </c>
      <c r="U276" t="s">
        <v>61</v>
      </c>
      <c r="V276" t="s">
        <v>61</v>
      </c>
      <c r="W276" t="s">
        <v>66</v>
      </c>
      <c r="AA276">
        <v>7.7250000000001364</v>
      </c>
    </row>
    <row r="277" spans="1:28" x14ac:dyDescent="0.25">
      <c r="A277">
        <v>277</v>
      </c>
      <c r="E277">
        <v>112</v>
      </c>
      <c r="F277">
        <v>7</v>
      </c>
      <c r="G277" t="s">
        <v>60</v>
      </c>
      <c r="I277" s="3">
        <v>355</v>
      </c>
      <c r="J277" s="3">
        <v>3.55</v>
      </c>
      <c r="K277" s="3">
        <v>17.2</v>
      </c>
      <c r="L277" s="3">
        <v>0.17199999999999999</v>
      </c>
      <c r="M277" s="3"/>
      <c r="P277" s="33">
        <v>11.828999999999951</v>
      </c>
      <c r="R277" t="s">
        <v>63</v>
      </c>
      <c r="S277" t="s">
        <v>65</v>
      </c>
      <c r="T277" t="s">
        <v>68</v>
      </c>
      <c r="U277" t="s">
        <v>61</v>
      </c>
      <c r="V277" t="s">
        <v>61</v>
      </c>
      <c r="W277" t="s">
        <v>61</v>
      </c>
      <c r="AA277">
        <v>7.7250000000001364</v>
      </c>
    </row>
    <row r="278" spans="1:28" x14ac:dyDescent="0.25">
      <c r="A278">
        <v>278</v>
      </c>
      <c r="E278">
        <v>112</v>
      </c>
      <c r="F278">
        <v>8</v>
      </c>
      <c r="G278" t="s">
        <v>60</v>
      </c>
      <c r="I278" s="3">
        <v>339</v>
      </c>
      <c r="J278" s="3">
        <v>3.39</v>
      </c>
      <c r="K278" s="3">
        <v>16.8</v>
      </c>
      <c r="L278" s="3">
        <v>0.16800000000000001</v>
      </c>
      <c r="M278" s="3"/>
      <c r="P278" s="33">
        <v>6.1890000000000782</v>
      </c>
      <c r="R278" t="s">
        <v>63</v>
      </c>
      <c r="S278" t="s">
        <v>65</v>
      </c>
      <c r="T278" t="s">
        <v>68</v>
      </c>
      <c r="U278" t="s">
        <v>61</v>
      </c>
      <c r="V278" t="s">
        <v>61</v>
      </c>
      <c r="W278" t="s">
        <v>61</v>
      </c>
      <c r="AA278">
        <v>7.7250000000001364</v>
      </c>
    </row>
    <row r="279" spans="1:28" x14ac:dyDescent="0.25">
      <c r="A279">
        <v>279</v>
      </c>
      <c r="E279">
        <v>202</v>
      </c>
      <c r="F279">
        <v>1</v>
      </c>
      <c r="G279" t="s">
        <v>169</v>
      </c>
      <c r="I279" s="3" t="s">
        <v>61</v>
      </c>
      <c r="J279" s="3"/>
      <c r="K279" s="3"/>
      <c r="L279" s="3" t="s">
        <v>61</v>
      </c>
      <c r="M279" s="3"/>
      <c r="N279">
        <v>2</v>
      </c>
      <c r="P279" s="33">
        <v>26.025999999999954</v>
      </c>
      <c r="R279" t="s">
        <v>62</v>
      </c>
      <c r="S279" t="s">
        <v>65</v>
      </c>
      <c r="T279" t="s">
        <v>61</v>
      </c>
      <c r="U279" t="s">
        <v>61</v>
      </c>
      <c r="V279" t="s">
        <v>61</v>
      </c>
      <c r="W279" t="s">
        <v>66</v>
      </c>
      <c r="Y279">
        <v>14.014000000000124</v>
      </c>
    </row>
    <row r="280" spans="1:28" x14ac:dyDescent="0.25">
      <c r="A280">
        <v>280</v>
      </c>
      <c r="E280">
        <v>202</v>
      </c>
      <c r="F280">
        <v>2</v>
      </c>
      <c r="G280" t="s">
        <v>169</v>
      </c>
      <c r="I280" s="3" t="s">
        <v>61</v>
      </c>
      <c r="J280" s="3"/>
      <c r="K280" s="3"/>
      <c r="L280" s="3" t="s">
        <v>61</v>
      </c>
      <c r="M280" s="3"/>
      <c r="N280">
        <v>2</v>
      </c>
      <c r="P280" s="33">
        <v>7.4569999999999936</v>
      </c>
      <c r="R280" t="s">
        <v>62</v>
      </c>
      <c r="S280" t="s">
        <v>67</v>
      </c>
      <c r="T280" t="s">
        <v>61</v>
      </c>
      <c r="U280" t="s">
        <v>61</v>
      </c>
      <c r="V280" t="s">
        <v>61</v>
      </c>
      <c r="W280" t="s">
        <v>61</v>
      </c>
      <c r="Z280">
        <v>23.423000000000002</v>
      </c>
    </row>
    <row r="281" spans="1:28" x14ac:dyDescent="0.25">
      <c r="A281">
        <v>281</v>
      </c>
      <c r="E281">
        <v>202</v>
      </c>
      <c r="F281">
        <v>3</v>
      </c>
      <c r="G281" t="s">
        <v>59</v>
      </c>
      <c r="I281" s="3" t="s">
        <v>61</v>
      </c>
      <c r="J281" s="3"/>
      <c r="K281" s="3"/>
      <c r="L281" s="3" t="s">
        <v>61</v>
      </c>
      <c r="M281" s="3"/>
      <c r="N281">
        <v>2</v>
      </c>
      <c r="P281" s="33">
        <v>6.3229999999998654</v>
      </c>
      <c r="R281" t="s">
        <v>62</v>
      </c>
      <c r="S281" t="s">
        <v>65</v>
      </c>
      <c r="T281" t="s">
        <v>61</v>
      </c>
      <c r="U281" t="s">
        <v>61</v>
      </c>
      <c r="V281" t="s">
        <v>61</v>
      </c>
      <c r="W281" t="s">
        <v>66</v>
      </c>
      <c r="Z281">
        <v>23.423000000000002</v>
      </c>
    </row>
    <row r="282" spans="1:28" x14ac:dyDescent="0.25">
      <c r="A282">
        <v>282</v>
      </c>
      <c r="E282">
        <v>202</v>
      </c>
      <c r="F282">
        <v>4</v>
      </c>
      <c r="G282" t="s">
        <v>59</v>
      </c>
      <c r="I282" s="3" t="s">
        <v>61</v>
      </c>
      <c r="J282" s="3"/>
      <c r="K282" s="3"/>
      <c r="L282" s="3" t="s">
        <v>61</v>
      </c>
      <c r="M282" s="3"/>
      <c r="N282">
        <v>2</v>
      </c>
      <c r="P282" s="33">
        <v>3.0869999999999891</v>
      </c>
      <c r="R282" t="s">
        <v>62</v>
      </c>
      <c r="S282" t="s">
        <v>67</v>
      </c>
      <c r="T282" t="s">
        <v>61</v>
      </c>
      <c r="U282" t="s">
        <v>61</v>
      </c>
      <c r="V282" t="s">
        <v>61</v>
      </c>
      <c r="W282" t="s">
        <v>61</v>
      </c>
      <c r="Z282">
        <v>23.423000000000002</v>
      </c>
    </row>
    <row r="283" spans="1:28" x14ac:dyDescent="0.25">
      <c r="A283">
        <v>283</v>
      </c>
      <c r="E283">
        <v>202</v>
      </c>
      <c r="F283">
        <v>5</v>
      </c>
      <c r="G283" t="s">
        <v>60</v>
      </c>
      <c r="I283" s="3" t="s">
        <v>61</v>
      </c>
      <c r="J283" s="3"/>
      <c r="K283" s="3"/>
      <c r="L283" s="3" t="s">
        <v>61</v>
      </c>
      <c r="M283" s="3"/>
      <c r="N283">
        <v>2</v>
      </c>
      <c r="P283" s="33">
        <v>11.511000000000195</v>
      </c>
      <c r="R283" t="s">
        <v>63</v>
      </c>
      <c r="S283" t="s">
        <v>65</v>
      </c>
      <c r="T283" t="s">
        <v>61</v>
      </c>
      <c r="U283" t="s">
        <v>61</v>
      </c>
      <c r="V283" t="s">
        <v>61</v>
      </c>
      <c r="W283" t="s">
        <v>66</v>
      </c>
      <c r="Z283">
        <v>23.423000000000002</v>
      </c>
    </row>
    <row r="284" spans="1:28" x14ac:dyDescent="0.25">
      <c r="A284">
        <v>284</v>
      </c>
      <c r="E284">
        <v>202</v>
      </c>
      <c r="F284">
        <v>6</v>
      </c>
      <c r="G284" t="s">
        <v>59</v>
      </c>
      <c r="I284" s="3" t="s">
        <v>61</v>
      </c>
      <c r="J284" s="3"/>
      <c r="K284" s="3"/>
      <c r="L284" s="3" t="s">
        <v>61</v>
      </c>
      <c r="M284" s="3"/>
      <c r="N284">
        <v>2</v>
      </c>
      <c r="P284" s="33">
        <v>7.4569999999999936</v>
      </c>
      <c r="R284" t="s">
        <v>62</v>
      </c>
      <c r="S284" t="s">
        <v>65</v>
      </c>
      <c r="T284" t="s">
        <v>61</v>
      </c>
      <c r="U284" t="s">
        <v>61</v>
      </c>
      <c r="V284" t="s">
        <v>61</v>
      </c>
      <c r="W284" t="s">
        <v>66</v>
      </c>
      <c r="AA284">
        <v>26.159999999999968</v>
      </c>
    </row>
    <row r="285" spans="1:28" x14ac:dyDescent="0.25">
      <c r="A285">
        <v>285</v>
      </c>
      <c r="E285">
        <v>202</v>
      </c>
      <c r="F285">
        <v>7</v>
      </c>
      <c r="G285" t="s">
        <v>59</v>
      </c>
      <c r="I285" s="3" t="s">
        <v>61</v>
      </c>
      <c r="J285" s="3"/>
      <c r="K285" s="3"/>
      <c r="L285" s="3" t="s">
        <v>61</v>
      </c>
      <c r="M285" s="3"/>
      <c r="N285">
        <v>2</v>
      </c>
      <c r="P285" s="33">
        <v>12.128999999999792</v>
      </c>
      <c r="R285" t="s">
        <v>62</v>
      </c>
      <c r="S285" t="s">
        <v>65</v>
      </c>
      <c r="T285" t="s">
        <v>68</v>
      </c>
      <c r="U285" t="s">
        <v>61</v>
      </c>
      <c r="V285" t="s">
        <v>61</v>
      </c>
      <c r="W285" t="s">
        <v>66</v>
      </c>
      <c r="AA285">
        <v>26.159999999999968</v>
      </c>
    </row>
    <row r="286" spans="1:28" x14ac:dyDescent="0.25">
      <c r="A286">
        <v>286</v>
      </c>
      <c r="E286">
        <v>202</v>
      </c>
      <c r="F286">
        <v>8</v>
      </c>
      <c r="G286" t="s">
        <v>60</v>
      </c>
      <c r="I286" s="3" t="s">
        <v>61</v>
      </c>
      <c r="J286" s="3"/>
      <c r="K286" s="3"/>
      <c r="L286" s="3" t="s">
        <v>61</v>
      </c>
      <c r="M286" s="3"/>
      <c r="N286">
        <v>2</v>
      </c>
      <c r="P286" s="33">
        <v>7.5240000000001146</v>
      </c>
      <c r="R286" t="s">
        <v>63</v>
      </c>
      <c r="S286" t="s">
        <v>65</v>
      </c>
      <c r="T286" t="s">
        <v>61</v>
      </c>
      <c r="U286" t="s">
        <v>61</v>
      </c>
      <c r="V286" t="s">
        <v>61</v>
      </c>
      <c r="W286" t="s">
        <v>66</v>
      </c>
      <c r="AA286">
        <v>26.159999999999968</v>
      </c>
    </row>
    <row r="287" spans="1:28" x14ac:dyDescent="0.25">
      <c r="A287">
        <v>287</v>
      </c>
      <c r="E287">
        <v>202</v>
      </c>
      <c r="F287">
        <v>9</v>
      </c>
      <c r="G287" t="s">
        <v>60</v>
      </c>
      <c r="I287" s="3" t="s">
        <v>61</v>
      </c>
      <c r="J287" s="3"/>
      <c r="K287" s="3"/>
      <c r="L287" s="3" t="s">
        <v>61</v>
      </c>
      <c r="M287" s="3"/>
      <c r="N287">
        <v>2</v>
      </c>
      <c r="P287" s="33">
        <v>25.088999999999942</v>
      </c>
      <c r="R287" t="s">
        <v>63</v>
      </c>
      <c r="S287" t="s">
        <v>65</v>
      </c>
      <c r="T287" t="s">
        <v>68</v>
      </c>
      <c r="U287" t="s">
        <v>61</v>
      </c>
      <c r="V287" t="s">
        <v>61</v>
      </c>
      <c r="W287" t="s">
        <v>61</v>
      </c>
      <c r="AA287">
        <v>26.159999999999968</v>
      </c>
    </row>
    <row r="288" spans="1:28" x14ac:dyDescent="0.25">
      <c r="A288">
        <v>288</v>
      </c>
      <c r="E288">
        <v>202</v>
      </c>
      <c r="F288">
        <v>10</v>
      </c>
      <c r="G288" t="s">
        <v>60</v>
      </c>
      <c r="I288" s="3" t="s">
        <v>61</v>
      </c>
      <c r="J288" s="3"/>
      <c r="K288" s="3"/>
      <c r="L288" s="3" t="s">
        <v>61</v>
      </c>
      <c r="M288" s="3"/>
      <c r="N288">
        <v>2</v>
      </c>
      <c r="P288" s="33">
        <v>4.4539999999999509</v>
      </c>
      <c r="R288" t="s">
        <v>63</v>
      </c>
      <c r="S288" t="s">
        <v>67</v>
      </c>
      <c r="T288" t="s">
        <v>61</v>
      </c>
      <c r="U288" t="s">
        <v>61</v>
      </c>
      <c r="V288" t="s">
        <v>61</v>
      </c>
      <c r="W288" t="s">
        <v>61</v>
      </c>
      <c r="AB288">
        <v>21.938999999999851</v>
      </c>
    </row>
    <row r="289" spans="1:29" x14ac:dyDescent="0.25">
      <c r="A289">
        <v>289</v>
      </c>
      <c r="E289">
        <v>202</v>
      </c>
      <c r="F289">
        <v>11</v>
      </c>
      <c r="G289" t="s">
        <v>60</v>
      </c>
      <c r="I289" s="3" t="s">
        <v>61</v>
      </c>
      <c r="J289" s="3"/>
      <c r="K289" s="3"/>
      <c r="L289" s="3" t="s">
        <v>61</v>
      </c>
      <c r="M289" s="3"/>
      <c r="N289">
        <v>2</v>
      </c>
      <c r="P289" s="33">
        <v>4.3379999999999939</v>
      </c>
      <c r="R289" t="s">
        <v>63</v>
      </c>
      <c r="S289" t="s">
        <v>67</v>
      </c>
      <c r="T289" t="s">
        <v>61</v>
      </c>
      <c r="U289" t="s">
        <v>61</v>
      </c>
      <c r="V289" t="s">
        <v>61</v>
      </c>
      <c r="W289" t="s">
        <v>61</v>
      </c>
      <c r="AC289">
        <v>10.026000000000005</v>
      </c>
    </row>
    <row r="290" spans="1:29" x14ac:dyDescent="0.25">
      <c r="A290">
        <v>290</v>
      </c>
      <c r="E290">
        <v>202</v>
      </c>
      <c r="F290">
        <v>12</v>
      </c>
      <c r="G290" t="s">
        <v>60</v>
      </c>
      <c r="I290" s="3" t="s">
        <v>61</v>
      </c>
      <c r="J290" s="3"/>
      <c r="K290" s="3"/>
      <c r="L290" s="3" t="s">
        <v>61</v>
      </c>
      <c r="M290" s="3"/>
      <c r="N290">
        <v>2</v>
      </c>
      <c r="P290" s="33">
        <v>3.6370000000000005</v>
      </c>
      <c r="R290" t="s">
        <v>63</v>
      </c>
      <c r="S290" t="s">
        <v>67</v>
      </c>
      <c r="T290" t="s">
        <v>61</v>
      </c>
      <c r="U290" t="s">
        <v>61</v>
      </c>
      <c r="V290" t="s">
        <v>61</v>
      </c>
      <c r="W290" t="s">
        <v>61</v>
      </c>
      <c r="AC290">
        <v>10.026000000000005</v>
      </c>
    </row>
    <row r="291" spans="1:29" x14ac:dyDescent="0.25">
      <c r="A291">
        <v>291</v>
      </c>
      <c r="E291">
        <v>202</v>
      </c>
      <c r="F291">
        <v>13</v>
      </c>
      <c r="G291" t="s">
        <v>60</v>
      </c>
      <c r="I291" s="3" t="s">
        <v>61</v>
      </c>
      <c r="J291" s="3"/>
      <c r="K291" s="3"/>
      <c r="L291" s="3" t="s">
        <v>61</v>
      </c>
      <c r="M291" s="3"/>
      <c r="N291">
        <v>2</v>
      </c>
      <c r="P291" s="33">
        <v>3.0199999999999996</v>
      </c>
      <c r="R291" t="s">
        <v>63</v>
      </c>
      <c r="S291" t="s">
        <v>67</v>
      </c>
      <c r="T291" t="s">
        <v>61</v>
      </c>
      <c r="U291" t="s">
        <v>61</v>
      </c>
      <c r="V291" t="s">
        <v>61</v>
      </c>
      <c r="W291" t="s">
        <v>61</v>
      </c>
      <c r="AC291">
        <v>10.026000000000005</v>
      </c>
    </row>
    <row r="292" spans="1:29" x14ac:dyDescent="0.25">
      <c r="A292">
        <v>292</v>
      </c>
      <c r="E292">
        <v>107</v>
      </c>
      <c r="F292">
        <v>1</v>
      </c>
      <c r="G292" t="s">
        <v>60</v>
      </c>
      <c r="I292" s="3">
        <v>335</v>
      </c>
      <c r="J292" s="3">
        <v>3.35</v>
      </c>
      <c r="K292" s="3">
        <v>14.2</v>
      </c>
      <c r="L292" s="3">
        <v>0.14199999999999999</v>
      </c>
      <c r="M292" s="3"/>
      <c r="P292" s="33">
        <v>2.9190000000000005</v>
      </c>
      <c r="R292" t="s">
        <v>62</v>
      </c>
      <c r="S292" t="s">
        <v>67</v>
      </c>
      <c r="T292" t="s">
        <v>61</v>
      </c>
      <c r="U292" t="s">
        <v>61</v>
      </c>
      <c r="V292" t="s">
        <v>61</v>
      </c>
      <c r="W292" t="s">
        <v>61</v>
      </c>
      <c r="Y292">
        <v>35.835999999999942</v>
      </c>
    </row>
    <row r="293" spans="1:29" x14ac:dyDescent="0.25">
      <c r="A293">
        <v>293</v>
      </c>
      <c r="E293">
        <v>107</v>
      </c>
      <c r="F293">
        <v>2</v>
      </c>
      <c r="G293" t="s">
        <v>60</v>
      </c>
      <c r="I293" s="3">
        <v>297</v>
      </c>
      <c r="J293" s="3">
        <v>2.97</v>
      </c>
      <c r="K293" s="3">
        <v>13.2</v>
      </c>
      <c r="L293" s="3">
        <v>0.13200000000000001</v>
      </c>
      <c r="M293" s="3"/>
      <c r="P293" s="33">
        <v>3.4709999999999983</v>
      </c>
      <c r="R293" t="s">
        <v>62</v>
      </c>
      <c r="S293" t="s">
        <v>67</v>
      </c>
      <c r="T293" t="s">
        <v>61</v>
      </c>
      <c r="U293" t="s">
        <v>61</v>
      </c>
      <c r="V293" t="s">
        <v>61</v>
      </c>
      <c r="W293" t="s">
        <v>61</v>
      </c>
      <c r="Y293">
        <v>35.835999999999942</v>
      </c>
    </row>
    <row r="294" spans="1:29" x14ac:dyDescent="0.25">
      <c r="A294">
        <v>294</v>
      </c>
      <c r="E294">
        <v>102</v>
      </c>
      <c r="F294">
        <v>1</v>
      </c>
      <c r="G294" t="s">
        <v>59</v>
      </c>
      <c r="I294" s="3">
        <v>266</v>
      </c>
      <c r="J294" s="3">
        <v>2.66</v>
      </c>
      <c r="K294" s="3">
        <v>28.4</v>
      </c>
      <c r="L294" s="3">
        <v>0.28399999999999997</v>
      </c>
      <c r="M294" s="3"/>
      <c r="P294" s="33">
        <v>6.7730000000000103</v>
      </c>
      <c r="R294" t="s">
        <v>62</v>
      </c>
      <c r="S294" t="s">
        <v>65</v>
      </c>
      <c r="T294" t="s">
        <v>61</v>
      </c>
      <c r="U294" t="s">
        <v>61</v>
      </c>
      <c r="V294" t="s">
        <v>61</v>
      </c>
      <c r="W294" t="s">
        <v>66</v>
      </c>
      <c r="Y294">
        <v>19.302999999999997</v>
      </c>
    </row>
    <row r="295" spans="1:29" x14ac:dyDescent="0.25">
      <c r="A295">
        <v>295</v>
      </c>
      <c r="E295">
        <v>102</v>
      </c>
      <c r="F295">
        <v>2</v>
      </c>
      <c r="G295" t="s">
        <v>59</v>
      </c>
      <c r="I295" s="3">
        <v>264</v>
      </c>
      <c r="J295" s="3">
        <v>2.64</v>
      </c>
      <c r="K295" s="3">
        <v>24.6</v>
      </c>
      <c r="L295" s="3">
        <v>0.24600000000000002</v>
      </c>
      <c r="M295" s="3"/>
      <c r="P295" s="33">
        <v>4.5039999999999907</v>
      </c>
      <c r="R295" t="s">
        <v>62</v>
      </c>
      <c r="S295" t="s">
        <v>67</v>
      </c>
      <c r="T295" t="s">
        <v>61</v>
      </c>
      <c r="U295" t="s">
        <v>61</v>
      </c>
      <c r="V295" t="s">
        <v>61</v>
      </c>
      <c r="W295" t="s">
        <v>61</v>
      </c>
      <c r="Y295">
        <v>19.302999999999997</v>
      </c>
    </row>
    <row r="296" spans="1:29" x14ac:dyDescent="0.25">
      <c r="A296">
        <v>296</v>
      </c>
      <c r="E296">
        <v>102</v>
      </c>
      <c r="F296">
        <v>3</v>
      </c>
      <c r="G296" t="s">
        <v>60</v>
      </c>
      <c r="I296" s="3">
        <v>417</v>
      </c>
      <c r="J296" s="3">
        <v>4.17</v>
      </c>
      <c r="K296" s="3">
        <v>22.2</v>
      </c>
      <c r="L296" s="3">
        <v>0.222</v>
      </c>
      <c r="M296" s="3"/>
      <c r="P296" s="33">
        <v>10.811000000000007</v>
      </c>
      <c r="R296" t="s">
        <v>62</v>
      </c>
      <c r="S296" t="s">
        <v>65</v>
      </c>
      <c r="T296" t="s">
        <v>68</v>
      </c>
      <c r="U296" t="s">
        <v>61</v>
      </c>
      <c r="V296" t="s">
        <v>61</v>
      </c>
      <c r="W296" t="s">
        <v>61</v>
      </c>
      <c r="Y296">
        <v>19.302999999999997</v>
      </c>
    </row>
    <row r="297" spans="1:29" x14ac:dyDescent="0.25">
      <c r="A297">
        <v>297</v>
      </c>
      <c r="E297">
        <v>102</v>
      </c>
      <c r="F297">
        <v>4</v>
      </c>
      <c r="G297" t="s">
        <v>60</v>
      </c>
      <c r="I297" s="3">
        <v>306</v>
      </c>
      <c r="J297" s="3">
        <v>3.06</v>
      </c>
      <c r="K297" s="3">
        <v>19.7</v>
      </c>
      <c r="L297" s="3">
        <v>0.19699999999999998</v>
      </c>
      <c r="M297" s="3"/>
      <c r="P297" s="33">
        <v>12.011999999999986</v>
      </c>
      <c r="R297" t="s">
        <v>62</v>
      </c>
      <c r="S297" t="s">
        <v>65</v>
      </c>
      <c r="T297" t="s">
        <v>68</v>
      </c>
      <c r="U297" t="s">
        <v>61</v>
      </c>
      <c r="V297" t="s">
        <v>61</v>
      </c>
      <c r="W297" t="s">
        <v>61</v>
      </c>
      <c r="Y297">
        <v>19.302999999999997</v>
      </c>
    </row>
    <row r="298" spans="1:29" x14ac:dyDescent="0.25">
      <c r="A298">
        <v>298</v>
      </c>
      <c r="E298">
        <v>102</v>
      </c>
      <c r="F298">
        <v>5</v>
      </c>
      <c r="G298" t="s">
        <v>60</v>
      </c>
      <c r="I298" s="3">
        <v>429</v>
      </c>
      <c r="J298" s="3">
        <v>4.29</v>
      </c>
      <c r="K298" s="3">
        <v>17.5</v>
      </c>
      <c r="L298" s="3">
        <v>0.17499999999999999</v>
      </c>
      <c r="M298" s="3"/>
      <c r="P298" s="33">
        <v>7.9250000000000114</v>
      </c>
      <c r="R298" t="s">
        <v>63</v>
      </c>
      <c r="S298" t="s">
        <v>65</v>
      </c>
      <c r="T298" t="s">
        <v>68</v>
      </c>
      <c r="U298" t="s">
        <v>61</v>
      </c>
      <c r="V298" t="s">
        <v>61</v>
      </c>
      <c r="W298" t="s">
        <v>61</v>
      </c>
      <c r="Y298">
        <v>19.302999999999997</v>
      </c>
    </row>
    <row r="299" spans="1:29" x14ac:dyDescent="0.25">
      <c r="A299">
        <v>299</v>
      </c>
      <c r="E299">
        <v>102</v>
      </c>
      <c r="F299">
        <v>6</v>
      </c>
      <c r="G299" t="s">
        <v>60</v>
      </c>
      <c r="I299" s="3">
        <v>300</v>
      </c>
      <c r="J299" s="3">
        <v>3</v>
      </c>
      <c r="K299" s="3">
        <v>13.7</v>
      </c>
      <c r="L299" s="3">
        <v>0.13699999999999998</v>
      </c>
      <c r="M299" s="3"/>
      <c r="P299" s="33">
        <v>2.9530000000000172</v>
      </c>
      <c r="R299" t="s">
        <v>63</v>
      </c>
      <c r="S299" t="s">
        <v>67</v>
      </c>
      <c r="T299" t="s">
        <v>61</v>
      </c>
      <c r="U299" t="s">
        <v>61</v>
      </c>
      <c r="V299" t="s">
        <v>61</v>
      </c>
      <c r="W299" t="s">
        <v>61</v>
      </c>
      <c r="Y299">
        <v>19.302999999999997</v>
      </c>
    </row>
    <row r="300" spans="1:29" x14ac:dyDescent="0.25">
      <c r="A300">
        <v>300</v>
      </c>
      <c r="E300">
        <v>110</v>
      </c>
      <c r="F300">
        <v>1</v>
      </c>
      <c r="G300" t="s">
        <v>62</v>
      </c>
      <c r="I300" s="3">
        <v>540</v>
      </c>
      <c r="J300" s="3">
        <v>5.4</v>
      </c>
      <c r="K300" s="3">
        <v>30.4</v>
      </c>
      <c r="L300" s="3">
        <v>0.30399999999999999</v>
      </c>
      <c r="M300" s="3"/>
      <c r="P300" s="33">
        <v>8.7249999999999943</v>
      </c>
      <c r="R300" t="s">
        <v>62</v>
      </c>
      <c r="S300" t="s">
        <v>65</v>
      </c>
      <c r="T300" t="s">
        <v>61</v>
      </c>
      <c r="U300" t="s">
        <v>61</v>
      </c>
      <c r="V300" t="s">
        <v>61</v>
      </c>
      <c r="W300" t="s">
        <v>66</v>
      </c>
      <c r="Y300">
        <v>12.629999999999995</v>
      </c>
    </row>
    <row r="301" spans="1:29" x14ac:dyDescent="0.25">
      <c r="A301">
        <v>301</v>
      </c>
      <c r="E301">
        <v>110</v>
      </c>
      <c r="F301">
        <v>2</v>
      </c>
      <c r="G301" t="s">
        <v>59</v>
      </c>
      <c r="I301" s="3">
        <v>261</v>
      </c>
      <c r="J301" s="3">
        <v>2.61</v>
      </c>
      <c r="K301" s="3">
        <v>28.6</v>
      </c>
      <c r="L301" s="3">
        <v>0.28600000000000003</v>
      </c>
      <c r="M301" s="3"/>
      <c r="P301" s="33">
        <v>4.7050000000000125</v>
      </c>
      <c r="R301" t="s">
        <v>62</v>
      </c>
      <c r="S301" t="s">
        <v>65</v>
      </c>
      <c r="T301" t="s">
        <v>61</v>
      </c>
      <c r="U301" t="s">
        <v>61</v>
      </c>
      <c r="V301" t="s">
        <v>61</v>
      </c>
      <c r="W301" t="s">
        <v>66</v>
      </c>
      <c r="Y301">
        <v>12.629999999999995</v>
      </c>
    </row>
    <row r="302" spans="1:29" x14ac:dyDescent="0.25">
      <c r="A302">
        <v>302</v>
      </c>
      <c r="E302">
        <v>110</v>
      </c>
      <c r="F302">
        <v>3</v>
      </c>
      <c r="G302" t="s">
        <v>59</v>
      </c>
      <c r="I302" s="3">
        <v>265</v>
      </c>
      <c r="J302" s="3">
        <v>2.65</v>
      </c>
      <c r="K302" s="3">
        <v>26.4</v>
      </c>
      <c r="L302" s="3">
        <v>0.26400000000000001</v>
      </c>
      <c r="M302" s="3"/>
      <c r="P302" s="33">
        <v>4.0709999999999695</v>
      </c>
      <c r="R302" t="s">
        <v>62</v>
      </c>
      <c r="S302" t="s">
        <v>67</v>
      </c>
      <c r="T302" t="s">
        <v>61</v>
      </c>
      <c r="U302" t="s">
        <v>61</v>
      </c>
      <c r="V302" t="s">
        <v>61</v>
      </c>
      <c r="W302" t="s">
        <v>61</v>
      </c>
      <c r="Y302">
        <v>12.629999999999995</v>
      </c>
    </row>
    <row r="303" spans="1:29" x14ac:dyDescent="0.25">
      <c r="A303">
        <v>303</v>
      </c>
      <c r="E303">
        <v>110</v>
      </c>
      <c r="F303">
        <v>4</v>
      </c>
      <c r="G303" t="s">
        <v>59</v>
      </c>
      <c r="I303" s="3">
        <v>265</v>
      </c>
      <c r="J303" s="3">
        <v>2.65</v>
      </c>
      <c r="K303" s="3">
        <v>24.6</v>
      </c>
      <c r="L303" s="3">
        <v>0.24600000000000002</v>
      </c>
      <c r="M303" s="3"/>
      <c r="P303" s="33">
        <v>4.1540000000000248</v>
      </c>
      <c r="R303" t="s">
        <v>62</v>
      </c>
      <c r="S303" t="s">
        <v>67</v>
      </c>
      <c r="T303" t="s">
        <v>61</v>
      </c>
      <c r="U303" t="s">
        <v>61</v>
      </c>
      <c r="V303" t="s">
        <v>61</v>
      </c>
      <c r="W303" t="s">
        <v>61</v>
      </c>
      <c r="Y303">
        <v>12.629999999999995</v>
      </c>
    </row>
    <row r="304" spans="1:29" x14ac:dyDescent="0.25">
      <c r="A304">
        <v>304</v>
      </c>
      <c r="E304">
        <v>110</v>
      </c>
      <c r="F304">
        <v>5</v>
      </c>
      <c r="G304" t="s">
        <v>59</v>
      </c>
      <c r="I304" s="3">
        <v>265</v>
      </c>
      <c r="J304" s="3">
        <v>2.65</v>
      </c>
      <c r="K304" s="3">
        <v>22.2</v>
      </c>
      <c r="L304" s="3">
        <v>0.222</v>
      </c>
      <c r="M304" s="3"/>
      <c r="P304" s="33">
        <v>6.5059999999999718</v>
      </c>
      <c r="R304" t="s">
        <v>63</v>
      </c>
      <c r="S304" t="s">
        <v>65</v>
      </c>
      <c r="T304" t="s">
        <v>68</v>
      </c>
      <c r="U304" t="s">
        <v>61</v>
      </c>
      <c r="V304" t="s">
        <v>61</v>
      </c>
      <c r="W304" t="s">
        <v>61</v>
      </c>
      <c r="Y304">
        <v>12.629999999999995</v>
      </c>
    </row>
    <row r="305" spans="1:27" x14ac:dyDescent="0.25">
      <c r="A305">
        <v>305</v>
      </c>
      <c r="E305">
        <v>110</v>
      </c>
      <c r="F305">
        <v>6</v>
      </c>
      <c r="G305" t="s">
        <v>60</v>
      </c>
      <c r="I305" s="3" t="s">
        <v>61</v>
      </c>
      <c r="J305" s="3"/>
      <c r="K305" s="3"/>
      <c r="L305" s="3" t="s">
        <v>61</v>
      </c>
      <c r="M305" s="3"/>
      <c r="N305">
        <v>2</v>
      </c>
      <c r="P305" s="33">
        <v>13.530000000000001</v>
      </c>
      <c r="R305" t="s">
        <v>63</v>
      </c>
      <c r="S305" t="s">
        <v>65</v>
      </c>
      <c r="T305" t="s">
        <v>68</v>
      </c>
      <c r="U305" t="s">
        <v>61</v>
      </c>
      <c r="V305" t="s">
        <v>61</v>
      </c>
      <c r="W305" t="s">
        <v>61</v>
      </c>
      <c r="Y305">
        <v>12.629999999999995</v>
      </c>
      <c r="Z305">
        <v>37.153999999999968</v>
      </c>
    </row>
    <row r="306" spans="1:27" x14ac:dyDescent="0.25">
      <c r="A306">
        <v>306</v>
      </c>
      <c r="E306">
        <v>100</v>
      </c>
      <c r="F306">
        <v>1</v>
      </c>
      <c r="G306" t="s">
        <v>60</v>
      </c>
      <c r="I306" s="3">
        <v>310</v>
      </c>
      <c r="J306" s="3">
        <v>3.1</v>
      </c>
      <c r="K306" s="3">
        <v>22.4</v>
      </c>
      <c r="L306" s="3">
        <v>0.22399999999999998</v>
      </c>
      <c r="M306" s="3"/>
      <c r="P306" s="33">
        <v>19.019000000000005</v>
      </c>
      <c r="R306" t="s">
        <v>62</v>
      </c>
      <c r="S306" t="s">
        <v>65</v>
      </c>
      <c r="T306" t="s">
        <v>68</v>
      </c>
      <c r="U306" t="s">
        <v>61</v>
      </c>
      <c r="V306" t="s">
        <v>61</v>
      </c>
      <c r="W306" t="s">
        <v>66</v>
      </c>
      <c r="Y306">
        <v>19.537000000000035</v>
      </c>
    </row>
    <row r="307" spans="1:27" x14ac:dyDescent="0.25">
      <c r="A307">
        <v>307</v>
      </c>
      <c r="E307">
        <v>100</v>
      </c>
      <c r="F307">
        <v>2</v>
      </c>
      <c r="G307" t="s">
        <v>60</v>
      </c>
      <c r="I307" s="3">
        <v>306</v>
      </c>
      <c r="J307" s="3">
        <v>3.06</v>
      </c>
      <c r="K307" s="3">
        <v>22.9</v>
      </c>
      <c r="L307" s="3">
        <v>0.22899999999999998</v>
      </c>
      <c r="M307" s="3"/>
      <c r="P307" s="33">
        <v>23.022999999999968</v>
      </c>
      <c r="R307" t="s">
        <v>63</v>
      </c>
      <c r="S307" t="s">
        <v>65</v>
      </c>
      <c r="T307" t="s">
        <v>68</v>
      </c>
      <c r="U307" t="s">
        <v>61</v>
      </c>
      <c r="V307" t="s">
        <v>61</v>
      </c>
      <c r="W307" t="s">
        <v>66</v>
      </c>
      <c r="Y307">
        <v>19.537000000000035</v>
      </c>
    </row>
    <row r="308" spans="1:27" x14ac:dyDescent="0.25">
      <c r="A308">
        <v>308</v>
      </c>
      <c r="E308">
        <v>101</v>
      </c>
      <c r="F308">
        <v>1</v>
      </c>
      <c r="G308" t="s">
        <v>59</v>
      </c>
      <c r="I308" s="3">
        <v>263</v>
      </c>
      <c r="J308" s="3">
        <v>2.63</v>
      </c>
      <c r="K308" s="3">
        <v>22.4</v>
      </c>
      <c r="L308" s="3">
        <v>0.22399999999999998</v>
      </c>
      <c r="M308" s="3"/>
      <c r="P308" s="33">
        <v>5.7220000000000368</v>
      </c>
      <c r="R308" t="s">
        <v>62</v>
      </c>
      <c r="S308" t="s">
        <v>67</v>
      </c>
      <c r="T308" t="s">
        <v>61</v>
      </c>
      <c r="U308" t="s">
        <v>61</v>
      </c>
      <c r="V308" t="s">
        <v>61</v>
      </c>
      <c r="W308" t="s">
        <v>61</v>
      </c>
    </row>
    <row r="309" spans="1:27" x14ac:dyDescent="0.25">
      <c r="A309">
        <v>309</v>
      </c>
      <c r="E309">
        <v>101</v>
      </c>
      <c r="F309">
        <v>2</v>
      </c>
      <c r="G309" t="s">
        <v>60</v>
      </c>
      <c r="I309" s="3">
        <v>298</v>
      </c>
      <c r="J309" s="3">
        <v>2.98</v>
      </c>
      <c r="K309" s="3">
        <v>18.5</v>
      </c>
      <c r="L309" s="3">
        <v>0.185</v>
      </c>
      <c r="M309" s="3"/>
      <c r="P309" s="33">
        <v>7.5579999999999927</v>
      </c>
      <c r="R309" t="s">
        <v>62</v>
      </c>
      <c r="S309" t="s">
        <v>65</v>
      </c>
      <c r="T309" t="s">
        <v>61</v>
      </c>
      <c r="U309" t="s">
        <v>61</v>
      </c>
      <c r="V309" t="s">
        <v>61</v>
      </c>
      <c r="W309" t="s">
        <v>66</v>
      </c>
    </row>
    <row r="310" spans="1:27" x14ac:dyDescent="0.25">
      <c r="A310">
        <v>310</v>
      </c>
      <c r="E310">
        <v>101</v>
      </c>
      <c r="F310">
        <v>3</v>
      </c>
      <c r="G310" t="s">
        <v>60</v>
      </c>
      <c r="I310" s="3">
        <v>299</v>
      </c>
      <c r="J310" s="3">
        <v>2.99</v>
      </c>
      <c r="K310" s="3">
        <v>17</v>
      </c>
      <c r="L310" s="3">
        <v>0.17</v>
      </c>
      <c r="M310" s="3"/>
      <c r="P310" s="33">
        <v>6.7400000000000091</v>
      </c>
      <c r="R310" t="s">
        <v>62</v>
      </c>
      <c r="S310" t="s">
        <v>65</v>
      </c>
      <c r="T310" t="s">
        <v>68</v>
      </c>
      <c r="U310" t="s">
        <v>61</v>
      </c>
      <c r="V310" t="s">
        <v>61</v>
      </c>
      <c r="W310" t="s">
        <v>61</v>
      </c>
    </row>
    <row r="311" spans="1:27" x14ac:dyDescent="0.25">
      <c r="A311">
        <v>311</v>
      </c>
      <c r="E311">
        <v>101</v>
      </c>
      <c r="F311">
        <v>4</v>
      </c>
      <c r="G311" t="s">
        <v>60</v>
      </c>
      <c r="I311" s="3">
        <v>265</v>
      </c>
      <c r="J311" s="3">
        <v>2.65</v>
      </c>
      <c r="K311" s="3">
        <v>15.5</v>
      </c>
      <c r="L311" s="3">
        <v>0.155</v>
      </c>
      <c r="M311" s="3"/>
      <c r="P311" s="33">
        <v>4.9049999999999727</v>
      </c>
      <c r="R311" t="s">
        <v>63</v>
      </c>
      <c r="S311" t="s">
        <v>67</v>
      </c>
      <c r="T311" t="s">
        <v>61</v>
      </c>
      <c r="U311" t="s">
        <v>61</v>
      </c>
      <c r="V311" t="s">
        <v>61</v>
      </c>
      <c r="W311" t="s">
        <v>61</v>
      </c>
    </row>
    <row r="312" spans="1:27" x14ac:dyDescent="0.25">
      <c r="A312">
        <v>312</v>
      </c>
      <c r="E312">
        <v>99</v>
      </c>
      <c r="F312">
        <v>1</v>
      </c>
      <c r="G312" t="s">
        <v>60</v>
      </c>
      <c r="I312" s="3">
        <v>302</v>
      </c>
      <c r="J312" s="3">
        <v>3.02</v>
      </c>
      <c r="K312" s="3">
        <v>15.5</v>
      </c>
      <c r="L312" s="3">
        <v>0.155</v>
      </c>
      <c r="M312" s="3"/>
      <c r="P312" s="33">
        <v>4.2549999999998249</v>
      </c>
      <c r="R312" t="s">
        <v>62</v>
      </c>
      <c r="S312" t="s">
        <v>65</v>
      </c>
      <c r="T312" t="s">
        <v>61</v>
      </c>
      <c r="U312" t="s">
        <v>61</v>
      </c>
      <c r="V312" t="s">
        <v>61</v>
      </c>
      <c r="W312" t="s">
        <v>66</v>
      </c>
    </row>
    <row r="313" spans="1:27" x14ac:dyDescent="0.25">
      <c r="A313">
        <v>313</v>
      </c>
      <c r="E313">
        <v>99</v>
      </c>
      <c r="F313">
        <v>2</v>
      </c>
      <c r="G313" t="s">
        <v>60</v>
      </c>
      <c r="I313" s="3">
        <v>298</v>
      </c>
      <c r="J313" s="3">
        <v>2.98</v>
      </c>
      <c r="K313" s="3">
        <v>14.2</v>
      </c>
      <c r="L313" s="3">
        <v>0.14199999999999999</v>
      </c>
      <c r="M313" s="3"/>
      <c r="P313" s="33">
        <v>2.5190000000000623</v>
      </c>
      <c r="R313" t="s">
        <v>62</v>
      </c>
      <c r="S313" t="s">
        <v>67</v>
      </c>
      <c r="T313" t="s">
        <v>61</v>
      </c>
      <c r="U313" t="s">
        <v>61</v>
      </c>
      <c r="V313" t="s">
        <v>61</v>
      </c>
      <c r="W313" t="s">
        <v>61</v>
      </c>
    </row>
    <row r="314" spans="1:27" x14ac:dyDescent="0.25">
      <c r="A314">
        <v>314</v>
      </c>
      <c r="E314">
        <v>99</v>
      </c>
      <c r="F314">
        <v>3</v>
      </c>
      <c r="G314" t="s">
        <v>60</v>
      </c>
      <c r="I314" s="3">
        <v>300</v>
      </c>
      <c r="J314" s="3">
        <v>3</v>
      </c>
      <c r="K314" s="3">
        <v>13.4</v>
      </c>
      <c r="L314" s="3">
        <v>0.13400000000000001</v>
      </c>
      <c r="M314" s="3"/>
      <c r="P314" s="33">
        <v>2.5860000000000696</v>
      </c>
      <c r="R314" t="s">
        <v>62</v>
      </c>
      <c r="S314" t="s">
        <v>67</v>
      </c>
      <c r="T314" t="s">
        <v>61</v>
      </c>
      <c r="U314" t="s">
        <v>61</v>
      </c>
      <c r="V314" t="s">
        <v>61</v>
      </c>
      <c r="W314" t="s">
        <v>61</v>
      </c>
    </row>
    <row r="315" spans="1:27" x14ac:dyDescent="0.25">
      <c r="A315">
        <v>315</v>
      </c>
      <c r="E315">
        <v>99</v>
      </c>
      <c r="F315">
        <v>4</v>
      </c>
      <c r="G315" t="s">
        <v>60</v>
      </c>
      <c r="I315" s="3">
        <v>298</v>
      </c>
      <c r="J315" s="3">
        <v>2.98</v>
      </c>
      <c r="K315" s="3">
        <v>10.199999999999999</v>
      </c>
      <c r="L315" s="3">
        <v>0.10199999999999999</v>
      </c>
      <c r="M315" s="3"/>
      <c r="P315" s="33">
        <v>2.5519999999999072</v>
      </c>
      <c r="R315" t="s">
        <v>62</v>
      </c>
      <c r="S315" t="s">
        <v>67</v>
      </c>
      <c r="T315" t="s">
        <v>61</v>
      </c>
      <c r="U315" t="s">
        <v>61</v>
      </c>
      <c r="V315" t="s">
        <v>61</v>
      </c>
      <c r="W315" t="s">
        <v>61</v>
      </c>
    </row>
    <row r="316" spans="1:27" x14ac:dyDescent="0.25">
      <c r="A316">
        <v>316</v>
      </c>
      <c r="E316">
        <v>99</v>
      </c>
      <c r="F316">
        <v>5</v>
      </c>
      <c r="G316" t="s">
        <v>60</v>
      </c>
      <c r="I316" s="3">
        <v>302</v>
      </c>
      <c r="J316" s="3">
        <v>3.02</v>
      </c>
      <c r="K316" s="3">
        <v>10.199999999999999</v>
      </c>
      <c r="L316" s="3">
        <v>0.10199999999999999</v>
      </c>
      <c r="M316" s="3"/>
      <c r="P316" s="33">
        <v>2.2689999999999486</v>
      </c>
      <c r="R316" t="s">
        <v>63</v>
      </c>
      <c r="S316" t="s">
        <v>67</v>
      </c>
      <c r="T316" t="s">
        <v>61</v>
      </c>
      <c r="U316" t="s">
        <v>61</v>
      </c>
      <c r="V316" t="s">
        <v>61</v>
      </c>
      <c r="W316" t="s">
        <v>61</v>
      </c>
    </row>
    <row r="317" spans="1:27" x14ac:dyDescent="0.25">
      <c r="A317">
        <v>317</v>
      </c>
      <c r="E317">
        <v>96</v>
      </c>
      <c r="F317">
        <v>1</v>
      </c>
      <c r="G317" t="s">
        <v>62</v>
      </c>
      <c r="I317" s="3">
        <v>539</v>
      </c>
      <c r="J317" s="3">
        <v>5.39</v>
      </c>
      <c r="K317" s="3">
        <v>33.799999999999997</v>
      </c>
      <c r="L317" s="3">
        <v>0.33799999999999997</v>
      </c>
      <c r="M317" s="3"/>
      <c r="P317" s="33">
        <v>14.898000000000138</v>
      </c>
      <c r="R317" t="s">
        <v>62</v>
      </c>
      <c r="S317" t="s">
        <v>65</v>
      </c>
      <c r="T317" t="s">
        <v>61</v>
      </c>
      <c r="U317" t="s">
        <v>61</v>
      </c>
      <c r="V317" t="s">
        <v>61</v>
      </c>
      <c r="W317" t="s">
        <v>66</v>
      </c>
      <c r="Y317">
        <v>20.587999999999909</v>
      </c>
    </row>
    <row r="318" spans="1:27" x14ac:dyDescent="0.25">
      <c r="A318">
        <v>318</v>
      </c>
      <c r="E318">
        <v>96</v>
      </c>
      <c r="F318">
        <v>2</v>
      </c>
      <c r="G318" t="s">
        <v>59</v>
      </c>
      <c r="I318" s="3">
        <v>275</v>
      </c>
      <c r="J318" s="3">
        <v>2.75</v>
      </c>
      <c r="K318" s="3">
        <v>31</v>
      </c>
      <c r="L318" s="3">
        <v>0.31</v>
      </c>
      <c r="M318" s="3"/>
      <c r="P318" s="33">
        <v>4.4539999999999509</v>
      </c>
      <c r="R318" t="s">
        <v>62</v>
      </c>
      <c r="S318" t="s">
        <v>67</v>
      </c>
      <c r="T318" t="s">
        <v>61</v>
      </c>
      <c r="U318" t="s">
        <v>61</v>
      </c>
      <c r="V318" t="s">
        <v>61</v>
      </c>
      <c r="W318" t="s">
        <v>61</v>
      </c>
      <c r="Y318">
        <v>20.587999999999909</v>
      </c>
    </row>
    <row r="319" spans="1:27" x14ac:dyDescent="0.25">
      <c r="A319">
        <v>319</v>
      </c>
      <c r="E319">
        <v>96</v>
      </c>
      <c r="F319">
        <v>3</v>
      </c>
      <c r="G319" t="s">
        <v>59</v>
      </c>
      <c r="I319" s="3">
        <v>278</v>
      </c>
      <c r="J319" s="3">
        <v>2.78</v>
      </c>
      <c r="K319" s="3">
        <v>28.2</v>
      </c>
      <c r="L319" s="3">
        <v>0.28199999999999997</v>
      </c>
      <c r="M319" s="3"/>
      <c r="P319" s="33">
        <v>13.446999999999889</v>
      </c>
      <c r="R319" t="s">
        <v>62</v>
      </c>
      <c r="S319" t="s">
        <v>65</v>
      </c>
      <c r="T319" t="s">
        <v>68</v>
      </c>
      <c r="U319" t="s">
        <v>61</v>
      </c>
      <c r="V319" t="s">
        <v>61</v>
      </c>
      <c r="W319" t="s">
        <v>66</v>
      </c>
      <c r="Y319">
        <v>20.587999999999909</v>
      </c>
      <c r="Z319">
        <v>12.495999999999981</v>
      </c>
    </row>
    <row r="320" spans="1:27" x14ac:dyDescent="0.25">
      <c r="A320">
        <v>320</v>
      </c>
      <c r="E320">
        <v>96</v>
      </c>
      <c r="F320">
        <v>4</v>
      </c>
      <c r="G320" t="s">
        <v>60</v>
      </c>
      <c r="I320" s="3">
        <v>297</v>
      </c>
      <c r="J320" s="3">
        <v>2.97</v>
      </c>
      <c r="K320" s="3">
        <v>23.6</v>
      </c>
      <c r="L320" s="3">
        <v>0.23600000000000002</v>
      </c>
      <c r="M320" s="3"/>
      <c r="P320" s="33">
        <v>8.1740000000002055</v>
      </c>
      <c r="R320" t="s">
        <v>62</v>
      </c>
      <c r="S320" t="s">
        <v>65</v>
      </c>
      <c r="T320" t="s">
        <v>61</v>
      </c>
      <c r="U320" t="s">
        <v>61</v>
      </c>
      <c r="V320" t="s">
        <v>61</v>
      </c>
      <c r="W320" t="s">
        <v>66</v>
      </c>
      <c r="Y320">
        <v>20.587999999999909</v>
      </c>
      <c r="Z320">
        <v>12.495999999999981</v>
      </c>
      <c r="AA320">
        <v>6.8410000000000082</v>
      </c>
    </row>
    <row r="321" spans="1:27" x14ac:dyDescent="0.25">
      <c r="A321">
        <v>321</v>
      </c>
      <c r="E321">
        <v>96</v>
      </c>
      <c r="F321">
        <v>5</v>
      </c>
      <c r="G321" t="s">
        <v>60</v>
      </c>
      <c r="I321" s="3">
        <v>325</v>
      </c>
      <c r="J321" s="3">
        <v>3.25</v>
      </c>
      <c r="K321" s="3">
        <v>22</v>
      </c>
      <c r="L321" s="3">
        <v>0.22</v>
      </c>
      <c r="M321" s="3"/>
      <c r="P321" s="33">
        <v>3.1859999999998081</v>
      </c>
      <c r="R321" t="s">
        <v>63</v>
      </c>
      <c r="S321" t="s">
        <v>67</v>
      </c>
      <c r="T321" t="s">
        <v>61</v>
      </c>
      <c r="U321" t="s">
        <v>61</v>
      </c>
      <c r="V321" t="s">
        <v>61</v>
      </c>
      <c r="W321" t="s">
        <v>61</v>
      </c>
      <c r="Y321">
        <v>20.587999999999909</v>
      </c>
      <c r="Z321">
        <v>12.495999999999981</v>
      </c>
      <c r="AA321">
        <v>6.8410000000000082</v>
      </c>
    </row>
    <row r="322" spans="1:27" x14ac:dyDescent="0.25">
      <c r="A322">
        <v>322</v>
      </c>
      <c r="E322">
        <v>96</v>
      </c>
      <c r="F322">
        <v>6</v>
      </c>
      <c r="G322" t="s">
        <v>60</v>
      </c>
      <c r="I322" s="3">
        <v>190</v>
      </c>
      <c r="J322" s="3">
        <v>1.9</v>
      </c>
      <c r="K322" s="3">
        <v>13.9</v>
      </c>
      <c r="L322" s="3">
        <v>0.13900000000000001</v>
      </c>
      <c r="M322" s="3"/>
      <c r="P322" s="33">
        <v>5.956000000000131</v>
      </c>
      <c r="R322" t="s">
        <v>63</v>
      </c>
      <c r="S322" t="s">
        <v>65</v>
      </c>
      <c r="T322" t="s">
        <v>61</v>
      </c>
      <c r="U322" t="s">
        <v>61</v>
      </c>
      <c r="V322" t="s">
        <v>61</v>
      </c>
      <c r="W322" t="s">
        <v>66</v>
      </c>
      <c r="Y322">
        <v>20.587999999999909</v>
      </c>
      <c r="Z322">
        <v>12.495999999999981</v>
      </c>
      <c r="AA322">
        <v>6.8410000000000082</v>
      </c>
    </row>
    <row r="323" spans="1:27" x14ac:dyDescent="0.25">
      <c r="A323">
        <v>323</v>
      </c>
      <c r="E323">
        <v>94</v>
      </c>
      <c r="F323">
        <v>1</v>
      </c>
      <c r="G323" t="s">
        <v>60</v>
      </c>
      <c r="I323" s="3">
        <v>311</v>
      </c>
      <c r="J323" s="3">
        <v>3.11</v>
      </c>
      <c r="K323" s="3">
        <v>16.399999999999999</v>
      </c>
      <c r="L323" s="3">
        <v>0.16399999999999998</v>
      </c>
      <c r="M323" s="3"/>
      <c r="P323" s="33">
        <v>8.5910000000001219</v>
      </c>
      <c r="R323" t="s">
        <v>62</v>
      </c>
      <c r="S323" t="s">
        <v>65</v>
      </c>
      <c r="T323" t="s">
        <v>61</v>
      </c>
      <c r="U323" t="s">
        <v>61</v>
      </c>
      <c r="V323" t="s">
        <v>61</v>
      </c>
      <c r="W323" t="s">
        <v>66</v>
      </c>
      <c r="Y323">
        <v>13.897999999999911</v>
      </c>
    </row>
    <row r="324" spans="1:27" x14ac:dyDescent="0.25">
      <c r="A324">
        <v>324</v>
      </c>
      <c r="E324">
        <v>94</v>
      </c>
      <c r="F324">
        <v>2</v>
      </c>
      <c r="G324" t="s">
        <v>60</v>
      </c>
      <c r="I324" s="3">
        <v>315</v>
      </c>
      <c r="J324" s="3">
        <v>3.15</v>
      </c>
      <c r="K324" s="3">
        <v>15.3</v>
      </c>
      <c r="L324" s="3">
        <v>0.153</v>
      </c>
      <c r="M324" s="3"/>
      <c r="P324" s="33">
        <v>4.1879999999999882</v>
      </c>
      <c r="R324" t="s">
        <v>62</v>
      </c>
      <c r="S324" t="s">
        <v>67</v>
      </c>
      <c r="T324" t="s">
        <v>61</v>
      </c>
      <c r="U324" t="s">
        <v>61</v>
      </c>
      <c r="V324" t="s">
        <v>61</v>
      </c>
      <c r="W324" t="s">
        <v>61</v>
      </c>
      <c r="Y324">
        <v>13.897999999999911</v>
      </c>
    </row>
    <row r="325" spans="1:27" x14ac:dyDescent="0.25">
      <c r="A325">
        <v>325</v>
      </c>
      <c r="E325">
        <v>94</v>
      </c>
      <c r="F325">
        <v>3</v>
      </c>
      <c r="G325" t="s">
        <v>60</v>
      </c>
      <c r="I325" s="3">
        <v>354</v>
      </c>
      <c r="J325" s="3">
        <v>3.54</v>
      </c>
      <c r="K325" s="3">
        <v>14.2</v>
      </c>
      <c r="L325" s="3">
        <v>0.14199999999999999</v>
      </c>
      <c r="M325" s="3"/>
      <c r="P325" s="33">
        <v>6.6570000000000391</v>
      </c>
      <c r="R325" t="s">
        <v>62</v>
      </c>
      <c r="S325" t="s">
        <v>65</v>
      </c>
      <c r="T325" t="s">
        <v>61</v>
      </c>
      <c r="U325" t="s">
        <v>61</v>
      </c>
      <c r="V325" t="s">
        <v>61</v>
      </c>
      <c r="W325" t="s">
        <v>66</v>
      </c>
      <c r="Y325">
        <v>13.897999999999911</v>
      </c>
    </row>
    <row r="326" spans="1:27" x14ac:dyDescent="0.25">
      <c r="A326">
        <v>326</v>
      </c>
      <c r="E326">
        <v>203</v>
      </c>
      <c r="F326">
        <v>1</v>
      </c>
      <c r="G326" t="s">
        <v>169</v>
      </c>
      <c r="I326" s="3" t="s">
        <v>61</v>
      </c>
      <c r="J326" s="3"/>
      <c r="K326" s="3"/>
      <c r="L326" s="3" t="s">
        <v>61</v>
      </c>
      <c r="M326" s="3"/>
      <c r="N326">
        <v>2</v>
      </c>
      <c r="P326" s="33">
        <v>7.7910000000000537</v>
      </c>
      <c r="R326" t="s">
        <v>62</v>
      </c>
      <c r="S326" t="s">
        <v>67</v>
      </c>
      <c r="T326" t="s">
        <v>61</v>
      </c>
      <c r="U326" t="s">
        <v>61</v>
      </c>
      <c r="V326" t="s">
        <v>61</v>
      </c>
      <c r="W326" t="s">
        <v>61</v>
      </c>
      <c r="Y326">
        <v>18.969000000000051</v>
      </c>
    </row>
    <row r="327" spans="1:27" x14ac:dyDescent="0.25">
      <c r="A327">
        <v>327</v>
      </c>
      <c r="E327">
        <v>203</v>
      </c>
      <c r="F327">
        <v>2</v>
      </c>
      <c r="G327" t="s">
        <v>60</v>
      </c>
      <c r="I327" s="3" t="s">
        <v>61</v>
      </c>
      <c r="J327" s="3"/>
      <c r="K327" s="3"/>
      <c r="L327" s="3" t="s">
        <v>61</v>
      </c>
      <c r="M327" s="3"/>
      <c r="N327">
        <v>2</v>
      </c>
      <c r="P327" s="33">
        <v>8.04099999999994</v>
      </c>
      <c r="R327" t="s">
        <v>62</v>
      </c>
      <c r="S327" t="s">
        <v>65</v>
      </c>
      <c r="T327" t="s">
        <v>61</v>
      </c>
      <c r="U327" t="s">
        <v>61</v>
      </c>
      <c r="V327" t="s">
        <v>61</v>
      </c>
      <c r="W327" t="s">
        <v>66</v>
      </c>
      <c r="Y327">
        <v>18.969000000000051</v>
      </c>
      <c r="Z327">
        <v>14.780999999999949</v>
      </c>
    </row>
    <row r="328" spans="1:27" x14ac:dyDescent="0.25">
      <c r="A328">
        <v>328</v>
      </c>
      <c r="E328">
        <v>203</v>
      </c>
      <c r="F328">
        <v>3</v>
      </c>
      <c r="G328" t="s">
        <v>60</v>
      </c>
      <c r="I328" s="3" t="s">
        <v>61</v>
      </c>
      <c r="J328" s="3"/>
      <c r="K328" s="3"/>
      <c r="L328" s="3" t="s">
        <v>61</v>
      </c>
      <c r="M328" s="3"/>
      <c r="N328">
        <v>2</v>
      </c>
      <c r="P328" s="33">
        <v>5.5220000000000482</v>
      </c>
      <c r="R328" t="s">
        <v>62</v>
      </c>
      <c r="S328" t="s">
        <v>67</v>
      </c>
      <c r="T328" t="s">
        <v>61</v>
      </c>
      <c r="U328" t="s">
        <v>61</v>
      </c>
      <c r="V328" t="s">
        <v>61</v>
      </c>
      <c r="W328" t="s">
        <v>61</v>
      </c>
      <c r="Y328">
        <v>18.969000000000051</v>
      </c>
      <c r="Z328">
        <v>14.780999999999949</v>
      </c>
    </row>
    <row r="329" spans="1:27" x14ac:dyDescent="0.25">
      <c r="A329">
        <v>329</v>
      </c>
      <c r="E329">
        <v>203</v>
      </c>
      <c r="F329">
        <v>4</v>
      </c>
      <c r="G329" t="s">
        <v>60</v>
      </c>
      <c r="I329" s="3" t="s">
        <v>61</v>
      </c>
      <c r="J329" s="3"/>
      <c r="K329" s="3"/>
      <c r="L329" s="3" t="s">
        <v>61</v>
      </c>
      <c r="M329" s="3"/>
      <c r="N329">
        <v>2</v>
      </c>
      <c r="P329" s="33">
        <v>6.4739999999999327</v>
      </c>
      <c r="R329" t="s">
        <v>63</v>
      </c>
      <c r="S329" t="s">
        <v>65</v>
      </c>
      <c r="T329" t="s">
        <v>68</v>
      </c>
      <c r="U329" t="s">
        <v>61</v>
      </c>
      <c r="V329" t="s">
        <v>61</v>
      </c>
      <c r="W329" t="s">
        <v>61</v>
      </c>
      <c r="Y329">
        <v>18.969000000000051</v>
      </c>
      <c r="Z329">
        <v>14.780999999999949</v>
      </c>
    </row>
    <row r="330" spans="1:27" x14ac:dyDescent="0.25">
      <c r="A330">
        <v>330</v>
      </c>
      <c r="E330">
        <v>203</v>
      </c>
      <c r="F330">
        <v>5</v>
      </c>
      <c r="G330" t="s">
        <v>60</v>
      </c>
      <c r="I330" s="3" t="s">
        <v>61</v>
      </c>
      <c r="J330" s="3"/>
      <c r="K330" s="3"/>
      <c r="L330" s="3" t="s">
        <v>61</v>
      </c>
      <c r="M330" s="3"/>
      <c r="N330">
        <v>2</v>
      </c>
      <c r="P330" s="33">
        <v>5.4550000000000409</v>
      </c>
      <c r="R330" t="s">
        <v>63</v>
      </c>
      <c r="S330" t="s">
        <v>67</v>
      </c>
      <c r="T330" t="s">
        <v>61</v>
      </c>
      <c r="U330" t="s">
        <v>61</v>
      </c>
      <c r="V330" t="s">
        <v>61</v>
      </c>
      <c r="W330" t="s">
        <v>61</v>
      </c>
      <c r="Y330">
        <v>18.969000000000051</v>
      </c>
      <c r="Z330">
        <v>14.780999999999949</v>
      </c>
    </row>
    <row r="331" spans="1:27" x14ac:dyDescent="0.25">
      <c r="A331">
        <v>331</v>
      </c>
      <c r="E331">
        <v>116</v>
      </c>
      <c r="F331">
        <v>1</v>
      </c>
      <c r="G331" t="s">
        <v>59</v>
      </c>
      <c r="I331" s="3">
        <v>266</v>
      </c>
      <c r="J331" s="3">
        <v>2.66</v>
      </c>
      <c r="K331" s="3">
        <v>25.7</v>
      </c>
      <c r="L331" s="3">
        <v>0.25700000000000001</v>
      </c>
      <c r="M331" s="3"/>
      <c r="P331" s="33">
        <v>5.72199999999998</v>
      </c>
      <c r="R331" t="s">
        <v>62</v>
      </c>
      <c r="S331" t="s">
        <v>65</v>
      </c>
      <c r="T331" t="s">
        <v>61</v>
      </c>
      <c r="U331" t="s">
        <v>61</v>
      </c>
      <c r="V331" t="s">
        <v>61</v>
      </c>
      <c r="W331" t="s">
        <v>66</v>
      </c>
    </row>
    <row r="332" spans="1:27" x14ac:dyDescent="0.25">
      <c r="A332">
        <v>332</v>
      </c>
      <c r="E332">
        <v>116</v>
      </c>
      <c r="F332">
        <v>2</v>
      </c>
      <c r="G332" t="s">
        <v>60</v>
      </c>
      <c r="I332" s="3">
        <v>295</v>
      </c>
      <c r="J332" s="3">
        <v>2.95</v>
      </c>
      <c r="K332" s="3">
        <v>23.8</v>
      </c>
      <c r="L332" s="3">
        <v>0.23800000000000002</v>
      </c>
      <c r="M332" s="3"/>
      <c r="P332" s="33">
        <v>6.6069999999999709</v>
      </c>
      <c r="R332" t="s">
        <v>62</v>
      </c>
      <c r="S332" t="s">
        <v>65</v>
      </c>
      <c r="T332" t="s">
        <v>61</v>
      </c>
      <c r="U332" t="s">
        <v>69</v>
      </c>
      <c r="V332" t="s">
        <v>61</v>
      </c>
      <c r="W332" t="s">
        <v>61</v>
      </c>
    </row>
    <row r="333" spans="1:27" x14ac:dyDescent="0.25">
      <c r="A333">
        <v>333</v>
      </c>
      <c r="E333">
        <v>116</v>
      </c>
      <c r="F333">
        <v>3</v>
      </c>
      <c r="G333" t="s">
        <v>60</v>
      </c>
      <c r="I333" s="3">
        <v>302</v>
      </c>
      <c r="J333" s="3">
        <v>3.02</v>
      </c>
      <c r="K333" s="3">
        <v>22.1</v>
      </c>
      <c r="L333" s="3">
        <v>0.221</v>
      </c>
      <c r="M333" s="3"/>
      <c r="P333" s="33">
        <v>5.4890000000001464</v>
      </c>
      <c r="R333" t="s">
        <v>62</v>
      </c>
      <c r="S333" t="s">
        <v>65</v>
      </c>
      <c r="T333" t="s">
        <v>61</v>
      </c>
      <c r="U333" t="s">
        <v>69</v>
      </c>
      <c r="V333" t="s">
        <v>61</v>
      </c>
      <c r="W333" t="s">
        <v>61</v>
      </c>
    </row>
    <row r="334" spans="1:27" x14ac:dyDescent="0.25">
      <c r="A334">
        <v>334</v>
      </c>
      <c r="E334">
        <v>116</v>
      </c>
      <c r="F334">
        <v>4</v>
      </c>
      <c r="G334" t="s">
        <v>60</v>
      </c>
      <c r="I334" s="3" t="s">
        <v>61</v>
      </c>
      <c r="J334" s="3"/>
      <c r="K334" s="3"/>
      <c r="L334" s="3" t="s">
        <v>61</v>
      </c>
      <c r="M334" s="3"/>
      <c r="N334">
        <v>2</v>
      </c>
      <c r="P334" s="33">
        <v>3.486999999999739</v>
      </c>
      <c r="R334" t="s">
        <v>62</v>
      </c>
      <c r="S334" t="s">
        <v>67</v>
      </c>
      <c r="T334" t="s">
        <v>61</v>
      </c>
      <c r="U334" t="s">
        <v>61</v>
      </c>
      <c r="V334" t="s">
        <v>61</v>
      </c>
      <c r="W334" t="s">
        <v>61</v>
      </c>
    </row>
    <row r="335" spans="1:27" x14ac:dyDescent="0.25">
      <c r="A335">
        <v>335</v>
      </c>
      <c r="E335">
        <v>116</v>
      </c>
      <c r="F335">
        <v>5</v>
      </c>
      <c r="G335" t="s">
        <v>60</v>
      </c>
      <c r="I335" s="3" t="s">
        <v>61</v>
      </c>
      <c r="J335" s="3"/>
      <c r="K335" s="3"/>
      <c r="L335" s="3" t="s">
        <v>61</v>
      </c>
      <c r="M335" s="3"/>
      <c r="N335">
        <v>2</v>
      </c>
      <c r="P335" s="33">
        <v>3.3360000000001264</v>
      </c>
      <c r="R335" t="s">
        <v>62</v>
      </c>
      <c r="S335" t="s">
        <v>67</v>
      </c>
      <c r="T335" t="s">
        <v>61</v>
      </c>
      <c r="U335" t="s">
        <v>61</v>
      </c>
      <c r="V335" t="s">
        <v>61</v>
      </c>
      <c r="W335" t="s">
        <v>61</v>
      </c>
    </row>
    <row r="336" spans="1:27" x14ac:dyDescent="0.25">
      <c r="A336">
        <v>336</v>
      </c>
      <c r="E336">
        <v>116</v>
      </c>
      <c r="F336">
        <v>6</v>
      </c>
      <c r="G336" t="s">
        <v>60</v>
      </c>
      <c r="I336" s="3" t="s">
        <v>61</v>
      </c>
      <c r="J336" s="3"/>
      <c r="K336" s="3"/>
      <c r="L336" s="3" t="s">
        <v>61</v>
      </c>
      <c r="M336" s="3"/>
      <c r="N336">
        <v>2</v>
      </c>
      <c r="P336" s="33">
        <v>2.5030000000000427</v>
      </c>
      <c r="R336" t="s">
        <v>63</v>
      </c>
      <c r="S336" t="s">
        <v>67</v>
      </c>
      <c r="T336" t="s">
        <v>61</v>
      </c>
      <c r="U336" t="s">
        <v>61</v>
      </c>
      <c r="V336" t="s">
        <v>61</v>
      </c>
      <c r="W336" t="s">
        <v>61</v>
      </c>
    </row>
    <row r="337" spans="1:27" x14ac:dyDescent="0.25">
      <c r="A337">
        <v>337</v>
      </c>
      <c r="E337">
        <v>116</v>
      </c>
      <c r="F337">
        <v>7</v>
      </c>
      <c r="G337" t="s">
        <v>60</v>
      </c>
      <c r="I337" s="3" t="s">
        <v>61</v>
      </c>
      <c r="J337" s="3"/>
      <c r="K337" s="3"/>
      <c r="L337" s="3" t="s">
        <v>61</v>
      </c>
      <c r="M337" s="3"/>
      <c r="N337">
        <v>2</v>
      </c>
      <c r="P337" s="33">
        <v>4.6710000000000491</v>
      </c>
      <c r="R337" t="s">
        <v>63</v>
      </c>
      <c r="S337" t="s">
        <v>65</v>
      </c>
      <c r="T337" t="s">
        <v>68</v>
      </c>
      <c r="U337" t="s">
        <v>61</v>
      </c>
      <c r="V337" t="s">
        <v>61</v>
      </c>
      <c r="W337" t="s">
        <v>61</v>
      </c>
    </row>
    <row r="338" spans="1:27" x14ac:dyDescent="0.25">
      <c r="A338">
        <v>338</v>
      </c>
      <c r="E338">
        <v>85</v>
      </c>
      <c r="F338">
        <v>1</v>
      </c>
      <c r="G338" t="s">
        <v>59</v>
      </c>
      <c r="I338" s="3">
        <v>268</v>
      </c>
      <c r="J338" s="3">
        <v>2.68</v>
      </c>
      <c r="K338" s="3">
        <v>46</v>
      </c>
      <c r="L338" s="3">
        <v>0.46</v>
      </c>
      <c r="M338" s="3"/>
      <c r="P338" s="33">
        <v>22.373000000000047</v>
      </c>
      <c r="R338" t="s">
        <v>62</v>
      </c>
      <c r="S338" t="s">
        <v>65</v>
      </c>
      <c r="T338" t="s">
        <v>61</v>
      </c>
      <c r="U338" t="s">
        <v>61</v>
      </c>
      <c r="V338" t="s">
        <v>61</v>
      </c>
      <c r="W338" t="s">
        <v>66</v>
      </c>
      <c r="Y338">
        <v>45.678999999999974</v>
      </c>
    </row>
    <row r="339" spans="1:27" x14ac:dyDescent="0.25">
      <c r="A339">
        <v>339</v>
      </c>
      <c r="E339">
        <v>85</v>
      </c>
      <c r="F339">
        <v>2</v>
      </c>
      <c r="G339" t="s">
        <v>60</v>
      </c>
      <c r="I339" s="3">
        <v>320</v>
      </c>
      <c r="J339" s="3">
        <v>3.2</v>
      </c>
      <c r="K339" s="3">
        <v>40.299999999999997</v>
      </c>
      <c r="L339" s="3">
        <v>0.40299999999999997</v>
      </c>
      <c r="M339" s="3"/>
      <c r="P339" s="33">
        <v>9.7429999999999382</v>
      </c>
      <c r="R339" t="s">
        <v>62</v>
      </c>
      <c r="S339" t="s">
        <v>65</v>
      </c>
      <c r="T339" t="s">
        <v>61</v>
      </c>
      <c r="U339" t="s">
        <v>69</v>
      </c>
      <c r="V339" t="s">
        <v>61</v>
      </c>
      <c r="W339" t="s">
        <v>61</v>
      </c>
      <c r="Y339">
        <v>45.678999999999974</v>
      </c>
    </row>
    <row r="340" spans="1:27" x14ac:dyDescent="0.25">
      <c r="A340">
        <v>340</v>
      </c>
      <c r="E340">
        <v>85</v>
      </c>
      <c r="F340">
        <v>3</v>
      </c>
      <c r="G340" t="s">
        <v>59</v>
      </c>
      <c r="I340" s="3">
        <v>264</v>
      </c>
      <c r="J340" s="3">
        <v>2.64</v>
      </c>
      <c r="K340" s="3">
        <v>38.5</v>
      </c>
      <c r="L340" s="3">
        <v>0.38500000000000001</v>
      </c>
      <c r="M340" s="3"/>
      <c r="P340" s="33">
        <v>14.915000000000191</v>
      </c>
      <c r="R340" t="s">
        <v>62</v>
      </c>
      <c r="S340" t="s">
        <v>65</v>
      </c>
      <c r="T340" t="s">
        <v>61</v>
      </c>
      <c r="U340" t="s">
        <v>61</v>
      </c>
      <c r="V340" t="s">
        <v>61</v>
      </c>
      <c r="W340" t="s">
        <v>66</v>
      </c>
      <c r="Y340">
        <v>45.678999999999974</v>
      </c>
    </row>
    <row r="341" spans="1:27" x14ac:dyDescent="0.25">
      <c r="A341">
        <v>341</v>
      </c>
      <c r="E341">
        <v>85</v>
      </c>
      <c r="F341">
        <v>4</v>
      </c>
      <c r="G341" t="s">
        <v>60</v>
      </c>
      <c r="I341" s="3">
        <v>299</v>
      </c>
      <c r="J341" s="3">
        <v>2.99</v>
      </c>
      <c r="K341" s="3">
        <v>36.1</v>
      </c>
      <c r="L341" s="3">
        <v>0.36099999999999999</v>
      </c>
      <c r="M341" s="3"/>
      <c r="P341" s="33">
        <v>8.0910000000000082</v>
      </c>
      <c r="R341" t="s">
        <v>62</v>
      </c>
      <c r="S341" t="s">
        <v>65</v>
      </c>
      <c r="T341" t="s">
        <v>61</v>
      </c>
      <c r="U341" t="s">
        <v>61</v>
      </c>
      <c r="V341" t="s">
        <v>61</v>
      </c>
      <c r="W341" t="s">
        <v>66</v>
      </c>
      <c r="Y341">
        <v>45.678999999999974</v>
      </c>
    </row>
    <row r="342" spans="1:27" x14ac:dyDescent="0.25">
      <c r="A342">
        <v>342</v>
      </c>
      <c r="E342">
        <v>85</v>
      </c>
      <c r="F342">
        <v>5</v>
      </c>
      <c r="G342" t="s">
        <v>60</v>
      </c>
      <c r="I342" s="3">
        <v>309</v>
      </c>
      <c r="J342" s="3">
        <v>3.09</v>
      </c>
      <c r="K342" s="3">
        <v>33</v>
      </c>
      <c r="L342" s="3">
        <v>0.33</v>
      </c>
      <c r="M342" s="3"/>
      <c r="P342" s="33">
        <v>7.3239999999997281</v>
      </c>
      <c r="R342" t="s">
        <v>62</v>
      </c>
      <c r="S342" t="s">
        <v>65</v>
      </c>
      <c r="T342" t="s">
        <v>61</v>
      </c>
      <c r="U342" t="s">
        <v>61</v>
      </c>
      <c r="V342" t="s">
        <v>61</v>
      </c>
      <c r="W342" t="s">
        <v>66</v>
      </c>
      <c r="Y342">
        <v>45.678999999999974</v>
      </c>
    </row>
    <row r="343" spans="1:27" x14ac:dyDescent="0.25">
      <c r="A343">
        <v>343</v>
      </c>
      <c r="E343">
        <v>85</v>
      </c>
      <c r="F343">
        <v>6</v>
      </c>
      <c r="G343" t="s">
        <v>60</v>
      </c>
      <c r="I343" s="3">
        <v>305</v>
      </c>
      <c r="J343" s="3">
        <v>3.05</v>
      </c>
      <c r="K343" s="3">
        <v>24.3</v>
      </c>
      <c r="L343" s="3">
        <v>0.24299999999999999</v>
      </c>
      <c r="M343" s="3"/>
      <c r="P343" s="33">
        <v>12.545000000000073</v>
      </c>
      <c r="R343" t="s">
        <v>63</v>
      </c>
      <c r="S343" t="s">
        <v>65</v>
      </c>
      <c r="T343" t="s">
        <v>68</v>
      </c>
      <c r="U343" t="s">
        <v>61</v>
      </c>
      <c r="V343" t="s">
        <v>61</v>
      </c>
      <c r="W343" t="s">
        <v>61</v>
      </c>
      <c r="Y343">
        <v>45.678999999999974</v>
      </c>
      <c r="Z343">
        <v>9.1600000000000819</v>
      </c>
    </row>
    <row r="344" spans="1:27" x14ac:dyDescent="0.25">
      <c r="A344">
        <v>344</v>
      </c>
      <c r="E344">
        <v>85</v>
      </c>
      <c r="F344">
        <v>7</v>
      </c>
      <c r="G344" t="s">
        <v>60</v>
      </c>
      <c r="I344" s="3">
        <v>309</v>
      </c>
      <c r="J344" s="3">
        <v>3.09</v>
      </c>
      <c r="K344" s="3">
        <v>18.5</v>
      </c>
      <c r="L344" s="3">
        <v>0.185</v>
      </c>
      <c r="M344" s="3"/>
      <c r="P344" s="33">
        <v>4.3379999999999654</v>
      </c>
      <c r="R344" t="s">
        <v>63</v>
      </c>
      <c r="S344" t="s">
        <v>65</v>
      </c>
      <c r="T344" t="s">
        <v>68</v>
      </c>
      <c r="U344" t="s">
        <v>61</v>
      </c>
      <c r="V344" t="s">
        <v>61</v>
      </c>
      <c r="W344" t="s">
        <v>61</v>
      </c>
      <c r="Y344">
        <v>45.678999999999974</v>
      </c>
      <c r="Z344">
        <v>9.1600000000000819</v>
      </c>
    </row>
    <row r="345" spans="1:27" x14ac:dyDescent="0.25">
      <c r="A345">
        <v>345</v>
      </c>
      <c r="E345">
        <v>117</v>
      </c>
      <c r="F345">
        <v>7</v>
      </c>
      <c r="G345" t="s">
        <v>60</v>
      </c>
      <c r="I345" s="3" t="s">
        <v>61</v>
      </c>
      <c r="J345" s="3"/>
      <c r="K345" s="3"/>
      <c r="L345" s="3" t="s">
        <v>61</v>
      </c>
      <c r="M345" s="3"/>
      <c r="N345">
        <v>2</v>
      </c>
      <c r="P345" s="33">
        <v>3.0029999999999997</v>
      </c>
      <c r="R345" t="s">
        <v>63</v>
      </c>
      <c r="S345" t="s">
        <v>67</v>
      </c>
      <c r="T345" t="s">
        <v>61</v>
      </c>
      <c r="U345" t="s">
        <v>61</v>
      </c>
      <c r="V345" t="s">
        <v>61</v>
      </c>
      <c r="W345" t="s">
        <v>61</v>
      </c>
      <c r="Y345">
        <v>17.149999999999949</v>
      </c>
    </row>
    <row r="346" spans="1:27" x14ac:dyDescent="0.25">
      <c r="A346">
        <v>346</v>
      </c>
      <c r="E346">
        <v>117</v>
      </c>
      <c r="F346">
        <v>8</v>
      </c>
      <c r="G346" t="s">
        <v>60</v>
      </c>
      <c r="I346" s="3" t="s">
        <v>61</v>
      </c>
      <c r="J346" s="3"/>
      <c r="K346" s="3"/>
      <c r="L346" s="3" t="s">
        <v>61</v>
      </c>
      <c r="M346" s="3"/>
      <c r="N346">
        <v>2</v>
      </c>
      <c r="P346" s="33">
        <v>1.3680000000000003</v>
      </c>
      <c r="S346" t="s">
        <v>67</v>
      </c>
      <c r="T346" t="s">
        <v>61</v>
      </c>
      <c r="U346" t="s">
        <v>61</v>
      </c>
      <c r="V346" t="s">
        <v>61</v>
      </c>
      <c r="W346" t="s">
        <v>61</v>
      </c>
      <c r="Y346">
        <v>17.149999999999949</v>
      </c>
    </row>
    <row r="347" spans="1:27" x14ac:dyDescent="0.25">
      <c r="A347">
        <v>347</v>
      </c>
      <c r="E347">
        <v>117</v>
      </c>
      <c r="F347">
        <v>1</v>
      </c>
      <c r="G347" t="s">
        <v>59</v>
      </c>
      <c r="I347" s="3">
        <v>266</v>
      </c>
      <c r="J347" s="3">
        <v>2.66</v>
      </c>
      <c r="K347" s="3">
        <v>30.6</v>
      </c>
      <c r="L347" s="3">
        <v>0.30599999999999999</v>
      </c>
      <c r="M347" s="3"/>
      <c r="P347" s="33">
        <v>5.5389999999999979</v>
      </c>
      <c r="R347" t="s">
        <v>62</v>
      </c>
      <c r="S347" t="s">
        <v>65</v>
      </c>
      <c r="T347" t="s">
        <v>61</v>
      </c>
      <c r="U347" t="s">
        <v>61</v>
      </c>
      <c r="V347" t="s">
        <v>61</v>
      </c>
      <c r="W347" t="s">
        <v>66</v>
      </c>
      <c r="Z347">
        <v>14.714000000000002</v>
      </c>
    </row>
    <row r="348" spans="1:27" x14ac:dyDescent="0.25">
      <c r="A348">
        <v>348</v>
      </c>
      <c r="E348">
        <v>117</v>
      </c>
      <c r="F348">
        <v>2</v>
      </c>
      <c r="G348" t="s">
        <v>59</v>
      </c>
      <c r="I348" s="3">
        <v>264</v>
      </c>
      <c r="J348" s="3">
        <v>2.64</v>
      </c>
      <c r="K348" s="3">
        <v>25.9</v>
      </c>
      <c r="L348" s="3">
        <v>0.25900000000000001</v>
      </c>
      <c r="M348" s="3"/>
      <c r="P348" s="33">
        <v>3.3540000000000063</v>
      </c>
      <c r="R348" t="s">
        <v>62</v>
      </c>
      <c r="S348" t="s">
        <v>67</v>
      </c>
      <c r="T348" t="s">
        <v>61</v>
      </c>
      <c r="U348" t="s">
        <v>61</v>
      </c>
      <c r="V348" t="s">
        <v>61</v>
      </c>
      <c r="W348" t="s">
        <v>61</v>
      </c>
      <c r="Z348">
        <v>14.714000000000002</v>
      </c>
    </row>
    <row r="349" spans="1:27" x14ac:dyDescent="0.25">
      <c r="A349">
        <v>349</v>
      </c>
      <c r="E349">
        <v>117</v>
      </c>
      <c r="F349">
        <v>3</v>
      </c>
      <c r="G349" t="s">
        <v>60</v>
      </c>
      <c r="I349" s="3">
        <v>330</v>
      </c>
      <c r="J349" s="3">
        <v>3.3</v>
      </c>
      <c r="K349" s="3">
        <v>24.4</v>
      </c>
      <c r="L349" s="3">
        <v>0.24399999999999999</v>
      </c>
      <c r="M349" s="3"/>
      <c r="P349" s="33">
        <v>5.6889999999999965</v>
      </c>
      <c r="R349" t="s">
        <v>62</v>
      </c>
      <c r="S349" t="s">
        <v>65</v>
      </c>
      <c r="T349" t="s">
        <v>61</v>
      </c>
      <c r="U349" t="s">
        <v>61</v>
      </c>
      <c r="V349" t="s">
        <v>61</v>
      </c>
      <c r="W349" t="s">
        <v>66</v>
      </c>
      <c r="Z349">
        <v>14.714000000000002</v>
      </c>
    </row>
    <row r="350" spans="1:27" x14ac:dyDescent="0.25">
      <c r="A350">
        <v>350</v>
      </c>
      <c r="E350">
        <v>117</v>
      </c>
      <c r="F350">
        <v>4</v>
      </c>
      <c r="G350" t="s">
        <v>60</v>
      </c>
      <c r="I350" s="3">
        <v>325</v>
      </c>
      <c r="J350" s="3">
        <v>3.25</v>
      </c>
      <c r="K350" s="3">
        <v>15.8</v>
      </c>
      <c r="L350" s="3">
        <v>0.158</v>
      </c>
      <c r="M350" s="3"/>
      <c r="P350" s="33">
        <v>3.4029999999999987</v>
      </c>
      <c r="R350" t="s">
        <v>62</v>
      </c>
      <c r="S350" t="s">
        <v>67</v>
      </c>
      <c r="T350" t="s">
        <v>61</v>
      </c>
      <c r="U350" t="s">
        <v>61</v>
      </c>
      <c r="V350" t="s">
        <v>61</v>
      </c>
      <c r="W350" t="s">
        <v>61</v>
      </c>
      <c r="Z350">
        <v>14.714000000000002</v>
      </c>
    </row>
    <row r="351" spans="1:27" x14ac:dyDescent="0.25">
      <c r="A351">
        <v>351</v>
      </c>
      <c r="E351">
        <v>117</v>
      </c>
      <c r="F351">
        <v>5</v>
      </c>
      <c r="G351" t="s">
        <v>60</v>
      </c>
      <c r="I351" s="3" t="s">
        <v>61</v>
      </c>
      <c r="J351" s="3"/>
      <c r="K351" s="3"/>
      <c r="L351" s="3" t="s">
        <v>61</v>
      </c>
      <c r="M351" s="3"/>
      <c r="N351">
        <v>2</v>
      </c>
      <c r="P351" s="33">
        <v>20.219999999999992</v>
      </c>
      <c r="R351" t="s">
        <v>63</v>
      </c>
      <c r="S351" t="s">
        <v>65</v>
      </c>
      <c r="T351" t="s">
        <v>68</v>
      </c>
      <c r="U351" t="s">
        <v>61</v>
      </c>
      <c r="V351" t="s">
        <v>61</v>
      </c>
      <c r="W351" t="s">
        <v>61</v>
      </c>
      <c r="Z351">
        <v>14.714000000000002</v>
      </c>
      <c r="AA351">
        <v>6.4399999999999977</v>
      </c>
    </row>
    <row r="352" spans="1:27" x14ac:dyDescent="0.25">
      <c r="A352">
        <v>352</v>
      </c>
      <c r="E352">
        <v>117</v>
      </c>
      <c r="F352">
        <v>6</v>
      </c>
      <c r="G352" t="s">
        <v>60</v>
      </c>
      <c r="I352" s="3" t="s">
        <v>61</v>
      </c>
      <c r="J352" s="3"/>
      <c r="K352" s="3"/>
      <c r="L352" s="3" t="s">
        <v>61</v>
      </c>
      <c r="M352" s="3"/>
      <c r="N352">
        <v>2</v>
      </c>
      <c r="P352" s="33">
        <v>3.9540000000000077</v>
      </c>
      <c r="R352" t="s">
        <v>62</v>
      </c>
      <c r="S352" t="s">
        <v>67</v>
      </c>
      <c r="T352" t="s">
        <v>61</v>
      </c>
      <c r="U352" t="s">
        <v>61</v>
      </c>
      <c r="V352" t="s">
        <v>61</v>
      </c>
      <c r="W352" t="s">
        <v>61</v>
      </c>
      <c r="Z352">
        <v>14.714000000000002</v>
      </c>
      <c r="AA352">
        <v>6.4399999999999977</v>
      </c>
    </row>
    <row r="353" spans="1:25" x14ac:dyDescent="0.25">
      <c r="A353">
        <v>353</v>
      </c>
      <c r="E353">
        <v>118</v>
      </c>
      <c r="F353">
        <v>1</v>
      </c>
      <c r="G353" t="s">
        <v>59</v>
      </c>
      <c r="I353" s="3">
        <v>266</v>
      </c>
      <c r="J353" s="3">
        <v>2.66</v>
      </c>
      <c r="K353" s="3">
        <v>31.4</v>
      </c>
      <c r="L353" s="3">
        <v>0.314</v>
      </c>
      <c r="M353" s="3"/>
      <c r="P353" s="33">
        <v>11.111000000000033</v>
      </c>
      <c r="R353" t="s">
        <v>62</v>
      </c>
      <c r="S353" t="s">
        <v>65</v>
      </c>
      <c r="T353" t="s">
        <v>61</v>
      </c>
      <c r="U353" t="s">
        <v>61</v>
      </c>
      <c r="V353" t="s">
        <v>61</v>
      </c>
      <c r="W353" t="s">
        <v>66</v>
      </c>
      <c r="Y353">
        <v>42.242000000000019</v>
      </c>
    </row>
    <row r="354" spans="1:25" x14ac:dyDescent="0.25">
      <c r="A354">
        <v>354</v>
      </c>
      <c r="E354">
        <v>118</v>
      </c>
      <c r="F354">
        <v>2</v>
      </c>
      <c r="G354" t="s">
        <v>59</v>
      </c>
      <c r="I354" s="3">
        <v>265</v>
      </c>
      <c r="J354" s="3">
        <v>2.65</v>
      </c>
      <c r="K354" s="3">
        <v>29.4</v>
      </c>
      <c r="L354" s="3">
        <v>0.29399999999999998</v>
      </c>
      <c r="M354" s="3"/>
      <c r="P354" s="33">
        <v>4.7549999999999955</v>
      </c>
      <c r="R354" t="s">
        <v>62</v>
      </c>
      <c r="S354" t="s">
        <v>67</v>
      </c>
      <c r="T354" t="s">
        <v>61</v>
      </c>
      <c r="U354" t="s">
        <v>61</v>
      </c>
      <c r="V354" t="s">
        <v>61</v>
      </c>
      <c r="W354" t="s">
        <v>61</v>
      </c>
      <c r="Y354">
        <v>42.242000000000019</v>
      </c>
    </row>
    <row r="355" spans="1:25" x14ac:dyDescent="0.25">
      <c r="A355">
        <v>355</v>
      </c>
      <c r="E355">
        <v>118</v>
      </c>
      <c r="F355">
        <v>3</v>
      </c>
      <c r="G355" t="s">
        <v>59</v>
      </c>
      <c r="I355" s="3">
        <v>265</v>
      </c>
      <c r="J355" s="3">
        <v>2.65</v>
      </c>
      <c r="K355" s="3">
        <v>29</v>
      </c>
      <c r="L355" s="3">
        <v>0.28999999999999998</v>
      </c>
      <c r="M355" s="3"/>
      <c r="P355" s="33">
        <v>4.1869999999999834</v>
      </c>
      <c r="R355" t="s">
        <v>62</v>
      </c>
      <c r="S355" t="s">
        <v>67</v>
      </c>
      <c r="T355" t="s">
        <v>61</v>
      </c>
      <c r="U355" t="s">
        <v>61</v>
      </c>
      <c r="V355" t="s">
        <v>61</v>
      </c>
      <c r="W355" t="s">
        <v>61</v>
      </c>
      <c r="Y355">
        <v>42.242000000000019</v>
      </c>
    </row>
    <row r="356" spans="1:25" x14ac:dyDescent="0.25">
      <c r="A356">
        <v>356</v>
      </c>
      <c r="E356">
        <v>118</v>
      </c>
      <c r="F356">
        <v>4</v>
      </c>
      <c r="G356" t="s">
        <v>59</v>
      </c>
      <c r="I356" s="3">
        <v>263</v>
      </c>
      <c r="J356" s="3">
        <v>2.63</v>
      </c>
      <c r="K356" s="3">
        <v>28.2</v>
      </c>
      <c r="L356" s="3">
        <v>0.28199999999999997</v>
      </c>
      <c r="M356" s="3"/>
      <c r="P356" s="33">
        <v>4.4379999999999882</v>
      </c>
      <c r="R356" t="s">
        <v>62</v>
      </c>
      <c r="S356" t="s">
        <v>67</v>
      </c>
      <c r="T356" t="s">
        <v>61</v>
      </c>
      <c r="U356" t="s">
        <v>61</v>
      </c>
      <c r="V356" t="s">
        <v>61</v>
      </c>
      <c r="W356" t="s">
        <v>61</v>
      </c>
      <c r="Y356">
        <v>42.242000000000019</v>
      </c>
    </row>
    <row r="357" spans="1:25" x14ac:dyDescent="0.25">
      <c r="A357">
        <v>357</v>
      </c>
      <c r="E357">
        <v>118</v>
      </c>
      <c r="F357">
        <v>5</v>
      </c>
      <c r="G357" t="s">
        <v>60</v>
      </c>
      <c r="I357" s="3">
        <v>304</v>
      </c>
      <c r="J357" s="3">
        <v>3.04</v>
      </c>
      <c r="K357" s="3">
        <v>24.7</v>
      </c>
      <c r="L357" s="3">
        <v>0.247</v>
      </c>
      <c r="M357" s="3"/>
      <c r="P357" s="33">
        <v>12.513000000000005</v>
      </c>
      <c r="R357" t="s">
        <v>62</v>
      </c>
      <c r="S357" t="s">
        <v>65</v>
      </c>
      <c r="T357" t="s">
        <v>61</v>
      </c>
      <c r="U357" t="s">
        <v>61</v>
      </c>
      <c r="V357" t="s">
        <v>61</v>
      </c>
      <c r="W357" t="s">
        <v>66</v>
      </c>
      <c r="Y357">
        <v>42.242000000000019</v>
      </c>
    </row>
    <row r="358" spans="1:25" x14ac:dyDescent="0.25">
      <c r="A358">
        <v>358</v>
      </c>
      <c r="E358">
        <v>118</v>
      </c>
      <c r="F358">
        <v>6</v>
      </c>
      <c r="G358" t="s">
        <v>60</v>
      </c>
      <c r="I358" s="3">
        <v>301</v>
      </c>
      <c r="J358" s="3">
        <v>3.01</v>
      </c>
      <c r="K358" s="3">
        <v>22.2</v>
      </c>
      <c r="L358" s="3">
        <v>0.222</v>
      </c>
      <c r="M358" s="3"/>
      <c r="P358" s="33">
        <v>7.0900000000000034</v>
      </c>
      <c r="R358" t="s">
        <v>63</v>
      </c>
      <c r="S358" t="s">
        <v>65</v>
      </c>
      <c r="T358" t="s">
        <v>68</v>
      </c>
      <c r="U358" t="s">
        <v>61</v>
      </c>
      <c r="V358" t="s">
        <v>61</v>
      </c>
      <c r="W358" t="s">
        <v>61</v>
      </c>
      <c r="Y358">
        <v>42.242000000000019</v>
      </c>
    </row>
    <row r="359" spans="1:25" x14ac:dyDescent="0.25">
      <c r="A359">
        <v>359</v>
      </c>
      <c r="E359">
        <v>118</v>
      </c>
      <c r="F359">
        <v>7</v>
      </c>
      <c r="G359" t="s">
        <v>60</v>
      </c>
      <c r="I359" s="3">
        <v>339</v>
      </c>
      <c r="J359" s="3">
        <v>3.39</v>
      </c>
      <c r="K359" s="3">
        <v>16.5</v>
      </c>
      <c r="L359" s="3">
        <v>0.16500000000000001</v>
      </c>
      <c r="M359" s="3"/>
      <c r="P359" s="33">
        <v>6.2059999999999889</v>
      </c>
      <c r="R359" t="s">
        <v>63</v>
      </c>
      <c r="S359" t="s">
        <v>65</v>
      </c>
      <c r="T359" t="s">
        <v>68</v>
      </c>
      <c r="U359" t="s">
        <v>61</v>
      </c>
      <c r="V359" t="s">
        <v>61</v>
      </c>
      <c r="W359" t="s">
        <v>61</v>
      </c>
      <c r="Y359">
        <v>42.242000000000019</v>
      </c>
    </row>
    <row r="360" spans="1:25" x14ac:dyDescent="0.25">
      <c r="A360">
        <v>360</v>
      </c>
      <c r="E360">
        <v>81</v>
      </c>
      <c r="F360">
        <v>1</v>
      </c>
      <c r="G360" t="s">
        <v>59</v>
      </c>
      <c r="I360" s="3">
        <v>264</v>
      </c>
      <c r="J360" s="3">
        <v>2.64</v>
      </c>
      <c r="K360" s="3">
        <v>20.5</v>
      </c>
      <c r="L360" s="3">
        <v>0.20499999999999999</v>
      </c>
      <c r="M360" s="3"/>
      <c r="P360" s="33">
        <v>3.6870000000000118</v>
      </c>
      <c r="R360" t="s">
        <v>62</v>
      </c>
      <c r="S360" t="s">
        <v>67</v>
      </c>
      <c r="T360" t="s">
        <v>61</v>
      </c>
      <c r="U360" t="s">
        <v>61</v>
      </c>
      <c r="V360" t="s">
        <v>61</v>
      </c>
      <c r="W360" t="s">
        <v>61</v>
      </c>
    </row>
    <row r="361" spans="1:25" x14ac:dyDescent="0.25">
      <c r="A361">
        <v>361</v>
      </c>
      <c r="E361">
        <v>81</v>
      </c>
      <c r="F361">
        <v>2</v>
      </c>
      <c r="G361" t="s">
        <v>60</v>
      </c>
      <c r="I361" s="3">
        <v>297</v>
      </c>
      <c r="J361" s="3">
        <v>2.97</v>
      </c>
      <c r="K361" s="3">
        <v>19</v>
      </c>
      <c r="L361" s="3">
        <v>0.19</v>
      </c>
      <c r="M361" s="3"/>
      <c r="P361" s="33">
        <v>6.2230000000000132</v>
      </c>
      <c r="R361" t="s">
        <v>62</v>
      </c>
      <c r="S361" t="s">
        <v>65</v>
      </c>
      <c r="T361" t="s">
        <v>61</v>
      </c>
      <c r="U361" t="s">
        <v>61</v>
      </c>
      <c r="V361" t="s">
        <v>62</v>
      </c>
      <c r="W361" t="s">
        <v>66</v>
      </c>
    </row>
    <row r="362" spans="1:25" x14ac:dyDescent="0.25">
      <c r="A362">
        <v>362</v>
      </c>
      <c r="E362">
        <v>81</v>
      </c>
      <c r="F362">
        <v>3</v>
      </c>
      <c r="G362" t="s">
        <v>60</v>
      </c>
      <c r="I362" s="3">
        <v>300</v>
      </c>
      <c r="J362" s="3">
        <v>3</v>
      </c>
      <c r="K362" s="3">
        <v>17.399999999999999</v>
      </c>
      <c r="L362" s="3">
        <v>0.17399999999999999</v>
      </c>
      <c r="M362" s="3"/>
      <c r="P362" s="33">
        <v>2.73599999999999</v>
      </c>
      <c r="R362" t="s">
        <v>62</v>
      </c>
      <c r="S362" t="s">
        <v>67</v>
      </c>
      <c r="T362" t="s">
        <v>61</v>
      </c>
      <c r="U362" t="s">
        <v>61</v>
      </c>
      <c r="V362" t="s">
        <v>61</v>
      </c>
      <c r="W362" t="s">
        <v>61</v>
      </c>
    </row>
    <row r="363" spans="1:25" x14ac:dyDescent="0.25">
      <c r="A363">
        <v>363</v>
      </c>
      <c r="E363">
        <v>81</v>
      </c>
      <c r="F363">
        <v>4</v>
      </c>
      <c r="G363" t="s">
        <v>60</v>
      </c>
      <c r="I363" s="3">
        <v>280</v>
      </c>
      <c r="J363" s="3">
        <v>2.8</v>
      </c>
      <c r="K363" s="3">
        <v>15.8</v>
      </c>
      <c r="L363" s="3">
        <v>0.158</v>
      </c>
      <c r="M363" s="3"/>
      <c r="P363" s="33">
        <v>12.528999999999996</v>
      </c>
      <c r="R363" t="s">
        <v>63</v>
      </c>
      <c r="S363" t="s">
        <v>65</v>
      </c>
      <c r="T363" t="s">
        <v>68</v>
      </c>
      <c r="U363" t="s">
        <v>61</v>
      </c>
      <c r="V363" t="s">
        <v>61</v>
      </c>
      <c r="W363" t="s">
        <v>61</v>
      </c>
      <c r="Y363">
        <v>3.1029999999999802</v>
      </c>
    </row>
    <row r="364" spans="1:25" x14ac:dyDescent="0.25">
      <c r="A364">
        <v>364</v>
      </c>
      <c r="E364">
        <v>81</v>
      </c>
      <c r="F364">
        <v>5</v>
      </c>
      <c r="G364" t="s">
        <v>60</v>
      </c>
      <c r="I364" s="3">
        <v>297</v>
      </c>
      <c r="J364" s="3">
        <v>2.97</v>
      </c>
      <c r="K364" s="3">
        <v>15.2</v>
      </c>
      <c r="L364" s="3">
        <v>0.152</v>
      </c>
      <c r="M364" s="3"/>
      <c r="P364" s="33">
        <v>2.8030000000000541</v>
      </c>
      <c r="R364" t="s">
        <v>63</v>
      </c>
      <c r="S364" t="s">
        <v>67</v>
      </c>
      <c r="T364" t="s">
        <v>61</v>
      </c>
      <c r="U364" t="s">
        <v>61</v>
      </c>
      <c r="V364" t="s">
        <v>61</v>
      </c>
      <c r="W364" t="s">
        <v>61</v>
      </c>
      <c r="Y364">
        <v>3.1029999999999802</v>
      </c>
    </row>
    <row r="365" spans="1:25" x14ac:dyDescent="0.25">
      <c r="A365">
        <v>365</v>
      </c>
      <c r="E365">
        <v>81</v>
      </c>
      <c r="F365">
        <v>6</v>
      </c>
      <c r="G365" t="s">
        <v>60</v>
      </c>
      <c r="I365" s="3">
        <v>290</v>
      </c>
      <c r="J365" s="3">
        <v>2.9</v>
      </c>
      <c r="K365" s="3">
        <v>12.9</v>
      </c>
      <c r="L365" s="3">
        <v>0.129</v>
      </c>
      <c r="M365" s="3"/>
      <c r="P365" s="33">
        <v>3.1859999999999786</v>
      </c>
      <c r="R365" t="s">
        <v>63</v>
      </c>
      <c r="S365" t="s">
        <v>67</v>
      </c>
      <c r="T365" t="s">
        <v>61</v>
      </c>
      <c r="U365" t="s">
        <v>61</v>
      </c>
      <c r="V365" t="s">
        <v>61</v>
      </c>
      <c r="W365" t="s">
        <v>61</v>
      </c>
      <c r="Y365">
        <v>3.1029999999999802</v>
      </c>
    </row>
    <row r="366" spans="1:25" x14ac:dyDescent="0.25">
      <c r="A366">
        <v>366</v>
      </c>
      <c r="E366">
        <v>78</v>
      </c>
      <c r="F366">
        <v>1</v>
      </c>
      <c r="G366" t="s">
        <v>59</v>
      </c>
      <c r="I366" s="3">
        <v>264</v>
      </c>
      <c r="J366" s="3">
        <v>2.64</v>
      </c>
      <c r="K366" s="3">
        <v>27.2</v>
      </c>
      <c r="L366" s="3">
        <v>0.27200000000000002</v>
      </c>
      <c r="M366" s="3"/>
      <c r="P366" s="33">
        <v>11.127000000000066</v>
      </c>
      <c r="R366" t="s">
        <v>62</v>
      </c>
      <c r="S366" t="s">
        <v>65</v>
      </c>
      <c r="T366" t="s">
        <v>61</v>
      </c>
      <c r="U366" t="s">
        <v>61</v>
      </c>
      <c r="V366" t="s">
        <v>61</v>
      </c>
      <c r="W366" t="s">
        <v>66</v>
      </c>
    </row>
    <row r="367" spans="1:25" x14ac:dyDescent="0.25">
      <c r="A367">
        <v>367</v>
      </c>
      <c r="E367">
        <v>78</v>
      </c>
      <c r="F367">
        <v>2</v>
      </c>
      <c r="G367" t="s">
        <v>59</v>
      </c>
      <c r="I367" s="3">
        <v>261</v>
      </c>
      <c r="J367" s="3">
        <v>2.61</v>
      </c>
      <c r="K367" s="3">
        <v>24.7</v>
      </c>
      <c r="L367" s="3">
        <v>0.247</v>
      </c>
      <c r="M367" s="3"/>
      <c r="P367" s="33">
        <v>4.103999999999985</v>
      </c>
      <c r="R367" t="s">
        <v>62</v>
      </c>
      <c r="S367" t="s">
        <v>67</v>
      </c>
      <c r="T367" t="s">
        <v>61</v>
      </c>
      <c r="U367" t="s">
        <v>61</v>
      </c>
      <c r="V367" t="s">
        <v>61</v>
      </c>
      <c r="W367" t="s">
        <v>61</v>
      </c>
    </row>
    <row r="368" spans="1:25" x14ac:dyDescent="0.25">
      <c r="A368">
        <v>368</v>
      </c>
      <c r="E368">
        <v>78</v>
      </c>
      <c r="F368">
        <v>3</v>
      </c>
      <c r="G368" t="s">
        <v>59</v>
      </c>
      <c r="I368" s="3">
        <v>263</v>
      </c>
      <c r="J368" s="3">
        <v>2.63</v>
      </c>
      <c r="K368" s="3">
        <v>22.4</v>
      </c>
      <c r="L368" s="3">
        <v>0.22399999999999998</v>
      </c>
      <c r="M368" s="3"/>
      <c r="P368" s="33">
        <v>3.2539999999999623</v>
      </c>
      <c r="R368" t="s">
        <v>62</v>
      </c>
      <c r="S368" t="s">
        <v>67</v>
      </c>
      <c r="T368" t="s">
        <v>61</v>
      </c>
      <c r="U368" t="s">
        <v>61</v>
      </c>
      <c r="V368" t="s">
        <v>61</v>
      </c>
      <c r="W368" t="s">
        <v>61</v>
      </c>
    </row>
    <row r="369" spans="1:25" x14ac:dyDescent="0.25">
      <c r="A369">
        <v>369</v>
      </c>
      <c r="E369">
        <v>78</v>
      </c>
      <c r="F369">
        <v>4</v>
      </c>
      <c r="G369" t="s">
        <v>60</v>
      </c>
      <c r="I369" s="3">
        <v>298</v>
      </c>
      <c r="J369" s="3">
        <v>2.98</v>
      </c>
      <c r="K369" s="3">
        <v>20.9</v>
      </c>
      <c r="L369" s="3">
        <v>0.20899999999999999</v>
      </c>
      <c r="M369" s="3"/>
      <c r="P369" s="33">
        <v>5.2049999999999841</v>
      </c>
      <c r="R369" t="s">
        <v>62</v>
      </c>
      <c r="S369" t="s">
        <v>65</v>
      </c>
      <c r="T369" t="s">
        <v>61</v>
      </c>
      <c r="U369" t="s">
        <v>61</v>
      </c>
      <c r="V369" t="s">
        <v>61</v>
      </c>
      <c r="W369" t="s">
        <v>66</v>
      </c>
    </row>
    <row r="370" spans="1:25" x14ac:dyDescent="0.25">
      <c r="A370">
        <v>370</v>
      </c>
      <c r="E370">
        <v>78</v>
      </c>
      <c r="F370">
        <v>5</v>
      </c>
      <c r="G370" t="s">
        <v>60</v>
      </c>
      <c r="I370" s="3">
        <v>302</v>
      </c>
      <c r="J370" s="3">
        <v>3.02</v>
      </c>
      <c r="K370" s="3">
        <v>18.8</v>
      </c>
      <c r="L370" s="3">
        <v>0.188</v>
      </c>
      <c r="M370" s="3"/>
      <c r="P370" s="33">
        <v>5.2550000000000523</v>
      </c>
      <c r="R370" t="s">
        <v>63</v>
      </c>
      <c r="S370" t="s">
        <v>65</v>
      </c>
      <c r="T370" t="s">
        <v>68</v>
      </c>
      <c r="U370" t="s">
        <v>61</v>
      </c>
      <c r="V370" t="s">
        <v>61</v>
      </c>
      <c r="W370" t="s">
        <v>61</v>
      </c>
    </row>
    <row r="371" spans="1:25" x14ac:dyDescent="0.25">
      <c r="A371">
        <v>371</v>
      </c>
      <c r="E371">
        <v>78</v>
      </c>
      <c r="F371">
        <v>6</v>
      </c>
      <c r="G371" t="s">
        <v>60</v>
      </c>
      <c r="I371" s="3">
        <v>284</v>
      </c>
      <c r="J371" s="3">
        <v>2.84</v>
      </c>
      <c r="K371" s="3">
        <v>15.4</v>
      </c>
      <c r="L371" s="3">
        <v>0.154</v>
      </c>
      <c r="M371" s="3"/>
      <c r="P371" s="33">
        <v>2.7189999999999372</v>
      </c>
      <c r="R371" t="s">
        <v>63</v>
      </c>
      <c r="S371" t="s">
        <v>67</v>
      </c>
      <c r="T371" t="s">
        <v>61</v>
      </c>
      <c r="U371" t="s">
        <v>61</v>
      </c>
      <c r="V371" t="s">
        <v>61</v>
      </c>
      <c r="W371" t="s">
        <v>61</v>
      </c>
    </row>
    <row r="372" spans="1:25" x14ac:dyDescent="0.25">
      <c r="A372">
        <v>372</v>
      </c>
      <c r="E372">
        <v>78</v>
      </c>
      <c r="F372">
        <v>7</v>
      </c>
      <c r="G372" t="s">
        <v>60</v>
      </c>
      <c r="I372" s="3" t="s">
        <v>61</v>
      </c>
      <c r="J372" s="3"/>
      <c r="K372" s="3"/>
      <c r="L372" s="3" t="s">
        <v>61</v>
      </c>
      <c r="M372" s="3"/>
      <c r="N372">
        <v>2</v>
      </c>
      <c r="P372" s="33">
        <v>6.0059999999999718</v>
      </c>
      <c r="R372" t="s">
        <v>63</v>
      </c>
      <c r="S372" t="s">
        <v>65</v>
      </c>
      <c r="T372" t="s">
        <v>61</v>
      </c>
      <c r="U372" t="s">
        <v>61</v>
      </c>
      <c r="V372" t="s">
        <v>61</v>
      </c>
      <c r="W372" t="s">
        <v>66</v>
      </c>
    </row>
    <row r="373" spans="1:25" x14ac:dyDescent="0.25">
      <c r="A373">
        <v>373</v>
      </c>
      <c r="E373">
        <v>122</v>
      </c>
      <c r="F373">
        <v>1</v>
      </c>
      <c r="G373" t="s">
        <v>62</v>
      </c>
      <c r="I373" s="3">
        <v>544</v>
      </c>
      <c r="J373" s="3">
        <v>5.44</v>
      </c>
      <c r="K373" s="3">
        <v>30.2</v>
      </c>
      <c r="L373" s="3">
        <v>0.30199999999999999</v>
      </c>
      <c r="M373" s="3"/>
      <c r="P373" s="33">
        <v>6.9069999999999254</v>
      </c>
      <c r="R373" t="s">
        <v>62</v>
      </c>
      <c r="S373" t="s">
        <v>67</v>
      </c>
      <c r="T373" t="s">
        <v>61</v>
      </c>
      <c r="U373" t="s">
        <v>61</v>
      </c>
      <c r="V373" t="s">
        <v>61</v>
      </c>
      <c r="W373" t="s">
        <v>61</v>
      </c>
    </row>
    <row r="374" spans="1:25" x14ac:dyDescent="0.25">
      <c r="A374">
        <v>374</v>
      </c>
      <c r="E374">
        <v>122</v>
      </c>
      <c r="F374">
        <v>2</v>
      </c>
      <c r="G374" t="s">
        <v>59</v>
      </c>
      <c r="I374" s="3">
        <v>257</v>
      </c>
      <c r="J374" s="3">
        <v>2.57</v>
      </c>
      <c r="K374" s="3">
        <v>26.5</v>
      </c>
      <c r="L374" s="3">
        <v>0.26500000000000001</v>
      </c>
      <c r="M374" s="3"/>
      <c r="P374" s="33">
        <v>9.2759999999999536</v>
      </c>
      <c r="R374" t="s">
        <v>62</v>
      </c>
      <c r="S374" t="s">
        <v>65</v>
      </c>
      <c r="T374" t="s">
        <v>61</v>
      </c>
      <c r="U374" t="s">
        <v>61</v>
      </c>
      <c r="V374" t="s">
        <v>61</v>
      </c>
      <c r="W374" t="s">
        <v>66</v>
      </c>
    </row>
    <row r="375" spans="1:25" x14ac:dyDescent="0.25">
      <c r="A375">
        <v>375</v>
      </c>
      <c r="E375">
        <v>122</v>
      </c>
      <c r="F375">
        <v>3</v>
      </c>
      <c r="G375" t="s">
        <v>59</v>
      </c>
      <c r="I375" s="3">
        <v>267</v>
      </c>
      <c r="J375" s="3">
        <v>2.67</v>
      </c>
      <c r="K375" s="3">
        <v>26</v>
      </c>
      <c r="L375" s="3">
        <v>0.26</v>
      </c>
      <c r="M375" s="3"/>
      <c r="P375" s="33">
        <v>3.8199999999999363</v>
      </c>
      <c r="R375" t="s">
        <v>62</v>
      </c>
      <c r="S375" t="s">
        <v>67</v>
      </c>
      <c r="T375" t="s">
        <v>61</v>
      </c>
      <c r="U375" t="s">
        <v>61</v>
      </c>
      <c r="V375" t="s">
        <v>61</v>
      </c>
      <c r="W375" t="s">
        <v>61</v>
      </c>
    </row>
    <row r="376" spans="1:25" x14ac:dyDescent="0.25">
      <c r="A376">
        <v>376</v>
      </c>
      <c r="E376">
        <v>122</v>
      </c>
      <c r="F376">
        <v>4</v>
      </c>
      <c r="G376" t="s">
        <v>60</v>
      </c>
      <c r="I376" s="3">
        <v>299</v>
      </c>
      <c r="J376" s="3">
        <v>2.99</v>
      </c>
      <c r="K376" s="3">
        <v>22.2</v>
      </c>
      <c r="L376" s="3">
        <v>0.222</v>
      </c>
      <c r="M376" s="3"/>
      <c r="P376" s="33">
        <v>13.764000000000124</v>
      </c>
      <c r="R376" t="s">
        <v>63</v>
      </c>
      <c r="S376" t="s">
        <v>65</v>
      </c>
      <c r="T376" t="s">
        <v>68</v>
      </c>
      <c r="U376" t="s">
        <v>69</v>
      </c>
      <c r="V376" t="s">
        <v>61</v>
      </c>
      <c r="W376" t="s">
        <v>61</v>
      </c>
    </row>
    <row r="377" spans="1:25" x14ac:dyDescent="0.25">
      <c r="A377">
        <v>377</v>
      </c>
      <c r="E377">
        <v>122</v>
      </c>
      <c r="F377">
        <v>5</v>
      </c>
      <c r="G377" t="s">
        <v>60</v>
      </c>
      <c r="I377" s="3">
        <v>298</v>
      </c>
      <c r="J377" s="3">
        <v>2.98</v>
      </c>
      <c r="K377" s="3">
        <v>21.5</v>
      </c>
      <c r="L377" s="3">
        <v>0.215</v>
      </c>
      <c r="M377" s="3"/>
      <c r="P377" s="33">
        <v>10.393000000000029</v>
      </c>
      <c r="R377" t="s">
        <v>63</v>
      </c>
      <c r="S377" t="s">
        <v>65</v>
      </c>
      <c r="T377" t="s">
        <v>68</v>
      </c>
      <c r="U377" t="s">
        <v>61</v>
      </c>
      <c r="V377" t="s">
        <v>61</v>
      </c>
      <c r="W377" t="s">
        <v>61</v>
      </c>
    </row>
    <row r="378" spans="1:25" x14ac:dyDescent="0.25">
      <c r="A378">
        <v>378</v>
      </c>
      <c r="E378">
        <v>122</v>
      </c>
      <c r="F378">
        <v>6</v>
      </c>
      <c r="G378" t="s">
        <v>60</v>
      </c>
      <c r="I378" s="3">
        <v>302</v>
      </c>
      <c r="J378" s="3">
        <v>3.02</v>
      </c>
      <c r="K378" s="3">
        <v>19</v>
      </c>
      <c r="L378" s="3">
        <v>0.19</v>
      </c>
      <c r="M378" s="3"/>
      <c r="P378" s="33">
        <v>10.311000000000035</v>
      </c>
      <c r="R378" t="s">
        <v>63</v>
      </c>
      <c r="S378" t="s">
        <v>65</v>
      </c>
      <c r="T378" t="s">
        <v>68</v>
      </c>
      <c r="U378" t="s">
        <v>61</v>
      </c>
      <c r="V378" t="s">
        <v>61</v>
      </c>
      <c r="W378" t="s">
        <v>61</v>
      </c>
    </row>
    <row r="379" spans="1:25" x14ac:dyDescent="0.25">
      <c r="A379">
        <v>379</v>
      </c>
      <c r="E379">
        <v>122</v>
      </c>
      <c r="F379">
        <v>7</v>
      </c>
      <c r="G379" t="s">
        <v>60</v>
      </c>
      <c r="I379" s="3">
        <v>277</v>
      </c>
      <c r="J379" s="3">
        <v>2.77</v>
      </c>
      <c r="K379" s="3">
        <v>13.2</v>
      </c>
      <c r="L379" s="3">
        <v>0.13200000000000001</v>
      </c>
      <c r="M379" s="3"/>
      <c r="P379" s="33">
        <v>1.7059999999999036</v>
      </c>
      <c r="R379" t="s">
        <v>63</v>
      </c>
      <c r="S379" t="s">
        <v>67</v>
      </c>
      <c r="T379" t="s">
        <v>61</v>
      </c>
      <c r="U379" t="s">
        <v>61</v>
      </c>
      <c r="V379" t="s">
        <v>61</v>
      </c>
      <c r="W379" t="s">
        <v>61</v>
      </c>
    </row>
    <row r="380" spans="1:25" x14ac:dyDescent="0.25">
      <c r="A380">
        <v>380</v>
      </c>
      <c r="E380">
        <v>122</v>
      </c>
      <c r="F380">
        <v>8</v>
      </c>
      <c r="G380" t="s">
        <v>60</v>
      </c>
      <c r="I380" s="3">
        <v>285</v>
      </c>
      <c r="J380" s="3">
        <v>2.85</v>
      </c>
      <c r="K380" s="3">
        <v>12</v>
      </c>
      <c r="L380" s="3">
        <v>0.12</v>
      </c>
      <c r="M380" s="3"/>
      <c r="P380" s="33">
        <v>1.6970000000000027</v>
      </c>
      <c r="R380" t="s">
        <v>63</v>
      </c>
      <c r="S380" t="s">
        <v>67</v>
      </c>
      <c r="T380" t="s">
        <v>61</v>
      </c>
      <c r="U380" t="s">
        <v>61</v>
      </c>
      <c r="V380" t="s">
        <v>61</v>
      </c>
      <c r="W380" t="s">
        <v>61</v>
      </c>
    </row>
    <row r="381" spans="1:25" x14ac:dyDescent="0.25">
      <c r="A381">
        <v>381</v>
      </c>
      <c r="E381">
        <v>123</v>
      </c>
      <c r="F381">
        <v>1</v>
      </c>
      <c r="G381" t="s">
        <v>62</v>
      </c>
      <c r="I381" s="3">
        <v>545</v>
      </c>
      <c r="J381" s="3">
        <v>5.45</v>
      </c>
      <c r="K381" s="3">
        <v>33.5</v>
      </c>
      <c r="L381" s="3">
        <v>0.33500000000000002</v>
      </c>
      <c r="M381" s="3"/>
      <c r="P381" s="33">
        <v>7.7910000000000537</v>
      </c>
      <c r="R381" t="s">
        <v>62</v>
      </c>
      <c r="S381" t="s">
        <v>67</v>
      </c>
      <c r="T381" t="s">
        <v>61</v>
      </c>
      <c r="U381" t="s">
        <v>61</v>
      </c>
      <c r="V381" t="s">
        <v>61</v>
      </c>
      <c r="W381" t="s">
        <v>61</v>
      </c>
    </row>
    <row r="382" spans="1:25" x14ac:dyDescent="0.25">
      <c r="A382">
        <v>382</v>
      </c>
      <c r="E382">
        <v>123</v>
      </c>
      <c r="F382">
        <v>2</v>
      </c>
      <c r="G382" t="s">
        <v>60</v>
      </c>
      <c r="I382" s="3">
        <v>425</v>
      </c>
      <c r="J382" s="3">
        <v>4.25</v>
      </c>
      <c r="K382" s="3">
        <v>30.4</v>
      </c>
      <c r="L382" s="3">
        <v>0.30399999999999999</v>
      </c>
      <c r="M382" s="3"/>
      <c r="P382" s="33">
        <v>8.70900000000006</v>
      </c>
      <c r="R382" t="s">
        <v>62</v>
      </c>
      <c r="S382" t="s">
        <v>65</v>
      </c>
      <c r="T382" t="s">
        <v>68</v>
      </c>
      <c r="U382" t="s">
        <v>61</v>
      </c>
      <c r="V382" t="s">
        <v>61</v>
      </c>
      <c r="W382" t="s">
        <v>61</v>
      </c>
    </row>
    <row r="383" spans="1:25" x14ac:dyDescent="0.25">
      <c r="A383">
        <v>383</v>
      </c>
      <c r="E383">
        <v>123</v>
      </c>
      <c r="F383">
        <v>3</v>
      </c>
      <c r="G383" t="s">
        <v>60</v>
      </c>
      <c r="I383" s="3">
        <v>304</v>
      </c>
      <c r="J383" s="3">
        <v>3.04</v>
      </c>
      <c r="K383" s="3">
        <v>22</v>
      </c>
      <c r="L383" s="3">
        <v>0.22</v>
      </c>
      <c r="M383" s="3"/>
      <c r="P383" s="33">
        <v>5.55499999999995</v>
      </c>
      <c r="R383" t="s">
        <v>62</v>
      </c>
      <c r="S383" t="s">
        <v>65</v>
      </c>
      <c r="T383" t="s">
        <v>61</v>
      </c>
      <c r="U383" t="s">
        <v>61</v>
      </c>
      <c r="V383" t="s">
        <v>61</v>
      </c>
      <c r="W383" t="s">
        <v>66</v>
      </c>
      <c r="Y383">
        <v>5.7400000000000091</v>
      </c>
    </row>
    <row r="384" spans="1:25" x14ac:dyDescent="0.25">
      <c r="A384">
        <v>384</v>
      </c>
      <c r="E384">
        <v>123</v>
      </c>
      <c r="F384">
        <v>4</v>
      </c>
      <c r="G384" t="s">
        <v>60</v>
      </c>
      <c r="I384" s="3">
        <v>296</v>
      </c>
      <c r="J384" s="3">
        <v>2.96</v>
      </c>
      <c r="K384" s="3">
        <v>20.9</v>
      </c>
      <c r="L384" s="3">
        <v>0.20899999999999999</v>
      </c>
      <c r="M384" s="3"/>
      <c r="P384" s="33">
        <v>3.57000000000005</v>
      </c>
      <c r="R384" t="s">
        <v>62</v>
      </c>
      <c r="S384" t="s">
        <v>67</v>
      </c>
      <c r="T384" t="s">
        <v>61</v>
      </c>
      <c r="U384" t="s">
        <v>61</v>
      </c>
      <c r="V384" t="s">
        <v>61</v>
      </c>
      <c r="W384" t="s">
        <v>61</v>
      </c>
      <c r="Y384">
        <v>5.7400000000000091</v>
      </c>
    </row>
    <row r="385" spans="1:32" x14ac:dyDescent="0.25">
      <c r="A385">
        <v>385</v>
      </c>
      <c r="E385">
        <v>123</v>
      </c>
      <c r="F385">
        <v>5</v>
      </c>
      <c r="G385" t="s">
        <v>60</v>
      </c>
      <c r="I385" s="3">
        <v>305</v>
      </c>
      <c r="J385" s="3">
        <v>3.05</v>
      </c>
      <c r="K385" s="3">
        <v>16.7</v>
      </c>
      <c r="L385" s="3">
        <v>0.16699999999999998</v>
      </c>
      <c r="M385" s="3"/>
      <c r="P385" s="33">
        <v>3.1700000000000728</v>
      </c>
      <c r="R385" t="s">
        <v>63</v>
      </c>
      <c r="S385" t="s">
        <v>67</v>
      </c>
      <c r="T385" t="s">
        <v>61</v>
      </c>
      <c r="U385" t="s">
        <v>61</v>
      </c>
      <c r="V385" t="s">
        <v>61</v>
      </c>
      <c r="W385" t="s">
        <v>61</v>
      </c>
      <c r="Y385">
        <v>5.7400000000000091</v>
      </c>
    </row>
    <row r="386" spans="1:32" x14ac:dyDescent="0.25">
      <c r="A386">
        <v>386</v>
      </c>
      <c r="E386">
        <v>123</v>
      </c>
      <c r="F386">
        <v>6</v>
      </c>
      <c r="G386" t="s">
        <v>60</v>
      </c>
      <c r="I386" s="3">
        <v>304</v>
      </c>
      <c r="J386" s="3">
        <v>3.04</v>
      </c>
      <c r="K386" s="3">
        <v>19.3</v>
      </c>
      <c r="L386" s="3">
        <v>0.193</v>
      </c>
      <c r="M386" s="3"/>
      <c r="P386" s="33">
        <v>5.2880000000000109</v>
      </c>
      <c r="R386" t="s">
        <v>62</v>
      </c>
      <c r="S386" t="s">
        <v>65</v>
      </c>
      <c r="T386" t="s">
        <v>61</v>
      </c>
      <c r="U386" t="s">
        <v>61</v>
      </c>
      <c r="V386" t="s">
        <v>61</v>
      </c>
      <c r="W386" t="s">
        <v>66</v>
      </c>
      <c r="Z386">
        <v>16.916999999999916</v>
      </c>
    </row>
    <row r="387" spans="1:32" x14ac:dyDescent="0.25">
      <c r="A387">
        <v>387</v>
      </c>
      <c r="E387">
        <v>123</v>
      </c>
      <c r="F387">
        <v>7</v>
      </c>
      <c r="G387" t="s">
        <v>60</v>
      </c>
      <c r="I387" s="3">
        <v>297</v>
      </c>
      <c r="J387" s="3">
        <v>2.97</v>
      </c>
      <c r="K387" s="3">
        <v>18.600000000000001</v>
      </c>
      <c r="L387" s="3">
        <v>0.18600000000000003</v>
      </c>
      <c r="M387" s="3"/>
      <c r="P387" s="33">
        <v>2.9700000000000273</v>
      </c>
      <c r="R387" t="s">
        <v>63</v>
      </c>
      <c r="S387" t="s">
        <v>67</v>
      </c>
      <c r="T387" t="s">
        <v>61</v>
      </c>
      <c r="U387" t="s">
        <v>61</v>
      </c>
      <c r="V387" t="s">
        <v>61</v>
      </c>
      <c r="W387" t="s">
        <v>61</v>
      </c>
      <c r="Z387">
        <v>16.916999999999916</v>
      </c>
    </row>
    <row r="388" spans="1:32" x14ac:dyDescent="0.25">
      <c r="A388">
        <v>388</v>
      </c>
      <c r="E388">
        <v>123</v>
      </c>
      <c r="F388">
        <v>8</v>
      </c>
      <c r="G388" t="s">
        <v>60</v>
      </c>
      <c r="I388" s="3">
        <v>298</v>
      </c>
      <c r="J388" s="3">
        <v>2.98</v>
      </c>
      <c r="K388" s="3">
        <v>14.7</v>
      </c>
      <c r="L388" s="3">
        <v>0.14699999999999999</v>
      </c>
      <c r="M388" s="3"/>
      <c r="P388" s="33">
        <v>3.0860000000000127</v>
      </c>
      <c r="R388" t="s">
        <v>63</v>
      </c>
      <c r="S388" t="s">
        <v>67</v>
      </c>
      <c r="T388" t="s">
        <v>61</v>
      </c>
      <c r="U388" t="s">
        <v>61</v>
      </c>
      <c r="V388" t="s">
        <v>61</v>
      </c>
      <c r="W388" t="s">
        <v>61</v>
      </c>
      <c r="Z388">
        <v>16.916999999999916</v>
      </c>
    </row>
    <row r="389" spans="1:32" x14ac:dyDescent="0.25">
      <c r="A389">
        <v>399</v>
      </c>
      <c r="E389">
        <v>71</v>
      </c>
      <c r="F389">
        <v>1</v>
      </c>
      <c r="G389" t="s">
        <v>60</v>
      </c>
      <c r="I389" s="3">
        <v>308</v>
      </c>
      <c r="J389" s="3">
        <v>3.08</v>
      </c>
      <c r="K389" s="3">
        <v>16.8</v>
      </c>
      <c r="L389" s="3">
        <v>0.16800000000000001</v>
      </c>
      <c r="M389" s="3"/>
      <c r="P389" s="33">
        <v>4.4209999999999923</v>
      </c>
      <c r="R389" t="s">
        <v>62</v>
      </c>
      <c r="S389" t="s">
        <v>65</v>
      </c>
      <c r="T389" t="s">
        <v>61</v>
      </c>
      <c r="U389" t="s">
        <v>61</v>
      </c>
      <c r="V389" t="s">
        <v>61</v>
      </c>
      <c r="W389" t="s">
        <v>66</v>
      </c>
    </row>
    <row r="390" spans="1:32" x14ac:dyDescent="0.25">
      <c r="A390">
        <v>400</v>
      </c>
      <c r="E390">
        <v>71</v>
      </c>
      <c r="F390">
        <v>2</v>
      </c>
      <c r="G390" t="s">
        <v>60</v>
      </c>
      <c r="I390" s="3">
        <v>298</v>
      </c>
      <c r="J390" s="3">
        <v>2.98</v>
      </c>
      <c r="K390" s="3">
        <v>15</v>
      </c>
      <c r="L390" s="3">
        <v>0.15</v>
      </c>
      <c r="M390" s="3"/>
      <c r="P390" s="33">
        <v>2.7360000000000468</v>
      </c>
      <c r="R390" t="s">
        <v>62</v>
      </c>
      <c r="S390" t="s">
        <v>67</v>
      </c>
      <c r="T390" t="s">
        <v>61</v>
      </c>
      <c r="U390" t="s">
        <v>61</v>
      </c>
      <c r="V390" t="s">
        <v>61</v>
      </c>
      <c r="W390" t="s">
        <v>61</v>
      </c>
    </row>
    <row r="391" spans="1:32" x14ac:dyDescent="0.25">
      <c r="A391">
        <v>401</v>
      </c>
      <c r="E391">
        <v>71</v>
      </c>
      <c r="F391">
        <v>3</v>
      </c>
      <c r="G391" t="s">
        <v>60</v>
      </c>
      <c r="I391" s="3" t="s">
        <v>61</v>
      </c>
      <c r="J391" s="3"/>
      <c r="K391" s="3"/>
      <c r="L391" s="3" t="s">
        <v>61</v>
      </c>
      <c r="M391" s="3"/>
      <c r="N391">
        <v>2</v>
      </c>
      <c r="P391" s="33">
        <v>2.4529999999999177</v>
      </c>
      <c r="R391" t="s">
        <v>62</v>
      </c>
      <c r="S391" t="s">
        <v>67</v>
      </c>
      <c r="T391" t="s">
        <v>61</v>
      </c>
      <c r="U391" t="s">
        <v>61</v>
      </c>
      <c r="V391" t="s">
        <v>61</v>
      </c>
      <c r="W391" t="s">
        <v>61</v>
      </c>
    </row>
    <row r="392" spans="1:32" x14ac:dyDescent="0.25">
      <c r="A392">
        <v>402</v>
      </c>
      <c r="E392">
        <v>71</v>
      </c>
      <c r="F392">
        <v>4</v>
      </c>
      <c r="G392" t="s">
        <v>60</v>
      </c>
      <c r="I392" s="3" t="s">
        <v>61</v>
      </c>
      <c r="J392" s="3"/>
      <c r="K392" s="3"/>
      <c r="L392" s="3" t="s">
        <v>61</v>
      </c>
      <c r="M392" s="3"/>
      <c r="N392">
        <v>2</v>
      </c>
      <c r="P392" s="33">
        <v>2.8190000000000168</v>
      </c>
      <c r="R392" t="s">
        <v>63</v>
      </c>
      <c r="S392" t="s">
        <v>67</v>
      </c>
      <c r="T392" t="s">
        <v>61</v>
      </c>
      <c r="U392" t="s">
        <v>61</v>
      </c>
      <c r="V392" t="s">
        <v>61</v>
      </c>
      <c r="W392" t="s">
        <v>61</v>
      </c>
    </row>
    <row r="393" spans="1:32" x14ac:dyDescent="0.25">
      <c r="A393">
        <v>403</v>
      </c>
      <c r="E393">
        <v>69</v>
      </c>
      <c r="F393">
        <v>1</v>
      </c>
      <c r="G393" t="s">
        <v>169</v>
      </c>
      <c r="H393" t="s">
        <v>173</v>
      </c>
      <c r="I393" s="3">
        <v>655</v>
      </c>
      <c r="J393" s="3">
        <v>6.55</v>
      </c>
      <c r="K393" s="3">
        <v>40.5</v>
      </c>
      <c r="L393" s="3">
        <v>0.40500000000000003</v>
      </c>
      <c r="M393" s="3"/>
      <c r="P393" s="33">
        <v>18.418000000000006</v>
      </c>
      <c r="R393" t="s">
        <v>62</v>
      </c>
      <c r="S393" t="s">
        <v>65</v>
      </c>
      <c r="T393" t="s">
        <v>61</v>
      </c>
      <c r="U393" t="s">
        <v>61</v>
      </c>
      <c r="V393" t="s">
        <v>61</v>
      </c>
      <c r="W393" t="s">
        <v>66</v>
      </c>
      <c r="Y393">
        <v>21.054999999999993</v>
      </c>
      <c r="AB393">
        <v>21.054999999999993</v>
      </c>
    </row>
    <row r="394" spans="1:32" x14ac:dyDescent="0.25">
      <c r="A394">
        <v>404</v>
      </c>
      <c r="E394">
        <v>69</v>
      </c>
      <c r="F394">
        <v>2</v>
      </c>
      <c r="G394" t="s">
        <v>60</v>
      </c>
      <c r="I394" s="3">
        <v>343</v>
      </c>
      <c r="J394" s="3">
        <v>3.43</v>
      </c>
      <c r="K394" s="3">
        <v>36.5</v>
      </c>
      <c r="L394" s="3">
        <v>0.36499999999999999</v>
      </c>
      <c r="M394" s="3"/>
      <c r="P394" s="33">
        <v>4.2539999999999054</v>
      </c>
      <c r="R394" t="s">
        <v>62</v>
      </c>
      <c r="S394" t="s">
        <v>67</v>
      </c>
      <c r="T394" t="s">
        <v>61</v>
      </c>
      <c r="U394" t="s">
        <v>61</v>
      </c>
      <c r="V394" t="s">
        <v>61</v>
      </c>
      <c r="W394" t="s">
        <v>61</v>
      </c>
      <c r="Z394">
        <v>15.89999999999975</v>
      </c>
      <c r="AC394">
        <v>5.8230000000000928</v>
      </c>
    </row>
    <row r="395" spans="1:32" x14ac:dyDescent="0.25">
      <c r="A395">
        <v>405</v>
      </c>
      <c r="E395">
        <v>69</v>
      </c>
      <c r="F395">
        <v>3</v>
      </c>
      <c r="G395" t="s">
        <v>60</v>
      </c>
      <c r="I395" s="3">
        <v>291</v>
      </c>
      <c r="J395" s="3">
        <v>2.91</v>
      </c>
      <c r="K395" s="3">
        <v>31.4</v>
      </c>
      <c r="L395" s="3">
        <v>0.314</v>
      </c>
      <c r="M395" s="3"/>
      <c r="P395" s="33">
        <v>3.7869999999998072</v>
      </c>
      <c r="R395" t="s">
        <v>62</v>
      </c>
      <c r="S395" t="s">
        <v>67</v>
      </c>
      <c r="T395" t="s">
        <v>61</v>
      </c>
      <c r="U395" t="s">
        <v>61</v>
      </c>
      <c r="V395" t="s">
        <v>61</v>
      </c>
      <c r="W395" t="s">
        <v>61</v>
      </c>
      <c r="Z395">
        <v>15.89999999999975</v>
      </c>
      <c r="AD395">
        <v>12.930000000000064</v>
      </c>
    </row>
    <row r="396" spans="1:32" x14ac:dyDescent="0.25">
      <c r="A396">
        <v>406</v>
      </c>
      <c r="E396">
        <v>69</v>
      </c>
      <c r="F396">
        <v>4</v>
      </c>
      <c r="G396" t="s">
        <v>60</v>
      </c>
      <c r="I396" s="3">
        <v>330</v>
      </c>
      <c r="J396" s="3">
        <v>3.3</v>
      </c>
      <c r="K396" s="3">
        <v>20</v>
      </c>
      <c r="L396" s="3">
        <v>0.2</v>
      </c>
      <c r="M396" s="3"/>
      <c r="P396" s="33">
        <v>3.9539999999999509</v>
      </c>
      <c r="R396" t="s">
        <v>62</v>
      </c>
      <c r="S396" t="s">
        <v>65</v>
      </c>
      <c r="T396" t="s">
        <v>61</v>
      </c>
      <c r="U396" t="s">
        <v>61</v>
      </c>
      <c r="V396" t="s">
        <v>61</v>
      </c>
      <c r="W396" t="s">
        <v>66</v>
      </c>
      <c r="Z396">
        <v>15.89999999999975</v>
      </c>
      <c r="AA396">
        <v>22.222000000000094</v>
      </c>
    </row>
    <row r="397" spans="1:32" x14ac:dyDescent="0.25">
      <c r="A397">
        <v>407</v>
      </c>
      <c r="E397">
        <v>69</v>
      </c>
      <c r="F397">
        <v>5</v>
      </c>
      <c r="G397" t="s">
        <v>60</v>
      </c>
      <c r="I397" s="3">
        <v>350</v>
      </c>
      <c r="J397" s="3">
        <v>3.5</v>
      </c>
      <c r="K397" s="3">
        <v>16.399999999999999</v>
      </c>
      <c r="L397" s="3">
        <v>0.16399999999999998</v>
      </c>
      <c r="M397" s="3"/>
      <c r="P397" s="33">
        <v>2.5520000000001346</v>
      </c>
      <c r="R397" t="s">
        <v>63</v>
      </c>
      <c r="S397" t="s">
        <v>67</v>
      </c>
      <c r="T397" t="s">
        <v>61</v>
      </c>
      <c r="U397" t="s">
        <v>61</v>
      </c>
      <c r="V397" t="s">
        <v>61</v>
      </c>
      <c r="W397" t="s">
        <v>61</v>
      </c>
      <c r="Z397">
        <v>15.89999999999975</v>
      </c>
      <c r="AA397">
        <v>22.222000000000094</v>
      </c>
    </row>
    <row r="398" spans="1:32" x14ac:dyDescent="0.25">
      <c r="A398">
        <v>408</v>
      </c>
      <c r="E398">
        <v>69</v>
      </c>
      <c r="F398">
        <v>6</v>
      </c>
      <c r="G398" t="s">
        <v>60</v>
      </c>
      <c r="I398" s="3">
        <v>302</v>
      </c>
      <c r="J398" s="3">
        <v>3.02</v>
      </c>
      <c r="K398" s="3">
        <v>20.9</v>
      </c>
      <c r="L398" s="3">
        <v>0.20899999999999999</v>
      </c>
      <c r="M398" s="3"/>
      <c r="P398" s="33">
        <v>6.105999999999999</v>
      </c>
      <c r="R398" t="s">
        <v>63</v>
      </c>
      <c r="S398" t="s">
        <v>65</v>
      </c>
      <c r="T398" t="s">
        <v>68</v>
      </c>
      <c r="U398" t="s">
        <v>61</v>
      </c>
      <c r="V398" t="s">
        <v>61</v>
      </c>
      <c r="W398" t="s">
        <v>61</v>
      </c>
      <c r="Z398">
        <v>15.89999999999975</v>
      </c>
      <c r="AE398">
        <v>17.233999999999924</v>
      </c>
    </row>
    <row r="399" spans="1:32" x14ac:dyDescent="0.25">
      <c r="A399">
        <v>409</v>
      </c>
      <c r="E399">
        <v>69</v>
      </c>
      <c r="F399">
        <v>7</v>
      </c>
      <c r="G399" t="s">
        <v>60</v>
      </c>
      <c r="I399" s="3">
        <v>297</v>
      </c>
      <c r="J399" s="3">
        <v>2.97</v>
      </c>
      <c r="K399" s="3">
        <v>17.399999999999999</v>
      </c>
      <c r="L399" s="3">
        <v>0.17399999999999999</v>
      </c>
      <c r="M399" s="3"/>
      <c r="P399" s="33">
        <v>7.2229999999999999</v>
      </c>
      <c r="R399" t="s">
        <v>63</v>
      </c>
      <c r="S399" t="s">
        <v>65</v>
      </c>
      <c r="T399" t="s">
        <v>68</v>
      </c>
      <c r="U399" t="s">
        <v>61</v>
      </c>
      <c r="V399" t="s">
        <v>61</v>
      </c>
      <c r="W399" t="s">
        <v>61</v>
      </c>
      <c r="Z399">
        <v>15.89999999999975</v>
      </c>
    </row>
    <row r="400" spans="1:32" x14ac:dyDescent="0.25">
      <c r="A400">
        <v>410</v>
      </c>
      <c r="E400">
        <v>69</v>
      </c>
      <c r="F400">
        <v>8</v>
      </c>
      <c r="G400" t="s">
        <v>60</v>
      </c>
      <c r="I400" s="3">
        <v>278</v>
      </c>
      <c r="J400" s="3">
        <v>2.78</v>
      </c>
      <c r="K400" s="3">
        <v>19.3</v>
      </c>
      <c r="L400" s="3">
        <v>0.193</v>
      </c>
      <c r="M400" s="3"/>
      <c r="P400" s="33">
        <v>5.487999999999996</v>
      </c>
      <c r="R400" t="s">
        <v>63</v>
      </c>
      <c r="S400" t="s">
        <v>65</v>
      </c>
      <c r="T400" t="s">
        <v>61</v>
      </c>
      <c r="U400" t="s">
        <v>61</v>
      </c>
      <c r="V400" t="s">
        <v>61</v>
      </c>
      <c r="W400" t="s">
        <v>66</v>
      </c>
      <c r="Z400">
        <v>15.89999999999975</v>
      </c>
      <c r="AF400">
        <v>8.7260000000000009</v>
      </c>
    </row>
    <row r="401" spans="1:30" x14ac:dyDescent="0.25">
      <c r="A401">
        <v>411</v>
      </c>
      <c r="E401">
        <v>66</v>
      </c>
      <c r="F401">
        <v>1</v>
      </c>
      <c r="G401" t="s">
        <v>59</v>
      </c>
      <c r="I401" s="3">
        <v>264</v>
      </c>
      <c r="J401" s="3">
        <v>2.64</v>
      </c>
      <c r="K401" s="3">
        <v>30</v>
      </c>
      <c r="L401" s="3">
        <v>0.3</v>
      </c>
      <c r="M401" s="3"/>
      <c r="P401" s="33">
        <v>6.5729999999999933</v>
      </c>
      <c r="R401" t="s">
        <v>62</v>
      </c>
      <c r="S401" t="s">
        <v>65</v>
      </c>
      <c r="T401" t="s">
        <v>61</v>
      </c>
      <c r="U401" t="s">
        <v>61</v>
      </c>
      <c r="V401" t="s">
        <v>61</v>
      </c>
      <c r="W401" t="s">
        <v>66</v>
      </c>
    </row>
    <row r="402" spans="1:30" x14ac:dyDescent="0.25">
      <c r="A402">
        <v>412</v>
      </c>
      <c r="E402">
        <v>66</v>
      </c>
      <c r="F402">
        <v>2</v>
      </c>
      <c r="G402" t="s">
        <v>59</v>
      </c>
      <c r="I402" s="3">
        <v>262</v>
      </c>
      <c r="J402" s="3">
        <v>2.62</v>
      </c>
      <c r="K402" s="3">
        <v>24.4</v>
      </c>
      <c r="L402" s="3">
        <v>0.24399999999999999</v>
      </c>
      <c r="M402" s="3"/>
      <c r="P402" s="33">
        <v>3.2540000000000049</v>
      </c>
      <c r="R402" t="s">
        <v>62</v>
      </c>
      <c r="S402" t="s">
        <v>67</v>
      </c>
      <c r="T402" t="s">
        <v>61</v>
      </c>
      <c r="U402" t="s">
        <v>61</v>
      </c>
      <c r="V402" t="s">
        <v>61</v>
      </c>
      <c r="W402" t="s">
        <v>61</v>
      </c>
    </row>
    <row r="403" spans="1:30" x14ac:dyDescent="0.25">
      <c r="A403">
        <v>413</v>
      </c>
      <c r="E403">
        <v>66</v>
      </c>
      <c r="F403">
        <v>3</v>
      </c>
      <c r="G403" t="s">
        <v>59</v>
      </c>
      <c r="I403" s="3" t="s">
        <v>61</v>
      </c>
      <c r="J403" s="3"/>
      <c r="K403" s="3"/>
      <c r="L403" s="3" t="s">
        <v>61</v>
      </c>
      <c r="M403" s="3"/>
      <c r="N403">
        <v>2</v>
      </c>
      <c r="P403" s="33">
        <v>3.9869999999999948</v>
      </c>
      <c r="R403" t="s">
        <v>62</v>
      </c>
      <c r="S403" t="s">
        <v>67</v>
      </c>
      <c r="T403" t="s">
        <v>61</v>
      </c>
      <c r="U403" t="s">
        <v>61</v>
      </c>
      <c r="V403" t="s">
        <v>61</v>
      </c>
      <c r="W403" t="s">
        <v>61</v>
      </c>
    </row>
    <row r="404" spans="1:30" x14ac:dyDescent="0.25">
      <c r="A404">
        <v>414</v>
      </c>
      <c r="E404">
        <v>66</v>
      </c>
      <c r="F404">
        <v>4</v>
      </c>
      <c r="G404" t="s">
        <v>60</v>
      </c>
      <c r="I404" s="3">
        <v>343</v>
      </c>
      <c r="J404" s="3">
        <v>3.43</v>
      </c>
      <c r="K404" s="3">
        <v>21</v>
      </c>
      <c r="L404" s="3">
        <v>0.21</v>
      </c>
      <c r="M404" s="3"/>
      <c r="P404" s="33">
        <v>5.2220000000000084</v>
      </c>
      <c r="R404" t="s">
        <v>62</v>
      </c>
      <c r="S404" t="s">
        <v>65</v>
      </c>
      <c r="T404" t="s">
        <v>61</v>
      </c>
      <c r="U404" t="s">
        <v>61</v>
      </c>
      <c r="V404" t="s">
        <v>61</v>
      </c>
      <c r="W404" t="s">
        <v>66</v>
      </c>
    </row>
    <row r="405" spans="1:30" x14ac:dyDescent="0.25">
      <c r="A405">
        <v>415</v>
      </c>
      <c r="E405">
        <v>66</v>
      </c>
      <c r="F405">
        <v>5</v>
      </c>
      <c r="G405" t="s">
        <v>60</v>
      </c>
      <c r="I405" s="3">
        <v>303</v>
      </c>
      <c r="J405" s="3">
        <v>3.03</v>
      </c>
      <c r="K405" s="3">
        <v>20</v>
      </c>
      <c r="L405" s="3">
        <v>0.2</v>
      </c>
      <c r="M405" s="3"/>
      <c r="P405" s="33">
        <v>4.1869999999999976</v>
      </c>
      <c r="R405" t="s">
        <v>63</v>
      </c>
      <c r="S405" t="s">
        <v>67</v>
      </c>
      <c r="T405" t="s">
        <v>61</v>
      </c>
      <c r="U405" t="s">
        <v>61</v>
      </c>
      <c r="V405" t="s">
        <v>61</v>
      </c>
      <c r="W405" t="s">
        <v>61</v>
      </c>
    </row>
    <row r="406" spans="1:30" x14ac:dyDescent="0.25">
      <c r="A406">
        <v>416</v>
      </c>
      <c r="E406">
        <v>66</v>
      </c>
      <c r="F406">
        <v>6</v>
      </c>
      <c r="G406" t="s">
        <v>60</v>
      </c>
      <c r="I406" s="3">
        <v>294</v>
      </c>
      <c r="J406" s="3">
        <v>2.94</v>
      </c>
      <c r="K406" s="3">
        <v>17.3</v>
      </c>
      <c r="L406" s="3">
        <v>0.17300000000000001</v>
      </c>
      <c r="M406" s="3"/>
      <c r="P406" s="33">
        <v>7.7249999999999801</v>
      </c>
      <c r="R406" t="s">
        <v>63</v>
      </c>
      <c r="S406" t="s">
        <v>65</v>
      </c>
      <c r="T406" t="s">
        <v>68</v>
      </c>
      <c r="U406" t="s">
        <v>61</v>
      </c>
      <c r="V406" t="s">
        <v>61</v>
      </c>
      <c r="W406" t="s">
        <v>61</v>
      </c>
    </row>
    <row r="407" spans="1:30" x14ac:dyDescent="0.25">
      <c r="A407">
        <v>417</v>
      </c>
      <c r="E407">
        <v>66</v>
      </c>
      <c r="F407">
        <v>7</v>
      </c>
      <c r="G407" t="s">
        <v>60</v>
      </c>
      <c r="I407" s="3">
        <v>296</v>
      </c>
      <c r="J407" s="3">
        <v>2.96</v>
      </c>
      <c r="K407" s="3">
        <v>14.3</v>
      </c>
      <c r="L407" s="3">
        <v>0.14300000000000002</v>
      </c>
      <c r="M407" s="3"/>
      <c r="P407" s="33">
        <v>2.6360000000000241</v>
      </c>
      <c r="R407" t="s">
        <v>63</v>
      </c>
      <c r="S407" t="s">
        <v>67</v>
      </c>
      <c r="T407" t="s">
        <v>61</v>
      </c>
      <c r="U407" t="s">
        <v>61</v>
      </c>
      <c r="V407" t="s">
        <v>61</v>
      </c>
      <c r="W407" t="s">
        <v>61</v>
      </c>
    </row>
    <row r="408" spans="1:30" x14ac:dyDescent="0.25">
      <c r="A408">
        <v>418</v>
      </c>
      <c r="E408">
        <v>127</v>
      </c>
      <c r="F408">
        <v>1</v>
      </c>
      <c r="G408" t="s">
        <v>169</v>
      </c>
      <c r="H408" t="s">
        <v>170</v>
      </c>
      <c r="I408" s="3">
        <v>753</v>
      </c>
      <c r="J408" s="3">
        <v>7.53</v>
      </c>
      <c r="K408" s="3">
        <v>41.5</v>
      </c>
      <c r="L408" s="3">
        <v>0.41499999999999998</v>
      </c>
      <c r="M408" s="3"/>
      <c r="P408" s="33">
        <v>6.2729999999999677</v>
      </c>
      <c r="R408" t="s">
        <v>169</v>
      </c>
      <c r="S408" t="s">
        <v>67</v>
      </c>
      <c r="T408" t="s">
        <v>61</v>
      </c>
      <c r="U408" t="s">
        <v>61</v>
      </c>
      <c r="V408" t="s">
        <v>61</v>
      </c>
      <c r="W408" t="s">
        <v>61</v>
      </c>
      <c r="Y408">
        <v>20.02000000000001</v>
      </c>
      <c r="Z408">
        <v>25.975999999999999</v>
      </c>
      <c r="AC408">
        <v>40.289999999999907</v>
      </c>
    </row>
    <row r="409" spans="1:30" x14ac:dyDescent="0.25">
      <c r="A409">
        <v>419</v>
      </c>
      <c r="E409">
        <v>127</v>
      </c>
      <c r="F409">
        <v>2</v>
      </c>
      <c r="G409" t="s">
        <v>59</v>
      </c>
      <c r="I409" s="3">
        <v>263</v>
      </c>
      <c r="J409" s="3">
        <v>2.63</v>
      </c>
      <c r="K409" s="3">
        <v>33.299999999999997</v>
      </c>
      <c r="L409" s="3">
        <v>0.33299999999999996</v>
      </c>
      <c r="M409" s="3"/>
      <c r="P409" s="33">
        <v>6.3889999999999532</v>
      </c>
      <c r="R409" t="s">
        <v>62</v>
      </c>
      <c r="S409" t="s">
        <v>65</v>
      </c>
      <c r="T409" t="s">
        <v>61</v>
      </c>
      <c r="U409" t="s">
        <v>61</v>
      </c>
      <c r="V409" t="s">
        <v>61</v>
      </c>
      <c r="W409" t="s">
        <v>66</v>
      </c>
      <c r="Y409">
        <v>20.02000000000001</v>
      </c>
      <c r="Z409">
        <v>25.975999999999999</v>
      </c>
      <c r="AA409">
        <v>26.644000000000062</v>
      </c>
    </row>
    <row r="410" spans="1:30" x14ac:dyDescent="0.25">
      <c r="A410">
        <v>420</v>
      </c>
      <c r="E410">
        <v>127</v>
      </c>
      <c r="F410">
        <v>3</v>
      </c>
      <c r="G410" t="s">
        <v>60</v>
      </c>
      <c r="I410" s="3">
        <v>308</v>
      </c>
      <c r="J410" s="3">
        <v>3.08</v>
      </c>
      <c r="K410" s="3">
        <v>32.5</v>
      </c>
      <c r="L410" s="3">
        <v>0.32500000000000001</v>
      </c>
      <c r="M410" s="3"/>
      <c r="P410" s="33">
        <v>12.813000000000045</v>
      </c>
      <c r="R410" t="s">
        <v>62</v>
      </c>
      <c r="S410" t="s">
        <v>65</v>
      </c>
      <c r="T410" t="s">
        <v>68</v>
      </c>
      <c r="U410" t="s">
        <v>61</v>
      </c>
      <c r="V410" t="s">
        <v>61</v>
      </c>
      <c r="W410" t="s">
        <v>61</v>
      </c>
      <c r="Y410">
        <v>20.02000000000001</v>
      </c>
      <c r="Z410">
        <v>25.975999999999999</v>
      </c>
      <c r="AA410">
        <v>26.644000000000062</v>
      </c>
      <c r="AD410">
        <v>15.382000000000005</v>
      </c>
    </row>
    <row r="411" spans="1:30" x14ac:dyDescent="0.25">
      <c r="A411">
        <v>421</v>
      </c>
      <c r="E411">
        <v>127</v>
      </c>
      <c r="F411">
        <v>4</v>
      </c>
      <c r="G411" t="s">
        <v>60</v>
      </c>
      <c r="I411" s="3">
        <v>297</v>
      </c>
      <c r="J411" s="3">
        <v>2.97</v>
      </c>
      <c r="K411" s="3">
        <v>27.3</v>
      </c>
      <c r="L411" s="3">
        <v>0.27300000000000002</v>
      </c>
      <c r="M411" s="3"/>
      <c r="P411" s="33">
        <v>6.3059999999999832</v>
      </c>
      <c r="R411" t="s">
        <v>62</v>
      </c>
      <c r="S411" t="s">
        <v>65</v>
      </c>
      <c r="T411" t="s">
        <v>61</v>
      </c>
      <c r="U411" t="s">
        <v>61</v>
      </c>
      <c r="V411" t="s">
        <v>61</v>
      </c>
      <c r="W411" t="s">
        <v>66</v>
      </c>
      <c r="Y411">
        <v>20.02000000000001</v>
      </c>
      <c r="Z411">
        <v>25.975999999999999</v>
      </c>
      <c r="AA411">
        <v>26.644000000000062</v>
      </c>
    </row>
    <row r="412" spans="1:30" x14ac:dyDescent="0.25">
      <c r="A412">
        <v>422</v>
      </c>
      <c r="E412">
        <v>127</v>
      </c>
      <c r="F412">
        <v>5</v>
      </c>
      <c r="G412" t="s">
        <v>60</v>
      </c>
      <c r="I412" s="3">
        <v>338</v>
      </c>
      <c r="J412" s="3">
        <v>3.38</v>
      </c>
      <c r="K412" s="3">
        <v>19</v>
      </c>
      <c r="L412" s="3">
        <v>0.19</v>
      </c>
      <c r="M412" s="3"/>
      <c r="P412" s="33">
        <v>11.362000000000023</v>
      </c>
      <c r="R412" t="s">
        <v>63</v>
      </c>
      <c r="S412" t="s">
        <v>65</v>
      </c>
      <c r="T412" t="s">
        <v>68</v>
      </c>
      <c r="U412" t="s">
        <v>61</v>
      </c>
      <c r="V412" t="s">
        <v>61</v>
      </c>
      <c r="W412" t="s">
        <v>61</v>
      </c>
      <c r="Y412">
        <v>20.02000000000001</v>
      </c>
      <c r="Z412">
        <v>25.975999999999999</v>
      </c>
      <c r="AA412">
        <v>26.644000000000062</v>
      </c>
    </row>
    <row r="413" spans="1:30" x14ac:dyDescent="0.25">
      <c r="A413">
        <v>423</v>
      </c>
      <c r="E413">
        <v>127</v>
      </c>
      <c r="F413">
        <v>6</v>
      </c>
      <c r="G413" t="s">
        <v>60</v>
      </c>
      <c r="I413" s="3">
        <v>285</v>
      </c>
      <c r="J413" s="3">
        <v>2.85</v>
      </c>
      <c r="K413" s="3">
        <v>16</v>
      </c>
      <c r="L413" s="3">
        <v>0.16</v>
      </c>
      <c r="M413" s="3"/>
      <c r="P413" s="33">
        <v>5.8390000000000555</v>
      </c>
      <c r="R413" t="s">
        <v>63</v>
      </c>
      <c r="S413" t="s">
        <v>65</v>
      </c>
      <c r="T413" t="s">
        <v>61</v>
      </c>
      <c r="U413" t="s">
        <v>61</v>
      </c>
      <c r="V413" t="s">
        <v>61</v>
      </c>
      <c r="W413" t="s">
        <v>66</v>
      </c>
      <c r="Y413">
        <v>20.02000000000001</v>
      </c>
      <c r="Z413">
        <v>25.975999999999999</v>
      </c>
      <c r="AB413">
        <v>9.9600000000000364</v>
      </c>
    </row>
    <row r="414" spans="1:30" x14ac:dyDescent="0.25">
      <c r="A414">
        <v>424</v>
      </c>
      <c r="E414">
        <v>127</v>
      </c>
      <c r="F414">
        <v>7</v>
      </c>
      <c r="G414" t="s">
        <v>60</v>
      </c>
      <c r="I414" s="3">
        <v>310</v>
      </c>
      <c r="J414" s="3">
        <v>3.1</v>
      </c>
      <c r="K414" s="3">
        <v>12.7</v>
      </c>
      <c r="L414" s="3">
        <v>0.127</v>
      </c>
      <c r="M414" s="3"/>
      <c r="P414" s="33">
        <v>3.0029999999999291</v>
      </c>
      <c r="R414" t="s">
        <v>63</v>
      </c>
      <c r="S414" t="s">
        <v>67</v>
      </c>
      <c r="T414" t="s">
        <v>61</v>
      </c>
      <c r="U414" t="s">
        <v>61</v>
      </c>
      <c r="V414" t="s">
        <v>61</v>
      </c>
      <c r="W414" t="s">
        <v>61</v>
      </c>
      <c r="Y414">
        <v>20.02000000000001</v>
      </c>
      <c r="Z414">
        <v>25.975999999999999</v>
      </c>
      <c r="AB414">
        <v>9.9600000000000364</v>
      </c>
    </row>
    <row r="415" spans="1:30" x14ac:dyDescent="0.25">
      <c r="A415">
        <v>425</v>
      </c>
      <c r="E415">
        <v>129</v>
      </c>
      <c r="F415">
        <v>1</v>
      </c>
      <c r="G415" t="s">
        <v>59</v>
      </c>
      <c r="I415" s="3">
        <v>272</v>
      </c>
      <c r="J415" s="3">
        <v>2.72</v>
      </c>
      <c r="K415" s="3">
        <v>39.5</v>
      </c>
      <c r="L415" s="3">
        <v>0.39500000000000002</v>
      </c>
      <c r="M415" s="3"/>
      <c r="P415" s="33">
        <v>10.760000000000105</v>
      </c>
      <c r="R415" t="s">
        <v>62</v>
      </c>
      <c r="S415" t="s">
        <v>65</v>
      </c>
      <c r="T415" t="s">
        <v>61</v>
      </c>
      <c r="U415" t="s">
        <v>61</v>
      </c>
      <c r="V415" t="s">
        <v>61</v>
      </c>
      <c r="W415" t="s">
        <v>66</v>
      </c>
    </row>
    <row r="416" spans="1:30" x14ac:dyDescent="0.25">
      <c r="A416">
        <v>426</v>
      </c>
      <c r="E416">
        <v>129</v>
      </c>
      <c r="F416">
        <v>2</v>
      </c>
      <c r="G416" t="s">
        <v>59</v>
      </c>
      <c r="I416" s="3">
        <v>276</v>
      </c>
      <c r="J416" s="3">
        <v>2.76</v>
      </c>
      <c r="K416" s="3">
        <v>36</v>
      </c>
      <c r="L416" s="3">
        <v>0.36</v>
      </c>
      <c r="M416" s="3"/>
      <c r="P416" s="33">
        <v>9.7099999999999227</v>
      </c>
      <c r="R416" t="s">
        <v>62</v>
      </c>
      <c r="S416" t="s">
        <v>65</v>
      </c>
      <c r="T416" t="s">
        <v>61</v>
      </c>
      <c r="U416" t="s">
        <v>61</v>
      </c>
      <c r="V416" t="s">
        <v>61</v>
      </c>
      <c r="W416" t="s">
        <v>66</v>
      </c>
    </row>
    <row r="417" spans="1:27" x14ac:dyDescent="0.25">
      <c r="A417">
        <v>427</v>
      </c>
      <c r="E417">
        <v>129</v>
      </c>
      <c r="F417">
        <v>3</v>
      </c>
      <c r="G417" t="s">
        <v>59</v>
      </c>
      <c r="I417" s="3">
        <v>262</v>
      </c>
      <c r="J417" s="3">
        <v>2.62</v>
      </c>
      <c r="K417" s="3">
        <v>32.5</v>
      </c>
      <c r="L417" s="3">
        <v>0.32500000000000001</v>
      </c>
      <c r="M417" s="3"/>
      <c r="P417" s="33">
        <v>10.194000000000074</v>
      </c>
      <c r="R417" t="s">
        <v>62</v>
      </c>
      <c r="S417" t="s">
        <v>65</v>
      </c>
      <c r="T417" t="s">
        <v>61</v>
      </c>
      <c r="U417" t="s">
        <v>61</v>
      </c>
      <c r="V417" t="s">
        <v>61</v>
      </c>
      <c r="W417" t="s">
        <v>66</v>
      </c>
    </row>
    <row r="418" spans="1:27" x14ac:dyDescent="0.25">
      <c r="A418">
        <v>428</v>
      </c>
      <c r="E418">
        <v>129</v>
      </c>
      <c r="F418">
        <v>4</v>
      </c>
      <c r="G418" t="s">
        <v>59</v>
      </c>
      <c r="I418" s="3">
        <v>263</v>
      </c>
      <c r="J418" s="3">
        <v>2.63</v>
      </c>
      <c r="K418" s="3">
        <v>29.4</v>
      </c>
      <c r="L418" s="3">
        <v>0.29399999999999998</v>
      </c>
      <c r="M418" s="3"/>
      <c r="P418" s="33">
        <v>4.4209999999999354</v>
      </c>
      <c r="R418" t="s">
        <v>62</v>
      </c>
      <c r="S418" t="s">
        <v>67</v>
      </c>
      <c r="T418" t="s">
        <v>61</v>
      </c>
      <c r="U418" t="s">
        <v>61</v>
      </c>
      <c r="V418" t="s">
        <v>61</v>
      </c>
      <c r="W418" t="s">
        <v>61</v>
      </c>
    </row>
    <row r="419" spans="1:27" x14ac:dyDescent="0.25">
      <c r="A419">
        <v>429</v>
      </c>
      <c r="E419">
        <v>129</v>
      </c>
      <c r="F419">
        <v>5</v>
      </c>
      <c r="G419" t="s">
        <v>59</v>
      </c>
      <c r="I419" s="3">
        <v>260</v>
      </c>
      <c r="J419" s="3">
        <v>2.6</v>
      </c>
      <c r="K419" s="3">
        <v>30.8</v>
      </c>
      <c r="L419" s="3">
        <v>0.308</v>
      </c>
      <c r="M419" s="3"/>
      <c r="P419" s="33">
        <v>4.9380000000001019</v>
      </c>
      <c r="R419" t="s">
        <v>62</v>
      </c>
      <c r="S419" t="s">
        <v>67</v>
      </c>
      <c r="T419" t="s">
        <v>61</v>
      </c>
      <c r="U419" t="s">
        <v>61</v>
      </c>
      <c r="V419" t="s">
        <v>61</v>
      </c>
      <c r="W419" t="s">
        <v>61</v>
      </c>
    </row>
    <row r="420" spans="1:27" x14ac:dyDescent="0.25">
      <c r="A420">
        <v>430</v>
      </c>
      <c r="E420">
        <v>129</v>
      </c>
      <c r="F420">
        <v>6</v>
      </c>
      <c r="G420" t="s">
        <v>59</v>
      </c>
      <c r="I420" s="3">
        <v>265</v>
      </c>
      <c r="J420" s="3">
        <v>2.65</v>
      </c>
      <c r="K420" s="3">
        <v>27.2</v>
      </c>
      <c r="L420" s="3">
        <v>0.27200000000000002</v>
      </c>
      <c r="M420" s="3"/>
      <c r="P420" s="33">
        <v>6.6229999999999336</v>
      </c>
      <c r="R420" t="s">
        <v>62</v>
      </c>
      <c r="S420" t="s">
        <v>65</v>
      </c>
      <c r="T420" t="s">
        <v>68</v>
      </c>
      <c r="U420" t="s">
        <v>61</v>
      </c>
      <c r="V420" t="s">
        <v>61</v>
      </c>
      <c r="W420" t="s">
        <v>61</v>
      </c>
    </row>
    <row r="421" spans="1:27" x14ac:dyDescent="0.25">
      <c r="A421">
        <v>431</v>
      </c>
      <c r="E421">
        <v>129</v>
      </c>
      <c r="F421">
        <v>7</v>
      </c>
      <c r="G421" t="s">
        <v>60</v>
      </c>
      <c r="I421" s="3">
        <v>328</v>
      </c>
      <c r="J421" s="3">
        <v>3.28</v>
      </c>
      <c r="K421" s="3">
        <v>23.8</v>
      </c>
      <c r="L421" s="3">
        <v>0.23800000000000002</v>
      </c>
      <c r="M421" s="3"/>
      <c r="P421" s="33">
        <v>8.0580000000001064</v>
      </c>
      <c r="R421" t="s">
        <v>63</v>
      </c>
      <c r="S421" t="s">
        <v>65</v>
      </c>
      <c r="T421" t="s">
        <v>61</v>
      </c>
      <c r="U421" t="s">
        <v>61</v>
      </c>
      <c r="V421" t="s">
        <v>61</v>
      </c>
      <c r="W421" t="s">
        <v>66</v>
      </c>
    </row>
    <row r="422" spans="1:27" x14ac:dyDescent="0.25">
      <c r="A422">
        <v>432</v>
      </c>
      <c r="E422">
        <v>129</v>
      </c>
      <c r="F422">
        <v>8</v>
      </c>
      <c r="G422" t="s">
        <v>60</v>
      </c>
      <c r="I422" s="3" t="s">
        <v>61</v>
      </c>
      <c r="J422" s="3"/>
      <c r="K422" s="3"/>
      <c r="L422" s="3" t="s">
        <v>61</v>
      </c>
      <c r="M422" s="3"/>
      <c r="N422">
        <v>2</v>
      </c>
      <c r="P422" s="33">
        <v>3.9379999999998745</v>
      </c>
      <c r="R422" t="s">
        <v>63</v>
      </c>
      <c r="S422" t="s">
        <v>67</v>
      </c>
      <c r="T422" t="s">
        <v>61</v>
      </c>
      <c r="U422" t="s">
        <v>61</v>
      </c>
      <c r="V422" t="s">
        <v>61</v>
      </c>
      <c r="W422" t="s">
        <v>61</v>
      </c>
      <c r="Y422">
        <v>9.6589999999999918</v>
      </c>
    </row>
    <row r="423" spans="1:27" x14ac:dyDescent="0.25">
      <c r="A423">
        <v>433</v>
      </c>
      <c r="E423">
        <v>133</v>
      </c>
      <c r="F423">
        <v>1</v>
      </c>
      <c r="G423" t="s">
        <v>62</v>
      </c>
      <c r="I423" s="3">
        <v>542</v>
      </c>
      <c r="J423" s="3">
        <v>5.42</v>
      </c>
      <c r="K423" s="3">
        <v>33</v>
      </c>
      <c r="L423" s="3">
        <v>0.33</v>
      </c>
      <c r="M423" s="3"/>
      <c r="P423" s="33">
        <v>10.559999999999945</v>
      </c>
      <c r="R423" t="s">
        <v>62</v>
      </c>
      <c r="S423" t="s">
        <v>67</v>
      </c>
      <c r="T423" t="s">
        <v>61</v>
      </c>
      <c r="U423" t="s">
        <v>61</v>
      </c>
      <c r="V423" t="s">
        <v>61</v>
      </c>
      <c r="W423" t="s">
        <v>61</v>
      </c>
    </row>
    <row r="424" spans="1:27" x14ac:dyDescent="0.25">
      <c r="A424">
        <v>434</v>
      </c>
      <c r="E424">
        <v>133</v>
      </c>
      <c r="F424">
        <v>2</v>
      </c>
      <c r="G424" t="s">
        <v>59</v>
      </c>
      <c r="I424" s="3">
        <v>261</v>
      </c>
      <c r="J424" s="3">
        <v>2.61</v>
      </c>
      <c r="K424" s="3">
        <v>32.200000000000003</v>
      </c>
      <c r="L424" s="3">
        <v>0.32200000000000001</v>
      </c>
      <c r="M424" s="3"/>
      <c r="P424" s="33">
        <v>11.561999999999784</v>
      </c>
      <c r="R424" t="s">
        <v>62</v>
      </c>
      <c r="S424" t="s">
        <v>65</v>
      </c>
      <c r="T424" t="s">
        <v>61</v>
      </c>
      <c r="U424" t="s">
        <v>61</v>
      </c>
      <c r="V424" t="s">
        <v>61</v>
      </c>
      <c r="W424" t="s">
        <v>66</v>
      </c>
    </row>
    <row r="425" spans="1:27" x14ac:dyDescent="0.25">
      <c r="A425">
        <v>435</v>
      </c>
      <c r="E425">
        <v>133</v>
      </c>
      <c r="F425">
        <v>3</v>
      </c>
      <c r="G425" t="s">
        <v>59</v>
      </c>
      <c r="I425" s="3" t="s">
        <v>61</v>
      </c>
      <c r="J425" s="3"/>
      <c r="K425" s="3"/>
      <c r="L425" s="3" t="s">
        <v>61</v>
      </c>
      <c r="M425" s="3"/>
      <c r="N425">
        <v>2</v>
      </c>
      <c r="P425" s="33">
        <v>4.5040000000001328</v>
      </c>
      <c r="R425" t="s">
        <v>62</v>
      </c>
      <c r="S425" t="s">
        <v>67</v>
      </c>
      <c r="T425" t="s">
        <v>61</v>
      </c>
      <c r="U425" t="s">
        <v>61</v>
      </c>
      <c r="V425" t="s">
        <v>61</v>
      </c>
      <c r="W425" t="s">
        <v>61</v>
      </c>
    </row>
    <row r="426" spans="1:27" x14ac:dyDescent="0.25">
      <c r="A426">
        <v>436</v>
      </c>
      <c r="E426">
        <v>133</v>
      </c>
      <c r="F426">
        <v>4</v>
      </c>
      <c r="G426" t="s">
        <v>60</v>
      </c>
      <c r="I426" s="3" t="s">
        <v>61</v>
      </c>
      <c r="J426" s="3"/>
      <c r="K426" s="3"/>
      <c r="L426" s="3" t="s">
        <v>61</v>
      </c>
      <c r="M426" s="3"/>
      <c r="N426">
        <v>2</v>
      </c>
      <c r="P426" s="33">
        <v>3.2199999999999989</v>
      </c>
      <c r="R426" t="s">
        <v>62</v>
      </c>
      <c r="S426" t="s">
        <v>67</v>
      </c>
      <c r="T426" t="s">
        <v>61</v>
      </c>
      <c r="U426" t="s">
        <v>61</v>
      </c>
      <c r="V426" t="s">
        <v>61</v>
      </c>
      <c r="W426" t="s">
        <v>61</v>
      </c>
      <c r="Y426">
        <v>5.6890000000000072</v>
      </c>
      <c r="Z426">
        <v>22.839999999999918</v>
      </c>
    </row>
    <row r="427" spans="1:27" x14ac:dyDescent="0.25">
      <c r="A427">
        <v>437</v>
      </c>
      <c r="E427">
        <v>133</v>
      </c>
      <c r="F427">
        <v>5</v>
      </c>
      <c r="G427" t="s">
        <v>60</v>
      </c>
      <c r="I427" s="3">
        <v>295</v>
      </c>
      <c r="J427" s="3">
        <v>2.95</v>
      </c>
      <c r="K427" s="3">
        <v>23.2</v>
      </c>
      <c r="L427" s="3">
        <v>0.23199999999999998</v>
      </c>
      <c r="M427" s="3"/>
      <c r="P427" s="33">
        <v>5.5059999999999931</v>
      </c>
      <c r="R427" t="s">
        <v>62</v>
      </c>
      <c r="S427" t="s">
        <v>65</v>
      </c>
      <c r="T427" t="s">
        <v>61</v>
      </c>
      <c r="U427" t="s">
        <v>61</v>
      </c>
      <c r="V427" t="s">
        <v>61</v>
      </c>
      <c r="W427" t="s">
        <v>66</v>
      </c>
      <c r="Y427">
        <v>5.6890000000000072</v>
      </c>
      <c r="Z427">
        <v>22.839999999999918</v>
      </c>
      <c r="AA427">
        <v>14.497999999999994</v>
      </c>
    </row>
    <row r="428" spans="1:27" x14ac:dyDescent="0.25">
      <c r="A428">
        <v>438</v>
      </c>
      <c r="E428">
        <v>133</v>
      </c>
      <c r="F428">
        <v>6</v>
      </c>
      <c r="G428" t="s">
        <v>60</v>
      </c>
      <c r="I428" s="3">
        <v>302</v>
      </c>
      <c r="J428" s="3">
        <v>3.02</v>
      </c>
      <c r="K428" s="3">
        <v>18.899999999999999</v>
      </c>
      <c r="L428" s="3">
        <v>0.18899999999999997</v>
      </c>
      <c r="M428" s="3"/>
      <c r="P428" s="33">
        <v>2.9190000000000182</v>
      </c>
      <c r="R428" t="s">
        <v>63</v>
      </c>
      <c r="S428" t="s">
        <v>67</v>
      </c>
      <c r="T428" t="s">
        <v>61</v>
      </c>
      <c r="U428" t="s">
        <v>61</v>
      </c>
      <c r="V428" t="s">
        <v>61</v>
      </c>
      <c r="W428" t="s">
        <v>61</v>
      </c>
      <c r="Y428">
        <v>5.6890000000000072</v>
      </c>
      <c r="Z428">
        <v>22.839999999999918</v>
      </c>
      <c r="AA428">
        <v>14.497999999999994</v>
      </c>
    </row>
    <row r="429" spans="1:27" x14ac:dyDescent="0.25">
      <c r="A429">
        <v>439</v>
      </c>
      <c r="E429">
        <v>133</v>
      </c>
      <c r="F429">
        <v>7</v>
      </c>
      <c r="G429" t="s">
        <v>60</v>
      </c>
      <c r="I429" s="3">
        <v>309</v>
      </c>
      <c r="J429" s="3">
        <v>3.09</v>
      </c>
      <c r="K429" s="3">
        <v>14.2</v>
      </c>
      <c r="L429" s="3">
        <v>0.14199999999999999</v>
      </c>
      <c r="M429" s="3"/>
      <c r="P429" s="33">
        <v>3.820999999999998</v>
      </c>
      <c r="R429" t="s">
        <v>63</v>
      </c>
      <c r="S429" t="s">
        <v>67</v>
      </c>
      <c r="T429" t="s">
        <v>61</v>
      </c>
      <c r="U429" t="s">
        <v>61</v>
      </c>
      <c r="V429" t="s">
        <v>61</v>
      </c>
      <c r="W429" t="s">
        <v>61</v>
      </c>
      <c r="Y429">
        <v>5.6890000000000072</v>
      </c>
      <c r="Z429">
        <v>22.839999999999918</v>
      </c>
      <c r="AA429">
        <v>14.497999999999994</v>
      </c>
    </row>
    <row r="430" spans="1:27" x14ac:dyDescent="0.25">
      <c r="A430">
        <v>440</v>
      </c>
      <c r="E430">
        <v>133</v>
      </c>
      <c r="F430">
        <v>8</v>
      </c>
      <c r="G430" t="s">
        <v>60</v>
      </c>
      <c r="I430" s="3" t="s">
        <v>61</v>
      </c>
      <c r="J430" s="3"/>
      <c r="K430" s="3"/>
      <c r="L430" s="3" t="s">
        <v>61</v>
      </c>
      <c r="M430" s="3"/>
      <c r="N430">
        <v>2</v>
      </c>
      <c r="P430" s="33">
        <v>17.667999999999893</v>
      </c>
      <c r="R430" t="s">
        <v>62</v>
      </c>
      <c r="S430" t="s">
        <v>65</v>
      </c>
      <c r="T430" t="s">
        <v>68</v>
      </c>
      <c r="U430" t="s">
        <v>61</v>
      </c>
      <c r="V430" t="s">
        <v>61</v>
      </c>
      <c r="W430" t="s">
        <v>61</v>
      </c>
      <c r="Z430">
        <v>22.839999999999918</v>
      </c>
    </row>
    <row r="431" spans="1:27" x14ac:dyDescent="0.25">
      <c r="A431">
        <v>441</v>
      </c>
      <c r="E431">
        <v>133</v>
      </c>
      <c r="F431">
        <v>9</v>
      </c>
      <c r="G431" t="s">
        <v>60</v>
      </c>
      <c r="I431" s="3" t="s">
        <v>61</v>
      </c>
      <c r="J431" s="3"/>
      <c r="K431" s="3"/>
      <c r="L431" s="3" t="s">
        <v>61</v>
      </c>
      <c r="M431" s="3"/>
      <c r="N431">
        <v>2</v>
      </c>
      <c r="P431" s="33">
        <v>2.8690000000000015</v>
      </c>
      <c r="R431" t="s">
        <v>63</v>
      </c>
      <c r="S431" t="s">
        <v>67</v>
      </c>
      <c r="T431" t="s">
        <v>61</v>
      </c>
      <c r="U431" t="s">
        <v>61</v>
      </c>
      <c r="V431" t="s">
        <v>61</v>
      </c>
      <c r="W431" t="s">
        <v>61</v>
      </c>
      <c r="Z431">
        <v>22.839999999999918</v>
      </c>
    </row>
    <row r="432" spans="1:27" x14ac:dyDescent="0.25">
      <c r="A432">
        <v>442</v>
      </c>
      <c r="E432">
        <v>133</v>
      </c>
      <c r="F432">
        <v>10</v>
      </c>
      <c r="G432" t="s">
        <v>60</v>
      </c>
      <c r="I432" s="3" t="s">
        <v>61</v>
      </c>
      <c r="J432" s="3"/>
      <c r="K432" s="3"/>
      <c r="L432" s="3" t="s">
        <v>61</v>
      </c>
      <c r="M432" s="3"/>
      <c r="N432">
        <v>2</v>
      </c>
      <c r="P432" s="33">
        <v>2.5859999999999985</v>
      </c>
      <c r="R432" t="s">
        <v>63</v>
      </c>
      <c r="S432" t="s">
        <v>67</v>
      </c>
      <c r="T432" t="s">
        <v>61</v>
      </c>
      <c r="U432" t="s">
        <v>61</v>
      </c>
      <c r="V432" t="s">
        <v>61</v>
      </c>
      <c r="W432" t="s">
        <v>61</v>
      </c>
      <c r="Z432">
        <v>22.839999999999918</v>
      </c>
    </row>
    <row r="433" spans="1:23" x14ac:dyDescent="0.25">
      <c r="A433">
        <v>443</v>
      </c>
      <c r="E433">
        <v>54</v>
      </c>
      <c r="F433">
        <v>1</v>
      </c>
      <c r="G433" t="s">
        <v>60</v>
      </c>
      <c r="I433" s="3">
        <v>303</v>
      </c>
      <c r="J433" s="3">
        <v>3.03</v>
      </c>
      <c r="K433" s="3">
        <v>21.3</v>
      </c>
      <c r="L433" s="3">
        <v>0.21299999999999999</v>
      </c>
      <c r="M433" s="3"/>
      <c r="P433" s="33">
        <v>4.7720000000000198</v>
      </c>
      <c r="R433" t="s">
        <v>62</v>
      </c>
      <c r="S433" t="s">
        <v>65</v>
      </c>
      <c r="T433" t="s">
        <v>61</v>
      </c>
      <c r="U433" t="s">
        <v>61</v>
      </c>
      <c r="V433" t="s">
        <v>61</v>
      </c>
      <c r="W433" t="s">
        <v>66</v>
      </c>
    </row>
    <row r="434" spans="1:23" x14ac:dyDescent="0.25">
      <c r="A434">
        <v>444</v>
      </c>
      <c r="E434">
        <v>54</v>
      </c>
      <c r="F434">
        <v>2</v>
      </c>
      <c r="G434" t="s">
        <v>60</v>
      </c>
      <c r="I434" s="3">
        <v>299</v>
      </c>
      <c r="J434" s="3">
        <v>2.99</v>
      </c>
      <c r="K434" s="3">
        <v>20</v>
      </c>
      <c r="L434" s="3">
        <v>0.2</v>
      </c>
      <c r="M434" s="3"/>
      <c r="P434" s="33">
        <v>2.7519999999999953</v>
      </c>
      <c r="R434" t="s">
        <v>62</v>
      </c>
      <c r="S434" t="s">
        <v>67</v>
      </c>
      <c r="T434" t="s">
        <v>61</v>
      </c>
      <c r="U434" t="s">
        <v>61</v>
      </c>
      <c r="V434" t="s">
        <v>61</v>
      </c>
      <c r="W434" t="s">
        <v>61</v>
      </c>
    </row>
    <row r="435" spans="1:23" x14ac:dyDescent="0.25">
      <c r="A435">
        <v>445</v>
      </c>
      <c r="E435">
        <v>54</v>
      </c>
      <c r="F435">
        <v>3</v>
      </c>
      <c r="G435" t="s">
        <v>60</v>
      </c>
      <c r="I435" s="3">
        <v>296</v>
      </c>
      <c r="J435" s="3">
        <v>2.96</v>
      </c>
      <c r="K435" s="3">
        <v>17.8</v>
      </c>
      <c r="L435" s="3">
        <v>0.17800000000000002</v>
      </c>
      <c r="M435" s="3"/>
      <c r="P435" s="33">
        <v>7.4239999999999924</v>
      </c>
      <c r="R435" t="s">
        <v>63</v>
      </c>
      <c r="S435" t="s">
        <v>65</v>
      </c>
      <c r="T435" t="s">
        <v>68</v>
      </c>
      <c r="U435" t="s">
        <v>61</v>
      </c>
      <c r="V435" t="s">
        <v>61</v>
      </c>
      <c r="W435" t="s">
        <v>61</v>
      </c>
    </row>
    <row r="436" spans="1:23" x14ac:dyDescent="0.25">
      <c r="A436">
        <v>446</v>
      </c>
      <c r="E436">
        <v>54</v>
      </c>
      <c r="F436">
        <v>4</v>
      </c>
      <c r="G436" t="s">
        <v>60</v>
      </c>
      <c r="I436" s="3">
        <v>315</v>
      </c>
      <c r="J436" s="3">
        <v>3.15</v>
      </c>
      <c r="K436" s="3">
        <v>16.600000000000001</v>
      </c>
      <c r="L436" s="3">
        <v>0.16600000000000001</v>
      </c>
      <c r="M436" s="3"/>
      <c r="P436" s="33">
        <v>4.7220000000000226</v>
      </c>
      <c r="R436" t="s">
        <v>63</v>
      </c>
      <c r="S436" t="s">
        <v>65</v>
      </c>
      <c r="T436" t="s">
        <v>68</v>
      </c>
      <c r="U436" t="s">
        <v>61</v>
      </c>
      <c r="V436" t="s">
        <v>61</v>
      </c>
      <c r="W436" t="s">
        <v>61</v>
      </c>
    </row>
    <row r="437" spans="1:23" x14ac:dyDescent="0.25">
      <c r="A437">
        <v>447</v>
      </c>
      <c r="E437">
        <v>54</v>
      </c>
      <c r="F437">
        <v>5</v>
      </c>
      <c r="G437" t="s">
        <v>60</v>
      </c>
      <c r="I437" s="3" t="s">
        <v>61</v>
      </c>
      <c r="J437" s="3"/>
      <c r="K437" s="3"/>
      <c r="L437" s="3" t="s">
        <v>61</v>
      </c>
      <c r="M437" s="3"/>
      <c r="N437">
        <v>2</v>
      </c>
      <c r="P437" s="33">
        <v>2.6359999999999957</v>
      </c>
      <c r="R437" t="s">
        <v>63</v>
      </c>
      <c r="S437" t="s">
        <v>67</v>
      </c>
      <c r="T437" t="s">
        <v>61</v>
      </c>
      <c r="U437" t="s">
        <v>61</v>
      </c>
      <c r="V437" t="s">
        <v>61</v>
      </c>
      <c r="W437" t="s">
        <v>61</v>
      </c>
    </row>
    <row r="438" spans="1:23" x14ac:dyDescent="0.25">
      <c r="A438">
        <v>448</v>
      </c>
      <c r="E438">
        <v>56</v>
      </c>
      <c r="F438">
        <v>1</v>
      </c>
      <c r="G438" t="s">
        <v>60</v>
      </c>
      <c r="I438" s="3">
        <v>295</v>
      </c>
      <c r="J438" s="3">
        <v>2.95</v>
      </c>
      <c r="K438" s="3">
        <v>12</v>
      </c>
      <c r="L438" s="3">
        <v>0.12</v>
      </c>
      <c r="M438" s="3"/>
      <c r="P438" s="33">
        <v>3.7039999999999793</v>
      </c>
      <c r="R438" t="s">
        <v>62</v>
      </c>
      <c r="S438" t="s">
        <v>65</v>
      </c>
      <c r="T438" t="s">
        <v>61</v>
      </c>
      <c r="U438" t="s">
        <v>61</v>
      </c>
      <c r="V438" t="s">
        <v>61</v>
      </c>
      <c r="W438" t="s">
        <v>66</v>
      </c>
    </row>
    <row r="439" spans="1:23" x14ac:dyDescent="0.25">
      <c r="A439">
        <v>449</v>
      </c>
      <c r="E439">
        <v>57</v>
      </c>
      <c r="F439">
        <v>1</v>
      </c>
      <c r="G439" t="s">
        <v>60</v>
      </c>
      <c r="I439" s="3">
        <v>300</v>
      </c>
      <c r="J439" s="3">
        <v>3</v>
      </c>
      <c r="K439" s="3">
        <v>15.3</v>
      </c>
      <c r="L439" s="3">
        <v>0.153</v>
      </c>
      <c r="M439" s="3"/>
      <c r="P439" s="33">
        <v>4.2369999999999948</v>
      </c>
      <c r="R439" t="s">
        <v>62</v>
      </c>
      <c r="S439" t="s">
        <v>65</v>
      </c>
      <c r="T439" t="s">
        <v>61</v>
      </c>
      <c r="U439" t="s">
        <v>61</v>
      </c>
      <c r="V439" t="s">
        <v>61</v>
      </c>
      <c r="W439" t="s">
        <v>66</v>
      </c>
    </row>
    <row r="440" spans="1:23" x14ac:dyDescent="0.25">
      <c r="A440">
        <v>450</v>
      </c>
      <c r="E440">
        <v>57</v>
      </c>
      <c r="F440">
        <v>2</v>
      </c>
      <c r="G440" t="s">
        <v>60</v>
      </c>
      <c r="I440" s="3">
        <v>409.99999999999994</v>
      </c>
      <c r="J440" s="3">
        <v>4.0999999999999996</v>
      </c>
      <c r="K440" s="3">
        <v>13.8</v>
      </c>
      <c r="L440" s="3">
        <v>0.13800000000000001</v>
      </c>
      <c r="M440" s="3"/>
      <c r="P440" s="33">
        <v>8.9259999999999593</v>
      </c>
      <c r="R440" t="s">
        <v>63</v>
      </c>
      <c r="S440" t="s">
        <v>65</v>
      </c>
      <c r="T440" t="s">
        <v>68</v>
      </c>
      <c r="U440" t="s">
        <v>61</v>
      </c>
      <c r="V440" t="s">
        <v>61</v>
      </c>
      <c r="W440" t="s">
        <v>61</v>
      </c>
    </row>
    <row r="441" spans="1:23" x14ac:dyDescent="0.25">
      <c r="A441">
        <v>451</v>
      </c>
      <c r="E441">
        <v>55</v>
      </c>
      <c r="F441">
        <v>1</v>
      </c>
      <c r="G441" t="s">
        <v>60</v>
      </c>
      <c r="I441" s="3">
        <v>301</v>
      </c>
      <c r="J441" s="3">
        <v>3.01</v>
      </c>
      <c r="K441" s="3">
        <v>19</v>
      </c>
      <c r="L441" s="3">
        <v>0.19</v>
      </c>
      <c r="M441" s="3"/>
      <c r="P441" s="33">
        <v>6.3559999999999945</v>
      </c>
      <c r="R441" t="s">
        <v>62</v>
      </c>
      <c r="S441" t="s">
        <v>65</v>
      </c>
      <c r="T441" t="s">
        <v>61</v>
      </c>
      <c r="U441" t="s">
        <v>61</v>
      </c>
      <c r="V441" t="s">
        <v>61</v>
      </c>
      <c r="W441" t="s">
        <v>66</v>
      </c>
    </row>
    <row r="442" spans="1:23" x14ac:dyDescent="0.25">
      <c r="A442">
        <v>452</v>
      </c>
      <c r="E442">
        <v>55</v>
      </c>
      <c r="F442">
        <v>2</v>
      </c>
      <c r="G442" t="s">
        <v>60</v>
      </c>
      <c r="I442" s="3">
        <v>301</v>
      </c>
      <c r="J442" s="3">
        <v>3.01</v>
      </c>
      <c r="K442" s="3">
        <v>17.5</v>
      </c>
      <c r="L442" s="3">
        <v>0.17499999999999999</v>
      </c>
      <c r="M442" s="3"/>
      <c r="P442" s="33">
        <v>3.1700000000000159</v>
      </c>
      <c r="R442" t="s">
        <v>62</v>
      </c>
      <c r="S442" t="s">
        <v>67</v>
      </c>
      <c r="T442" t="s">
        <v>61</v>
      </c>
      <c r="U442" t="s">
        <v>61</v>
      </c>
      <c r="V442" t="s">
        <v>61</v>
      </c>
      <c r="W442" t="s">
        <v>61</v>
      </c>
    </row>
    <row r="443" spans="1:23" x14ac:dyDescent="0.25">
      <c r="A443">
        <v>453</v>
      </c>
      <c r="E443">
        <v>55</v>
      </c>
      <c r="F443">
        <v>3</v>
      </c>
      <c r="G443" t="s">
        <v>60</v>
      </c>
      <c r="I443" s="3">
        <v>299</v>
      </c>
      <c r="J443" s="3">
        <v>2.99</v>
      </c>
      <c r="K443" s="3">
        <v>16.5</v>
      </c>
      <c r="L443" s="3">
        <v>0.16500000000000001</v>
      </c>
      <c r="M443" s="3"/>
      <c r="P443" s="33">
        <v>2.6859999999999786</v>
      </c>
      <c r="R443" t="s">
        <v>62</v>
      </c>
      <c r="S443" t="s">
        <v>67</v>
      </c>
      <c r="T443" t="s">
        <v>61</v>
      </c>
      <c r="U443" t="s">
        <v>61</v>
      </c>
      <c r="V443" t="s">
        <v>61</v>
      </c>
      <c r="W443" t="s">
        <v>61</v>
      </c>
    </row>
    <row r="444" spans="1:23" x14ac:dyDescent="0.25">
      <c r="A444">
        <v>454</v>
      </c>
      <c r="E444">
        <v>55</v>
      </c>
      <c r="F444">
        <v>4</v>
      </c>
      <c r="G444" t="s">
        <v>60</v>
      </c>
      <c r="I444" s="3">
        <v>198</v>
      </c>
      <c r="J444" s="3">
        <v>1.98</v>
      </c>
      <c r="K444" s="3">
        <v>15</v>
      </c>
      <c r="L444" s="3">
        <v>0.15</v>
      </c>
      <c r="M444" s="3"/>
      <c r="P444" s="33">
        <v>2.4689999999999941</v>
      </c>
      <c r="R444" t="s">
        <v>62</v>
      </c>
      <c r="S444" t="s">
        <v>67</v>
      </c>
      <c r="T444" t="s">
        <v>61</v>
      </c>
      <c r="U444" t="s">
        <v>61</v>
      </c>
      <c r="V444" t="s">
        <v>61</v>
      </c>
      <c r="W444" t="s">
        <v>61</v>
      </c>
    </row>
    <row r="445" spans="1:23" x14ac:dyDescent="0.25">
      <c r="A445">
        <v>455</v>
      </c>
      <c r="E445">
        <v>47</v>
      </c>
      <c r="F445">
        <v>1</v>
      </c>
      <c r="G445" t="s">
        <v>169</v>
      </c>
      <c r="H445" t="s">
        <v>170</v>
      </c>
      <c r="I445" s="3">
        <v>640</v>
      </c>
      <c r="J445" s="3">
        <v>6.4</v>
      </c>
      <c r="K445" s="3">
        <v>38</v>
      </c>
      <c r="L445" s="3">
        <v>0.38</v>
      </c>
      <c r="M445" s="3"/>
      <c r="P445" s="33">
        <v>16.416000000000054</v>
      </c>
      <c r="R445" t="s">
        <v>62</v>
      </c>
      <c r="S445" t="s">
        <v>67</v>
      </c>
      <c r="T445" t="s">
        <v>61</v>
      </c>
      <c r="U445" t="s">
        <v>61</v>
      </c>
      <c r="V445" t="s">
        <v>61</v>
      </c>
      <c r="W445" t="s">
        <v>61</v>
      </c>
    </row>
    <row r="446" spans="1:23" x14ac:dyDescent="0.25">
      <c r="A446">
        <v>456</v>
      </c>
      <c r="E446">
        <v>47</v>
      </c>
      <c r="F446">
        <v>2</v>
      </c>
      <c r="G446" t="s">
        <v>59</v>
      </c>
      <c r="I446" s="3">
        <v>274</v>
      </c>
      <c r="J446" s="3">
        <v>2.74</v>
      </c>
      <c r="K446" s="3">
        <v>34</v>
      </c>
      <c r="L446" s="3">
        <v>0.34</v>
      </c>
      <c r="M446" s="3"/>
      <c r="P446" s="33">
        <v>13.613999999999919</v>
      </c>
      <c r="R446" t="s">
        <v>62</v>
      </c>
      <c r="S446" t="s">
        <v>65</v>
      </c>
      <c r="T446" t="s">
        <v>68</v>
      </c>
      <c r="U446" t="s">
        <v>61</v>
      </c>
      <c r="V446" t="s">
        <v>61</v>
      </c>
      <c r="W446" t="s">
        <v>66</v>
      </c>
    </row>
    <row r="447" spans="1:23" x14ac:dyDescent="0.25">
      <c r="A447">
        <v>457</v>
      </c>
      <c r="E447">
        <v>47</v>
      </c>
      <c r="F447">
        <v>3</v>
      </c>
      <c r="G447" t="s">
        <v>59</v>
      </c>
      <c r="I447" s="3">
        <v>266</v>
      </c>
      <c r="J447" s="3">
        <v>2.66</v>
      </c>
      <c r="K447" s="3">
        <v>29.4</v>
      </c>
      <c r="L447" s="3">
        <v>0.29399999999999998</v>
      </c>
      <c r="M447" s="3"/>
      <c r="P447" s="33">
        <v>6.3560000000001082</v>
      </c>
      <c r="R447" t="s">
        <v>62</v>
      </c>
      <c r="S447" t="s">
        <v>65</v>
      </c>
      <c r="T447" t="s">
        <v>61</v>
      </c>
      <c r="U447" t="s">
        <v>61</v>
      </c>
      <c r="V447" t="s">
        <v>61</v>
      </c>
      <c r="W447" t="s">
        <v>66</v>
      </c>
    </row>
    <row r="448" spans="1:23" x14ac:dyDescent="0.25">
      <c r="A448">
        <v>458</v>
      </c>
      <c r="E448">
        <v>47</v>
      </c>
      <c r="F448">
        <v>4</v>
      </c>
      <c r="G448" t="s">
        <v>59</v>
      </c>
      <c r="I448" s="3">
        <v>263</v>
      </c>
      <c r="J448" s="3">
        <v>2.63</v>
      </c>
      <c r="K448" s="3">
        <v>28.5</v>
      </c>
      <c r="L448" s="3">
        <v>0.28499999999999998</v>
      </c>
      <c r="M448" s="3"/>
      <c r="P448" s="33">
        <v>5.9729999999998427</v>
      </c>
      <c r="R448" t="s">
        <v>62</v>
      </c>
      <c r="S448" t="s">
        <v>65</v>
      </c>
      <c r="T448" t="s">
        <v>61</v>
      </c>
      <c r="U448" t="s">
        <v>61</v>
      </c>
      <c r="V448" t="s">
        <v>61</v>
      </c>
      <c r="W448" t="s">
        <v>66</v>
      </c>
    </row>
    <row r="449" spans="1:25" x14ac:dyDescent="0.25">
      <c r="A449">
        <v>459</v>
      </c>
      <c r="E449">
        <v>47</v>
      </c>
      <c r="F449">
        <v>5</v>
      </c>
      <c r="G449" t="s">
        <v>59</v>
      </c>
      <c r="I449" s="3">
        <v>262</v>
      </c>
      <c r="J449" s="3">
        <v>2.62</v>
      </c>
      <c r="K449" s="3">
        <v>26.1</v>
      </c>
      <c r="L449" s="3">
        <v>0.26100000000000001</v>
      </c>
      <c r="M449" s="3"/>
      <c r="P449" s="33">
        <v>3.6200000000000045</v>
      </c>
      <c r="R449" t="s">
        <v>63</v>
      </c>
      <c r="S449" t="s">
        <v>67</v>
      </c>
      <c r="T449" t="s">
        <v>61</v>
      </c>
      <c r="U449" t="s">
        <v>61</v>
      </c>
      <c r="V449" t="s">
        <v>61</v>
      </c>
      <c r="W449" t="s">
        <v>61</v>
      </c>
    </row>
    <row r="450" spans="1:25" x14ac:dyDescent="0.25">
      <c r="A450">
        <v>460</v>
      </c>
      <c r="E450">
        <v>47</v>
      </c>
      <c r="F450">
        <v>6</v>
      </c>
      <c r="G450" t="s">
        <v>60</v>
      </c>
      <c r="I450" s="3">
        <v>308</v>
      </c>
      <c r="J450" s="3">
        <v>3.08</v>
      </c>
      <c r="K450" s="3">
        <v>24.8</v>
      </c>
      <c r="L450" s="3">
        <v>0.248</v>
      </c>
      <c r="M450" s="3"/>
      <c r="P450" s="33">
        <v>8.9420000000002346</v>
      </c>
      <c r="R450" t="s">
        <v>63</v>
      </c>
      <c r="S450" t="s">
        <v>65</v>
      </c>
      <c r="T450" t="s">
        <v>61</v>
      </c>
      <c r="U450" t="s">
        <v>61</v>
      </c>
      <c r="V450" t="s">
        <v>61</v>
      </c>
      <c r="W450" t="s">
        <v>66</v>
      </c>
    </row>
    <row r="451" spans="1:25" x14ac:dyDescent="0.25">
      <c r="A451">
        <v>461</v>
      </c>
      <c r="E451">
        <v>47</v>
      </c>
      <c r="F451">
        <v>7</v>
      </c>
      <c r="G451" t="s">
        <v>60</v>
      </c>
      <c r="I451" s="3">
        <v>330</v>
      </c>
      <c r="J451" s="3">
        <v>3.3</v>
      </c>
      <c r="K451" s="3">
        <v>18.399999999999999</v>
      </c>
      <c r="L451" s="3">
        <v>0.184</v>
      </c>
      <c r="M451" s="3"/>
      <c r="P451" s="33">
        <v>5.3889999999997826</v>
      </c>
      <c r="R451" t="s">
        <v>63</v>
      </c>
      <c r="S451" t="s">
        <v>65</v>
      </c>
      <c r="T451" t="s">
        <v>68</v>
      </c>
      <c r="U451" t="s">
        <v>61</v>
      </c>
      <c r="V451" t="s">
        <v>61</v>
      </c>
      <c r="W451" t="s">
        <v>61</v>
      </c>
    </row>
    <row r="452" spans="1:25" x14ac:dyDescent="0.25">
      <c r="A452">
        <v>462</v>
      </c>
      <c r="E452">
        <v>48</v>
      </c>
      <c r="F452">
        <v>1</v>
      </c>
      <c r="G452" t="s">
        <v>62</v>
      </c>
      <c r="I452" s="3">
        <v>550</v>
      </c>
      <c r="J452" s="3">
        <v>5.5</v>
      </c>
      <c r="K452" s="3">
        <v>34.200000000000003</v>
      </c>
      <c r="L452" s="3">
        <v>0.34200000000000003</v>
      </c>
      <c r="M452" s="3"/>
      <c r="P452" s="33">
        <v>13.796999999999999</v>
      </c>
      <c r="R452" t="s">
        <v>62</v>
      </c>
      <c r="S452" t="s">
        <v>65</v>
      </c>
      <c r="T452" t="s">
        <v>61</v>
      </c>
      <c r="U452" t="s">
        <v>61</v>
      </c>
      <c r="V452" t="s">
        <v>61</v>
      </c>
      <c r="W452" t="s">
        <v>66</v>
      </c>
    </row>
    <row r="453" spans="1:25" x14ac:dyDescent="0.25">
      <c r="A453">
        <v>463</v>
      </c>
      <c r="E453">
        <v>48</v>
      </c>
      <c r="F453">
        <v>2</v>
      </c>
      <c r="G453" t="s">
        <v>62</v>
      </c>
      <c r="I453" s="3">
        <v>542</v>
      </c>
      <c r="J453" s="3">
        <v>5.42</v>
      </c>
      <c r="K453" s="3">
        <v>26.8</v>
      </c>
      <c r="L453" s="3">
        <v>0.26800000000000002</v>
      </c>
      <c r="M453" s="3"/>
      <c r="P453" s="33">
        <v>6.1890000000000001</v>
      </c>
      <c r="R453" t="s">
        <v>62</v>
      </c>
      <c r="S453" t="s">
        <v>67</v>
      </c>
      <c r="T453" t="s">
        <v>61</v>
      </c>
      <c r="U453" t="s">
        <v>61</v>
      </c>
      <c r="V453" t="s">
        <v>61</v>
      </c>
      <c r="W453" t="s">
        <v>61</v>
      </c>
    </row>
    <row r="454" spans="1:25" x14ac:dyDescent="0.25">
      <c r="A454">
        <v>464</v>
      </c>
      <c r="E454">
        <v>48</v>
      </c>
      <c r="F454">
        <v>3</v>
      </c>
      <c r="G454" t="s">
        <v>59</v>
      </c>
      <c r="I454" s="3">
        <v>263</v>
      </c>
      <c r="J454" s="3">
        <v>2.63</v>
      </c>
      <c r="K454" s="3">
        <v>28.1</v>
      </c>
      <c r="L454" s="3">
        <v>0.28100000000000003</v>
      </c>
      <c r="M454" s="3"/>
      <c r="P454" s="33">
        <v>3.7039999999999971</v>
      </c>
      <c r="R454" t="s">
        <v>62</v>
      </c>
      <c r="S454" t="s">
        <v>67</v>
      </c>
      <c r="T454" t="s">
        <v>61</v>
      </c>
      <c r="U454" t="s">
        <v>61</v>
      </c>
      <c r="V454" t="s">
        <v>61</v>
      </c>
      <c r="W454" t="s">
        <v>61</v>
      </c>
    </row>
    <row r="455" spans="1:25" x14ac:dyDescent="0.25">
      <c r="A455">
        <v>465</v>
      </c>
      <c r="E455">
        <v>48</v>
      </c>
      <c r="F455">
        <v>4</v>
      </c>
      <c r="G455" t="s">
        <v>59</v>
      </c>
      <c r="I455" s="3">
        <v>262</v>
      </c>
      <c r="J455" s="3">
        <v>2.62</v>
      </c>
      <c r="K455" s="3">
        <v>24.7</v>
      </c>
      <c r="L455" s="3">
        <v>0.247</v>
      </c>
      <c r="M455" s="3"/>
      <c r="P455" s="33">
        <v>5.6559999999999988</v>
      </c>
      <c r="R455" t="s">
        <v>63</v>
      </c>
      <c r="S455" t="s">
        <v>65</v>
      </c>
      <c r="T455" t="s">
        <v>61</v>
      </c>
      <c r="U455" t="s">
        <v>61</v>
      </c>
      <c r="V455" t="s">
        <v>61</v>
      </c>
      <c r="W455" t="s">
        <v>66</v>
      </c>
    </row>
    <row r="456" spans="1:25" x14ac:dyDescent="0.25">
      <c r="A456">
        <v>466</v>
      </c>
      <c r="E456">
        <v>48</v>
      </c>
      <c r="F456">
        <v>5</v>
      </c>
      <c r="G456" t="s">
        <v>60</v>
      </c>
      <c r="I456" s="3">
        <v>303</v>
      </c>
      <c r="J456" s="3">
        <v>3.03</v>
      </c>
      <c r="K456" s="3">
        <v>23.7</v>
      </c>
      <c r="L456" s="3">
        <v>0.23699999999999999</v>
      </c>
      <c r="M456" s="3"/>
      <c r="P456" s="33">
        <v>11.678000000000004</v>
      </c>
      <c r="R456" t="s">
        <v>63</v>
      </c>
      <c r="S456" t="s">
        <v>65</v>
      </c>
      <c r="T456" t="s">
        <v>68</v>
      </c>
      <c r="U456" t="s">
        <v>61</v>
      </c>
      <c r="V456" t="s">
        <v>61</v>
      </c>
      <c r="W456" t="s">
        <v>61</v>
      </c>
    </row>
    <row r="457" spans="1:25" x14ac:dyDescent="0.25">
      <c r="A457">
        <v>467</v>
      </c>
      <c r="E457">
        <v>48</v>
      </c>
      <c r="F457">
        <v>6</v>
      </c>
      <c r="G457" t="s">
        <v>60</v>
      </c>
      <c r="I457" s="3">
        <v>274</v>
      </c>
      <c r="J457" s="3">
        <v>2.74</v>
      </c>
      <c r="K457" s="3">
        <v>17.5</v>
      </c>
      <c r="L457" s="3">
        <v>0.17499999999999999</v>
      </c>
      <c r="M457" s="3"/>
      <c r="P457" s="33">
        <v>8.9589999999999961</v>
      </c>
      <c r="R457" t="s">
        <v>63</v>
      </c>
      <c r="S457" t="s">
        <v>65</v>
      </c>
      <c r="T457" t="s">
        <v>68</v>
      </c>
      <c r="U457" t="s">
        <v>61</v>
      </c>
      <c r="V457" t="s">
        <v>61</v>
      </c>
      <c r="W457" t="s">
        <v>61</v>
      </c>
    </row>
    <row r="458" spans="1:25" x14ac:dyDescent="0.25">
      <c r="A458">
        <v>468</v>
      </c>
      <c r="E458">
        <v>12</v>
      </c>
      <c r="F458">
        <v>1</v>
      </c>
      <c r="G458" t="s">
        <v>60</v>
      </c>
      <c r="I458" s="3" t="s">
        <v>61</v>
      </c>
      <c r="J458" s="3"/>
      <c r="K458" s="3"/>
      <c r="L458" s="3" t="s">
        <v>61</v>
      </c>
      <c r="M458" s="3"/>
      <c r="N458">
        <v>2</v>
      </c>
      <c r="P458" s="33">
        <v>6.1229999999999336</v>
      </c>
      <c r="R458" t="s">
        <v>62</v>
      </c>
      <c r="S458" t="s">
        <v>65</v>
      </c>
      <c r="T458" t="s">
        <v>61</v>
      </c>
      <c r="U458" t="s">
        <v>61</v>
      </c>
      <c r="V458" t="s">
        <v>61</v>
      </c>
      <c r="W458" t="s">
        <v>66</v>
      </c>
    </row>
    <row r="459" spans="1:25" x14ac:dyDescent="0.25">
      <c r="A459">
        <v>469</v>
      </c>
      <c r="E459">
        <v>12</v>
      </c>
      <c r="F459">
        <v>2</v>
      </c>
      <c r="G459" t="s">
        <v>60</v>
      </c>
      <c r="I459" s="3" t="s">
        <v>61</v>
      </c>
      <c r="J459" s="3"/>
      <c r="K459" s="3"/>
      <c r="L459" s="3" t="s">
        <v>61</v>
      </c>
      <c r="M459" s="3"/>
      <c r="N459">
        <v>2</v>
      </c>
      <c r="P459" s="33">
        <v>4.6210000000000946</v>
      </c>
      <c r="R459" t="s">
        <v>63</v>
      </c>
      <c r="S459" t="s">
        <v>65</v>
      </c>
      <c r="T459" t="s">
        <v>68</v>
      </c>
      <c r="U459" t="s">
        <v>61</v>
      </c>
      <c r="V459" t="s">
        <v>61</v>
      </c>
      <c r="W459" t="s">
        <v>61</v>
      </c>
    </row>
    <row r="460" spans="1:25" x14ac:dyDescent="0.25">
      <c r="A460">
        <v>470</v>
      </c>
      <c r="E460">
        <v>155</v>
      </c>
      <c r="F460">
        <v>1</v>
      </c>
      <c r="G460" t="s">
        <v>59</v>
      </c>
      <c r="I460" s="3" t="s">
        <v>61</v>
      </c>
      <c r="J460" s="3"/>
      <c r="K460" s="3"/>
      <c r="L460" s="3" t="s">
        <v>61</v>
      </c>
      <c r="M460" s="3"/>
      <c r="N460">
        <v>2</v>
      </c>
      <c r="P460" s="33">
        <v>4.654999999999859</v>
      </c>
      <c r="R460" t="s">
        <v>62</v>
      </c>
      <c r="S460" t="s">
        <v>65</v>
      </c>
      <c r="T460" t="s">
        <v>61</v>
      </c>
      <c r="U460" t="s">
        <v>61</v>
      </c>
      <c r="V460" t="s">
        <v>61</v>
      </c>
      <c r="W460" t="s">
        <v>66</v>
      </c>
      <c r="Y460">
        <v>12.27900000000011</v>
      </c>
    </row>
    <row r="461" spans="1:25" x14ac:dyDescent="0.25">
      <c r="A461">
        <v>471</v>
      </c>
      <c r="E461">
        <v>155</v>
      </c>
      <c r="F461">
        <v>2</v>
      </c>
      <c r="G461" t="s">
        <v>59</v>
      </c>
      <c r="I461" s="3" t="s">
        <v>61</v>
      </c>
      <c r="J461" s="3"/>
      <c r="K461" s="3"/>
      <c r="L461" s="3" t="s">
        <v>61</v>
      </c>
      <c r="M461" s="3"/>
      <c r="N461">
        <v>2</v>
      </c>
      <c r="P461" s="33">
        <v>3.7700000000002092</v>
      </c>
      <c r="R461" t="s">
        <v>62</v>
      </c>
      <c r="S461" t="s">
        <v>67</v>
      </c>
      <c r="T461" t="s">
        <v>61</v>
      </c>
      <c r="U461" t="s">
        <v>61</v>
      </c>
      <c r="V461" t="s">
        <v>61</v>
      </c>
      <c r="W461" t="s">
        <v>61</v>
      </c>
      <c r="Y461">
        <v>12.27900000000011</v>
      </c>
    </row>
    <row r="462" spans="1:25" x14ac:dyDescent="0.25">
      <c r="A462">
        <v>472</v>
      </c>
      <c r="E462">
        <v>155</v>
      </c>
      <c r="F462">
        <v>3</v>
      </c>
      <c r="G462" t="s">
        <v>59</v>
      </c>
      <c r="I462" s="3" t="s">
        <v>61</v>
      </c>
      <c r="J462" s="3"/>
      <c r="K462" s="3"/>
      <c r="L462" s="3" t="s">
        <v>61</v>
      </c>
      <c r="M462" s="3"/>
      <c r="N462">
        <v>2</v>
      </c>
      <c r="P462" s="33">
        <v>3.0699999999998226</v>
      </c>
      <c r="R462" t="s">
        <v>62</v>
      </c>
      <c r="S462" t="s">
        <v>67</v>
      </c>
      <c r="T462" t="s">
        <v>61</v>
      </c>
      <c r="U462" t="s">
        <v>61</v>
      </c>
      <c r="V462" t="s">
        <v>61</v>
      </c>
      <c r="W462" t="s">
        <v>61</v>
      </c>
      <c r="Y462">
        <v>12.27900000000011</v>
      </c>
    </row>
    <row r="463" spans="1:25" x14ac:dyDescent="0.25">
      <c r="A463">
        <v>473</v>
      </c>
      <c r="E463">
        <v>155</v>
      </c>
      <c r="F463">
        <v>4</v>
      </c>
      <c r="G463" t="s">
        <v>60</v>
      </c>
      <c r="I463" s="3" t="s">
        <v>61</v>
      </c>
      <c r="J463" s="3"/>
      <c r="K463" s="3"/>
      <c r="L463" s="3" t="s">
        <v>61</v>
      </c>
      <c r="M463" s="3"/>
      <c r="N463">
        <v>2</v>
      </c>
      <c r="P463" s="33">
        <v>4.5210000000000719</v>
      </c>
      <c r="R463" t="s">
        <v>62</v>
      </c>
      <c r="S463" t="s">
        <v>65</v>
      </c>
      <c r="T463" t="s">
        <v>61</v>
      </c>
      <c r="U463" t="s">
        <v>61</v>
      </c>
      <c r="V463" t="s">
        <v>61</v>
      </c>
      <c r="W463" t="s">
        <v>66</v>
      </c>
      <c r="Y463">
        <v>12.27900000000011</v>
      </c>
    </row>
    <row r="464" spans="1:25" x14ac:dyDescent="0.25">
      <c r="A464">
        <v>474</v>
      </c>
      <c r="E464">
        <v>155</v>
      </c>
      <c r="F464">
        <v>5</v>
      </c>
      <c r="G464" t="s">
        <v>60</v>
      </c>
      <c r="I464" s="3" t="s">
        <v>61</v>
      </c>
      <c r="J464" s="3"/>
      <c r="K464" s="3"/>
      <c r="L464" s="3" t="s">
        <v>61</v>
      </c>
      <c r="M464" s="3"/>
      <c r="N464">
        <v>2</v>
      </c>
      <c r="P464" s="33">
        <v>3.0860000000000127</v>
      </c>
      <c r="R464" t="s">
        <v>63</v>
      </c>
      <c r="S464" t="s">
        <v>67</v>
      </c>
      <c r="T464" t="s">
        <v>61</v>
      </c>
      <c r="U464" t="s">
        <v>61</v>
      </c>
      <c r="V464" t="s">
        <v>61</v>
      </c>
      <c r="W464" t="s">
        <v>61</v>
      </c>
      <c r="Y464">
        <v>12.27900000000011</v>
      </c>
    </row>
    <row r="465" spans="1:27" x14ac:dyDescent="0.25">
      <c r="A465">
        <v>475</v>
      </c>
      <c r="E465">
        <v>155</v>
      </c>
      <c r="F465">
        <v>6</v>
      </c>
      <c r="G465" t="s">
        <v>60</v>
      </c>
      <c r="I465" s="3" t="s">
        <v>61</v>
      </c>
      <c r="J465" s="3"/>
      <c r="K465" s="3"/>
      <c r="L465" s="3" t="s">
        <v>61</v>
      </c>
      <c r="M465" s="3"/>
      <c r="N465">
        <v>2</v>
      </c>
      <c r="P465" s="33">
        <v>4.2880000000000109</v>
      </c>
      <c r="R465" t="s">
        <v>63</v>
      </c>
      <c r="S465" t="s">
        <v>65</v>
      </c>
      <c r="T465" t="s">
        <v>68</v>
      </c>
      <c r="U465" t="s">
        <v>61</v>
      </c>
      <c r="V465" t="s">
        <v>61</v>
      </c>
      <c r="W465" t="s">
        <v>61</v>
      </c>
      <c r="Y465">
        <v>12.27900000000011</v>
      </c>
    </row>
    <row r="466" spans="1:27" x14ac:dyDescent="0.25">
      <c r="A466">
        <v>476</v>
      </c>
      <c r="E466">
        <v>155</v>
      </c>
      <c r="F466">
        <v>7</v>
      </c>
      <c r="G466" t="s">
        <v>60</v>
      </c>
      <c r="I466" s="3" t="s">
        <v>61</v>
      </c>
      <c r="J466" s="3"/>
      <c r="K466" s="3"/>
      <c r="L466" s="3" t="s">
        <v>61</v>
      </c>
      <c r="M466" s="3"/>
      <c r="N466">
        <v>2</v>
      </c>
      <c r="P466" s="33">
        <v>3.15300000000002</v>
      </c>
      <c r="R466" t="s">
        <v>63</v>
      </c>
      <c r="S466" t="s">
        <v>67</v>
      </c>
      <c r="T466" t="s">
        <v>61</v>
      </c>
      <c r="U466" t="s">
        <v>61</v>
      </c>
      <c r="V466" t="s">
        <v>61</v>
      </c>
      <c r="W466" t="s">
        <v>61</v>
      </c>
      <c r="Y466">
        <v>12.27900000000011</v>
      </c>
    </row>
    <row r="467" spans="1:27" x14ac:dyDescent="0.25">
      <c r="A467">
        <v>477</v>
      </c>
      <c r="E467">
        <v>153</v>
      </c>
      <c r="F467">
        <v>1</v>
      </c>
      <c r="G467" t="s">
        <v>62</v>
      </c>
      <c r="I467" s="3">
        <v>540</v>
      </c>
      <c r="J467" s="3">
        <v>5.4</v>
      </c>
      <c r="K467" s="3"/>
      <c r="L467" s="3" t="s">
        <v>61</v>
      </c>
      <c r="M467" s="3"/>
      <c r="N467">
        <v>2</v>
      </c>
      <c r="P467" s="33">
        <v>23.88999999999993</v>
      </c>
      <c r="R467" t="s">
        <v>62</v>
      </c>
      <c r="S467" t="s">
        <v>65</v>
      </c>
      <c r="T467" t="s">
        <v>68</v>
      </c>
      <c r="U467" t="s">
        <v>61</v>
      </c>
      <c r="V467" t="s">
        <v>61</v>
      </c>
      <c r="W467" t="s">
        <v>61</v>
      </c>
      <c r="Y467">
        <v>22.156000000000034</v>
      </c>
    </row>
    <row r="468" spans="1:27" x14ac:dyDescent="0.25">
      <c r="A468">
        <v>478</v>
      </c>
      <c r="E468">
        <v>153</v>
      </c>
      <c r="F468">
        <v>2</v>
      </c>
      <c r="G468" t="s">
        <v>59</v>
      </c>
      <c r="I468" s="3" t="s">
        <v>61</v>
      </c>
      <c r="J468" s="3"/>
      <c r="K468" s="3"/>
      <c r="L468" s="3" t="s">
        <v>61</v>
      </c>
      <c r="M468" s="3"/>
      <c r="N468">
        <v>2</v>
      </c>
      <c r="P468" s="33">
        <v>6.9400000000000261</v>
      </c>
      <c r="R468" t="s">
        <v>62</v>
      </c>
      <c r="S468" t="s">
        <v>65</v>
      </c>
      <c r="T468" t="s">
        <v>61</v>
      </c>
      <c r="U468" t="s">
        <v>61</v>
      </c>
      <c r="V468" t="s">
        <v>61</v>
      </c>
      <c r="W468" t="s">
        <v>66</v>
      </c>
      <c r="Y468">
        <v>22.156000000000034</v>
      </c>
      <c r="Z468">
        <v>13.413999999999959</v>
      </c>
    </row>
    <row r="469" spans="1:27" x14ac:dyDescent="0.25">
      <c r="A469">
        <v>479</v>
      </c>
      <c r="E469">
        <v>153</v>
      </c>
      <c r="F469">
        <v>3</v>
      </c>
      <c r="G469" t="s">
        <v>59</v>
      </c>
      <c r="I469" s="3" t="s">
        <v>61</v>
      </c>
      <c r="J469" s="3"/>
      <c r="K469" s="3"/>
      <c r="L469" s="3" t="s">
        <v>61</v>
      </c>
      <c r="M469" s="3"/>
      <c r="N469">
        <v>2</v>
      </c>
      <c r="P469" s="33">
        <v>3.5699999999999932</v>
      </c>
      <c r="R469" t="s">
        <v>62</v>
      </c>
      <c r="S469" t="s">
        <v>67</v>
      </c>
      <c r="T469" t="s">
        <v>61</v>
      </c>
      <c r="U469" t="s">
        <v>61</v>
      </c>
      <c r="V469" t="s">
        <v>61</v>
      </c>
      <c r="W469" t="s">
        <v>61</v>
      </c>
      <c r="Y469">
        <v>22.156000000000034</v>
      </c>
      <c r="Z469">
        <v>13.413999999999959</v>
      </c>
    </row>
    <row r="470" spans="1:27" x14ac:dyDescent="0.25">
      <c r="A470">
        <v>480</v>
      </c>
      <c r="E470">
        <v>153</v>
      </c>
      <c r="F470">
        <v>4</v>
      </c>
      <c r="G470" t="s">
        <v>59</v>
      </c>
      <c r="I470" s="3" t="s">
        <v>61</v>
      </c>
      <c r="J470" s="3"/>
      <c r="K470" s="3"/>
      <c r="L470" s="3" t="s">
        <v>61</v>
      </c>
      <c r="M470" s="3"/>
      <c r="N470">
        <v>2</v>
      </c>
      <c r="P470" s="33">
        <v>4.8219999999999743</v>
      </c>
      <c r="R470" t="s">
        <v>63</v>
      </c>
      <c r="S470" t="s">
        <v>65</v>
      </c>
      <c r="T470" t="s">
        <v>68</v>
      </c>
      <c r="U470" t="s">
        <v>61</v>
      </c>
      <c r="V470" t="s">
        <v>61</v>
      </c>
      <c r="W470" t="s">
        <v>61</v>
      </c>
      <c r="Y470">
        <v>22.156000000000034</v>
      </c>
      <c r="Z470">
        <v>13.413999999999959</v>
      </c>
    </row>
    <row r="471" spans="1:27" x14ac:dyDescent="0.25">
      <c r="A471">
        <v>481</v>
      </c>
      <c r="E471">
        <v>153</v>
      </c>
      <c r="F471">
        <v>5</v>
      </c>
      <c r="G471" t="s">
        <v>60</v>
      </c>
      <c r="I471" s="3" t="s">
        <v>61</v>
      </c>
      <c r="J471" s="3"/>
      <c r="K471" s="3"/>
      <c r="L471" s="3" t="s">
        <v>61</v>
      </c>
      <c r="M471" s="3"/>
      <c r="N471">
        <v>2</v>
      </c>
      <c r="P471" s="33">
        <v>10.960000000000008</v>
      </c>
      <c r="R471" t="s">
        <v>63</v>
      </c>
      <c r="S471" t="s">
        <v>65</v>
      </c>
      <c r="T471" t="s">
        <v>61</v>
      </c>
      <c r="U471" t="s">
        <v>61</v>
      </c>
      <c r="V471" t="s">
        <v>61</v>
      </c>
      <c r="W471" t="s">
        <v>66</v>
      </c>
      <c r="Y471">
        <v>22.156000000000034</v>
      </c>
      <c r="Z471">
        <v>13.413999999999959</v>
      </c>
    </row>
    <row r="472" spans="1:27" x14ac:dyDescent="0.25">
      <c r="A472">
        <v>482</v>
      </c>
      <c r="E472">
        <v>153</v>
      </c>
      <c r="F472">
        <v>6</v>
      </c>
      <c r="G472" t="s">
        <v>60</v>
      </c>
      <c r="I472" s="3" t="s">
        <v>61</v>
      </c>
      <c r="J472" s="3"/>
      <c r="K472" s="3"/>
      <c r="L472" s="3" t="s">
        <v>61</v>
      </c>
      <c r="M472" s="3"/>
      <c r="N472">
        <v>2</v>
      </c>
      <c r="P472" s="33">
        <v>3.8540000000000134</v>
      </c>
      <c r="R472" t="s">
        <v>63</v>
      </c>
      <c r="S472" t="s">
        <v>65</v>
      </c>
      <c r="T472" t="s">
        <v>68</v>
      </c>
      <c r="U472" t="s">
        <v>61</v>
      </c>
      <c r="V472" t="s">
        <v>61</v>
      </c>
      <c r="W472" t="s">
        <v>61</v>
      </c>
      <c r="Y472">
        <v>22.156000000000034</v>
      </c>
      <c r="Z472">
        <v>13.413999999999959</v>
      </c>
    </row>
    <row r="473" spans="1:27" x14ac:dyDescent="0.25">
      <c r="A473">
        <v>483</v>
      </c>
      <c r="E473">
        <v>153</v>
      </c>
      <c r="F473">
        <v>7</v>
      </c>
      <c r="G473" t="s">
        <v>60</v>
      </c>
      <c r="I473" s="3" t="s">
        <v>61</v>
      </c>
      <c r="J473" s="3"/>
      <c r="K473" s="3"/>
      <c r="L473" s="3" t="s">
        <v>61</v>
      </c>
      <c r="M473" s="3"/>
      <c r="N473">
        <v>2</v>
      </c>
      <c r="P473" s="33">
        <v>3.7539999999999623</v>
      </c>
      <c r="R473" t="s">
        <v>63</v>
      </c>
      <c r="S473" t="s">
        <v>67</v>
      </c>
      <c r="T473" t="s">
        <v>61</v>
      </c>
      <c r="U473" t="s">
        <v>61</v>
      </c>
      <c r="V473" t="s">
        <v>61</v>
      </c>
      <c r="W473" t="s">
        <v>61</v>
      </c>
      <c r="Y473">
        <v>22.156000000000034</v>
      </c>
      <c r="AA473">
        <v>38.355000000000018</v>
      </c>
    </row>
    <row r="474" spans="1:27" x14ac:dyDescent="0.25">
      <c r="A474">
        <v>484</v>
      </c>
      <c r="E474">
        <v>153</v>
      </c>
      <c r="F474">
        <v>8</v>
      </c>
      <c r="G474" t="s">
        <v>60</v>
      </c>
      <c r="I474" s="3" t="s">
        <v>61</v>
      </c>
      <c r="J474" s="3"/>
      <c r="K474" s="3"/>
      <c r="L474" s="3" t="s">
        <v>61</v>
      </c>
      <c r="M474" s="3"/>
      <c r="N474">
        <v>2</v>
      </c>
      <c r="P474" s="33">
        <v>7.6070000000000277</v>
      </c>
      <c r="R474" t="s">
        <v>63</v>
      </c>
      <c r="S474" t="s">
        <v>65</v>
      </c>
      <c r="T474" t="s">
        <v>68</v>
      </c>
      <c r="U474" t="s">
        <v>61</v>
      </c>
      <c r="V474" t="s">
        <v>61</v>
      </c>
      <c r="W474" t="s">
        <v>61</v>
      </c>
      <c r="Y474">
        <v>22.156000000000034</v>
      </c>
      <c r="AA474">
        <v>38.355000000000018</v>
      </c>
    </row>
    <row r="475" spans="1:27" x14ac:dyDescent="0.25">
      <c r="A475">
        <v>485</v>
      </c>
      <c r="E475">
        <v>153</v>
      </c>
      <c r="F475">
        <v>9</v>
      </c>
      <c r="G475" t="s">
        <v>60</v>
      </c>
      <c r="I475" s="3" t="s">
        <v>61</v>
      </c>
      <c r="J475" s="3"/>
      <c r="K475" s="3"/>
      <c r="L475" s="3" t="s">
        <v>61</v>
      </c>
      <c r="M475" s="3"/>
      <c r="N475">
        <v>2</v>
      </c>
      <c r="P475" s="33">
        <v>3.0869999999999891</v>
      </c>
      <c r="R475" t="s">
        <v>63</v>
      </c>
      <c r="S475" t="s">
        <v>67</v>
      </c>
      <c r="T475" t="s">
        <v>61</v>
      </c>
      <c r="U475" t="s">
        <v>61</v>
      </c>
      <c r="V475" t="s">
        <v>61</v>
      </c>
      <c r="W475" t="s">
        <v>61</v>
      </c>
      <c r="Y475">
        <v>22.156000000000034</v>
      </c>
      <c r="AA475">
        <v>38.355000000000018</v>
      </c>
    </row>
    <row r="476" spans="1:27" x14ac:dyDescent="0.25">
      <c r="A476">
        <v>486</v>
      </c>
      <c r="E476">
        <v>153</v>
      </c>
      <c r="F476">
        <v>10</v>
      </c>
      <c r="G476" t="s">
        <v>60</v>
      </c>
      <c r="I476" s="3" t="s">
        <v>61</v>
      </c>
      <c r="J476" s="3"/>
      <c r="K476" s="3"/>
      <c r="L476" s="3" t="s">
        <v>61</v>
      </c>
      <c r="M476" s="3"/>
      <c r="N476">
        <v>2</v>
      </c>
      <c r="P476" s="33">
        <v>5.7719999999999914</v>
      </c>
      <c r="R476" t="s">
        <v>63</v>
      </c>
      <c r="S476" t="s">
        <v>65</v>
      </c>
      <c r="T476" t="s">
        <v>68</v>
      </c>
      <c r="U476" t="s">
        <v>61</v>
      </c>
      <c r="V476" t="s">
        <v>61</v>
      </c>
      <c r="W476" t="s">
        <v>61</v>
      </c>
      <c r="Y476">
        <v>22.156000000000034</v>
      </c>
      <c r="AA476">
        <v>38.355000000000018</v>
      </c>
    </row>
    <row r="477" spans="1:27" x14ac:dyDescent="0.25">
      <c r="A477">
        <v>487</v>
      </c>
      <c r="E477">
        <v>152</v>
      </c>
      <c r="F477">
        <v>1</v>
      </c>
      <c r="G477" t="s">
        <v>169</v>
      </c>
      <c r="I477" s="3" t="s">
        <v>61</v>
      </c>
      <c r="J477" s="3"/>
      <c r="K477" s="3"/>
      <c r="L477" s="3" t="s">
        <v>61</v>
      </c>
      <c r="M477" s="3"/>
      <c r="N477">
        <v>2</v>
      </c>
      <c r="P477" s="33">
        <v>6.4390000000000214</v>
      </c>
      <c r="R477" t="s">
        <v>62</v>
      </c>
      <c r="S477" t="s">
        <v>67</v>
      </c>
      <c r="T477" t="s">
        <v>61</v>
      </c>
      <c r="U477" t="s">
        <v>61</v>
      </c>
      <c r="V477" t="s">
        <v>61</v>
      </c>
      <c r="W477" t="s">
        <v>61</v>
      </c>
    </row>
    <row r="478" spans="1:27" x14ac:dyDescent="0.25">
      <c r="A478">
        <v>488</v>
      </c>
      <c r="E478">
        <v>152</v>
      </c>
      <c r="F478">
        <v>2</v>
      </c>
      <c r="G478" t="s">
        <v>60</v>
      </c>
      <c r="I478" s="3" t="s">
        <v>61</v>
      </c>
      <c r="J478" s="3"/>
      <c r="K478" s="3"/>
      <c r="L478" s="3" t="s">
        <v>61</v>
      </c>
      <c r="M478" s="3"/>
      <c r="N478">
        <v>2</v>
      </c>
      <c r="P478" s="33">
        <v>38.539000000000101</v>
      </c>
      <c r="R478" t="s">
        <v>63</v>
      </c>
      <c r="S478" t="s">
        <v>65</v>
      </c>
      <c r="T478" t="s">
        <v>68</v>
      </c>
      <c r="U478" t="s">
        <v>61</v>
      </c>
      <c r="V478" t="s">
        <v>61</v>
      </c>
      <c r="W478" t="s">
        <v>61</v>
      </c>
      <c r="Y478">
        <v>14.147000000000048</v>
      </c>
    </row>
    <row r="479" spans="1:27" x14ac:dyDescent="0.25">
      <c r="A479">
        <v>489</v>
      </c>
      <c r="E479">
        <v>152</v>
      </c>
      <c r="F479">
        <v>3</v>
      </c>
      <c r="G479" t="s">
        <v>60</v>
      </c>
      <c r="I479" s="3" t="s">
        <v>61</v>
      </c>
      <c r="J479" s="3"/>
      <c r="K479" s="3"/>
      <c r="L479" s="3" t="s">
        <v>61</v>
      </c>
      <c r="M479" s="3"/>
      <c r="N479">
        <v>2</v>
      </c>
      <c r="P479" s="33">
        <v>11.8449999999998</v>
      </c>
      <c r="R479" t="s">
        <v>63</v>
      </c>
      <c r="S479" t="s">
        <v>65</v>
      </c>
      <c r="T479" t="s">
        <v>61</v>
      </c>
      <c r="U479" t="s">
        <v>61</v>
      </c>
      <c r="V479" t="s">
        <v>61</v>
      </c>
      <c r="W479" t="s">
        <v>66</v>
      </c>
      <c r="Y479">
        <v>14.147000000000048</v>
      </c>
    </row>
    <row r="480" spans="1:27" x14ac:dyDescent="0.25">
      <c r="A480">
        <v>490</v>
      </c>
      <c r="E480">
        <v>148</v>
      </c>
      <c r="F480">
        <v>1</v>
      </c>
      <c r="G480" t="s">
        <v>169</v>
      </c>
      <c r="H480" t="s">
        <v>170</v>
      </c>
      <c r="I480" s="3">
        <v>1059</v>
      </c>
      <c r="J480" s="3">
        <v>10.59</v>
      </c>
      <c r="K480" s="3">
        <v>51.3</v>
      </c>
      <c r="L480" s="3">
        <v>0.51300000000000001</v>
      </c>
      <c r="M480" s="3"/>
      <c r="N480" s="3">
        <v>1</v>
      </c>
      <c r="P480" s="33"/>
      <c r="R480" t="s">
        <v>62</v>
      </c>
      <c r="S480" t="s">
        <v>65</v>
      </c>
      <c r="T480" t="s">
        <v>61</v>
      </c>
      <c r="U480" t="s">
        <v>61</v>
      </c>
      <c r="V480" t="s">
        <v>61</v>
      </c>
      <c r="W480" t="s">
        <v>66</v>
      </c>
      <c r="Y480">
        <v>8.9430000000000973</v>
      </c>
      <c r="Z480">
        <v>18.267999999999915</v>
      </c>
    </row>
    <row r="481" spans="1:29" x14ac:dyDescent="0.25">
      <c r="A481">
        <v>491</v>
      </c>
      <c r="E481">
        <v>148</v>
      </c>
      <c r="F481">
        <v>2</v>
      </c>
      <c r="G481" t="s">
        <v>59</v>
      </c>
      <c r="I481" s="3" t="s">
        <v>61</v>
      </c>
      <c r="J481" s="3"/>
      <c r="K481" s="3"/>
      <c r="L481" s="3" t="s">
        <v>61</v>
      </c>
      <c r="M481" s="3"/>
      <c r="N481">
        <v>2</v>
      </c>
      <c r="P481" s="33">
        <v>37.453999999999951</v>
      </c>
      <c r="R481" t="s">
        <v>63</v>
      </c>
      <c r="S481" t="s">
        <v>65</v>
      </c>
      <c r="T481" t="s">
        <v>68</v>
      </c>
      <c r="U481" t="s">
        <v>61</v>
      </c>
      <c r="V481" t="s">
        <v>61</v>
      </c>
      <c r="W481" t="s">
        <v>66</v>
      </c>
      <c r="Z481">
        <v>18.267999999999915</v>
      </c>
      <c r="AA481">
        <v>59.676000000000045</v>
      </c>
    </row>
    <row r="482" spans="1:29" x14ac:dyDescent="0.25">
      <c r="A482">
        <v>492</v>
      </c>
      <c r="E482">
        <v>148</v>
      </c>
      <c r="F482">
        <v>3</v>
      </c>
      <c r="G482" t="s">
        <v>59</v>
      </c>
      <c r="I482" s="3" t="s">
        <v>61</v>
      </c>
      <c r="J482" s="3"/>
      <c r="K482" s="3"/>
      <c r="L482" s="3" t="s">
        <v>61</v>
      </c>
      <c r="M482" s="3"/>
      <c r="N482">
        <v>2</v>
      </c>
      <c r="P482" s="33">
        <v>33.951000000000249</v>
      </c>
      <c r="R482" t="s">
        <v>63</v>
      </c>
      <c r="S482" t="s">
        <v>65</v>
      </c>
      <c r="T482" t="s">
        <v>68</v>
      </c>
      <c r="U482" t="s">
        <v>61</v>
      </c>
      <c r="V482" t="s">
        <v>61</v>
      </c>
      <c r="W482" t="s">
        <v>66</v>
      </c>
      <c r="Z482">
        <v>18.267999999999915</v>
      </c>
      <c r="AA482">
        <v>59.676000000000045</v>
      </c>
      <c r="AB482">
        <v>47.029999999999802</v>
      </c>
    </row>
    <row r="483" spans="1:29" x14ac:dyDescent="0.25">
      <c r="A483">
        <v>493</v>
      </c>
      <c r="E483">
        <v>148</v>
      </c>
      <c r="F483">
        <v>4</v>
      </c>
      <c r="G483" t="s">
        <v>60</v>
      </c>
      <c r="I483" s="3" t="s">
        <v>61</v>
      </c>
      <c r="J483" s="3"/>
      <c r="K483" s="3"/>
      <c r="L483" s="3" t="s">
        <v>61</v>
      </c>
      <c r="M483" s="3"/>
      <c r="N483">
        <v>2</v>
      </c>
      <c r="P483" s="33">
        <v>7.9570000000000221</v>
      </c>
      <c r="R483" t="s">
        <v>63</v>
      </c>
      <c r="S483" t="s">
        <v>65</v>
      </c>
      <c r="T483" t="s">
        <v>68</v>
      </c>
      <c r="U483" t="s">
        <v>61</v>
      </c>
      <c r="V483" t="s">
        <v>61</v>
      </c>
      <c r="W483" t="s">
        <v>61</v>
      </c>
      <c r="Z483">
        <v>18.267999999999915</v>
      </c>
      <c r="AA483">
        <v>59.676000000000045</v>
      </c>
      <c r="AB483">
        <v>47.029999999999802</v>
      </c>
    </row>
    <row r="484" spans="1:29" x14ac:dyDescent="0.25">
      <c r="A484">
        <v>494</v>
      </c>
      <c r="E484">
        <v>148</v>
      </c>
      <c r="F484">
        <v>5</v>
      </c>
      <c r="G484" t="s">
        <v>60</v>
      </c>
      <c r="I484" s="3" t="s">
        <v>61</v>
      </c>
      <c r="J484" s="3"/>
      <c r="K484" s="3"/>
      <c r="L484" s="3" t="s">
        <v>61</v>
      </c>
      <c r="M484" s="3"/>
      <c r="N484">
        <v>2</v>
      </c>
      <c r="P484" s="33">
        <v>6.089999999999975</v>
      </c>
      <c r="R484" t="s">
        <v>63</v>
      </c>
      <c r="S484" t="s">
        <v>65</v>
      </c>
      <c r="T484" t="s">
        <v>68</v>
      </c>
      <c r="U484" t="s">
        <v>61</v>
      </c>
      <c r="V484" t="s">
        <v>61</v>
      </c>
      <c r="W484" t="s">
        <v>61</v>
      </c>
      <c r="Z484">
        <v>18.267999999999915</v>
      </c>
      <c r="AA484">
        <v>59.676000000000045</v>
      </c>
      <c r="AB484">
        <v>47.029999999999802</v>
      </c>
    </row>
    <row r="485" spans="1:29" x14ac:dyDescent="0.25">
      <c r="A485">
        <v>495</v>
      </c>
      <c r="E485">
        <v>147</v>
      </c>
      <c r="F485">
        <v>1</v>
      </c>
      <c r="G485" t="s">
        <v>169</v>
      </c>
      <c r="H485" t="s">
        <v>174</v>
      </c>
      <c r="I485" s="3">
        <v>698</v>
      </c>
      <c r="J485" s="3">
        <v>6.98</v>
      </c>
      <c r="K485" s="3">
        <v>37.799999999999997</v>
      </c>
      <c r="L485" s="3">
        <v>0.37799999999999995</v>
      </c>
      <c r="M485" s="3"/>
      <c r="P485" s="33">
        <v>10.560000000000059</v>
      </c>
      <c r="R485" t="s">
        <v>62</v>
      </c>
      <c r="S485" t="s">
        <v>65</v>
      </c>
      <c r="T485" t="s">
        <v>61</v>
      </c>
      <c r="U485" t="s">
        <v>61</v>
      </c>
      <c r="V485" t="s">
        <v>61</v>
      </c>
      <c r="W485" t="s">
        <v>66</v>
      </c>
      <c r="Y485">
        <v>17</v>
      </c>
      <c r="Z485">
        <v>10.977999999999952</v>
      </c>
      <c r="AA485">
        <v>49.984000000000151</v>
      </c>
    </row>
    <row r="486" spans="1:29" x14ac:dyDescent="0.25">
      <c r="A486">
        <v>496</v>
      </c>
      <c r="E486">
        <v>147</v>
      </c>
      <c r="F486">
        <v>2</v>
      </c>
      <c r="G486" t="s">
        <v>60</v>
      </c>
      <c r="I486" s="3" t="s">
        <v>61</v>
      </c>
      <c r="J486" s="3"/>
      <c r="K486" s="3"/>
      <c r="L486" s="3" t="s">
        <v>61</v>
      </c>
      <c r="M486" s="3"/>
      <c r="N486">
        <v>2</v>
      </c>
      <c r="P486" s="33">
        <v>4.9720000000002074</v>
      </c>
      <c r="R486" t="s">
        <v>62</v>
      </c>
      <c r="S486" t="s">
        <v>67</v>
      </c>
      <c r="T486" t="s">
        <v>61</v>
      </c>
      <c r="U486" t="s">
        <v>61</v>
      </c>
      <c r="V486" t="s">
        <v>61</v>
      </c>
      <c r="W486" t="s">
        <v>61</v>
      </c>
      <c r="Y486">
        <v>17</v>
      </c>
      <c r="AA486">
        <v>49.984000000000151</v>
      </c>
      <c r="AB486">
        <v>4.320999999999799</v>
      </c>
      <c r="AC486">
        <v>69.869999999999891</v>
      </c>
    </row>
    <row r="487" spans="1:29" x14ac:dyDescent="0.25">
      <c r="A487">
        <v>497</v>
      </c>
      <c r="E487">
        <v>147</v>
      </c>
      <c r="F487">
        <v>3</v>
      </c>
      <c r="G487" t="s">
        <v>60</v>
      </c>
      <c r="I487" s="3" t="s">
        <v>61</v>
      </c>
      <c r="J487" s="3"/>
      <c r="K487" s="3"/>
      <c r="L487" s="3" t="s">
        <v>61</v>
      </c>
      <c r="M487" s="3"/>
      <c r="N487">
        <v>2</v>
      </c>
      <c r="P487" s="33">
        <v>10.976999999999975</v>
      </c>
      <c r="R487" t="s">
        <v>63</v>
      </c>
      <c r="S487" t="s">
        <v>65</v>
      </c>
      <c r="T487" t="s">
        <v>68</v>
      </c>
      <c r="U487" t="s">
        <v>61</v>
      </c>
      <c r="V487" t="s">
        <v>61</v>
      </c>
      <c r="W487" t="s">
        <v>61</v>
      </c>
      <c r="Y487">
        <v>17</v>
      </c>
      <c r="AA487">
        <v>49.984000000000151</v>
      </c>
      <c r="AB487">
        <v>4.320999999999799</v>
      </c>
      <c r="AC487">
        <v>69.869999999999891</v>
      </c>
    </row>
    <row r="488" spans="1:29" x14ac:dyDescent="0.25">
      <c r="A488">
        <v>498</v>
      </c>
      <c r="E488">
        <v>147</v>
      </c>
      <c r="F488">
        <v>4</v>
      </c>
      <c r="G488" t="s">
        <v>60</v>
      </c>
      <c r="I488" s="3" t="s">
        <v>61</v>
      </c>
      <c r="J488" s="3"/>
      <c r="K488" s="3"/>
      <c r="L488" s="3" t="s">
        <v>61</v>
      </c>
      <c r="M488" s="3"/>
      <c r="N488">
        <v>2</v>
      </c>
      <c r="P488" s="33">
        <v>5.6890000000000782</v>
      </c>
      <c r="R488" t="s">
        <v>62</v>
      </c>
      <c r="S488" t="s">
        <v>65</v>
      </c>
      <c r="T488" t="s">
        <v>61</v>
      </c>
      <c r="U488" t="s">
        <v>61</v>
      </c>
      <c r="V488" t="s">
        <v>61</v>
      </c>
      <c r="W488" t="s">
        <v>66</v>
      </c>
      <c r="Y488">
        <v>17</v>
      </c>
      <c r="AA488">
        <v>49.984000000000151</v>
      </c>
      <c r="AC488">
        <v>69.869999999999891</v>
      </c>
    </row>
    <row r="489" spans="1:29" x14ac:dyDescent="0.25">
      <c r="A489">
        <v>499</v>
      </c>
      <c r="E489">
        <v>147</v>
      </c>
      <c r="F489">
        <v>5</v>
      </c>
      <c r="G489" t="s">
        <v>60</v>
      </c>
      <c r="I489" s="3" t="s">
        <v>61</v>
      </c>
      <c r="J489" s="3"/>
      <c r="K489" s="3"/>
      <c r="L489" s="3" t="s">
        <v>61</v>
      </c>
      <c r="M489" s="3"/>
      <c r="N489">
        <v>2</v>
      </c>
      <c r="P489" s="33">
        <v>5.0879999999998518</v>
      </c>
      <c r="R489" t="s">
        <v>63</v>
      </c>
      <c r="S489" t="s">
        <v>65</v>
      </c>
      <c r="T489" t="s">
        <v>68</v>
      </c>
      <c r="U489" t="s">
        <v>61</v>
      </c>
      <c r="V489" t="s">
        <v>61</v>
      </c>
      <c r="W489" t="s">
        <v>61</v>
      </c>
      <c r="Y489">
        <v>17</v>
      </c>
      <c r="AA489">
        <v>49.984000000000151</v>
      </c>
      <c r="AC489">
        <v>69.869999999999891</v>
      </c>
    </row>
    <row r="490" spans="1:29" x14ac:dyDescent="0.25">
      <c r="A490">
        <v>500</v>
      </c>
      <c r="E490">
        <v>147</v>
      </c>
      <c r="F490">
        <v>6</v>
      </c>
      <c r="G490" t="s">
        <v>60</v>
      </c>
      <c r="I490" s="3" t="s">
        <v>61</v>
      </c>
      <c r="J490" s="3"/>
      <c r="K490" s="3"/>
      <c r="L490" s="3" t="s">
        <v>61</v>
      </c>
      <c r="M490" s="3"/>
      <c r="N490">
        <v>2</v>
      </c>
      <c r="P490" s="33">
        <v>6.3230000000000928</v>
      </c>
      <c r="R490" t="s">
        <v>63</v>
      </c>
      <c r="S490" t="s">
        <v>65</v>
      </c>
      <c r="T490" t="s">
        <v>68</v>
      </c>
      <c r="U490" t="s">
        <v>61</v>
      </c>
      <c r="V490" t="s">
        <v>61</v>
      </c>
      <c r="W490" t="s">
        <v>61</v>
      </c>
      <c r="Y490">
        <v>17</v>
      </c>
      <c r="AA490">
        <v>49.984000000000151</v>
      </c>
      <c r="AC490">
        <v>69.869999999999891</v>
      </c>
    </row>
    <row r="491" spans="1:29" x14ac:dyDescent="0.25">
      <c r="A491">
        <v>501</v>
      </c>
      <c r="E491">
        <v>145</v>
      </c>
      <c r="F491">
        <v>1</v>
      </c>
      <c r="G491" t="s">
        <v>169</v>
      </c>
      <c r="I491" s="3" t="s">
        <v>61</v>
      </c>
      <c r="J491" s="3"/>
      <c r="K491" s="3"/>
      <c r="L491" s="3" t="s">
        <v>61</v>
      </c>
      <c r="M491" s="3"/>
      <c r="N491">
        <v>2</v>
      </c>
      <c r="P491" s="33">
        <v>10.044000000000004</v>
      </c>
      <c r="R491" t="s">
        <v>62</v>
      </c>
      <c r="S491" t="s">
        <v>67</v>
      </c>
      <c r="T491" t="s">
        <v>61</v>
      </c>
      <c r="U491" t="s">
        <v>61</v>
      </c>
      <c r="V491" t="s">
        <v>61</v>
      </c>
      <c r="W491" t="s">
        <v>61</v>
      </c>
    </row>
    <row r="492" spans="1:29" x14ac:dyDescent="0.25">
      <c r="A492">
        <v>502</v>
      </c>
      <c r="E492">
        <v>145</v>
      </c>
      <c r="F492">
        <v>2</v>
      </c>
      <c r="G492" t="s">
        <v>59</v>
      </c>
      <c r="I492" s="3" t="s">
        <v>61</v>
      </c>
      <c r="J492" s="3"/>
      <c r="K492" s="3"/>
      <c r="L492" s="3" t="s">
        <v>61</v>
      </c>
      <c r="M492" s="3"/>
      <c r="N492">
        <v>2</v>
      </c>
      <c r="P492" s="33">
        <v>4.4209999999999994</v>
      </c>
      <c r="R492" t="s">
        <v>62</v>
      </c>
      <c r="S492" t="s">
        <v>67</v>
      </c>
      <c r="T492" t="s">
        <v>61</v>
      </c>
      <c r="U492" t="s">
        <v>61</v>
      </c>
      <c r="V492" t="s">
        <v>61</v>
      </c>
      <c r="W492" t="s">
        <v>61</v>
      </c>
    </row>
    <row r="493" spans="1:29" x14ac:dyDescent="0.25">
      <c r="A493">
        <v>503</v>
      </c>
      <c r="E493">
        <v>145</v>
      </c>
      <c r="F493">
        <v>3</v>
      </c>
      <c r="G493" t="s">
        <v>59</v>
      </c>
      <c r="I493" s="3" t="s">
        <v>61</v>
      </c>
      <c r="J493" s="3"/>
      <c r="K493" s="3"/>
      <c r="L493" s="3" t="s">
        <v>61</v>
      </c>
      <c r="M493" s="3"/>
      <c r="N493">
        <v>2</v>
      </c>
      <c r="P493" s="33">
        <v>3.1030000000000015</v>
      </c>
      <c r="R493" t="s">
        <v>62</v>
      </c>
      <c r="S493" t="s">
        <v>67</v>
      </c>
      <c r="T493" t="s">
        <v>61</v>
      </c>
      <c r="U493" t="s">
        <v>61</v>
      </c>
      <c r="V493" t="s">
        <v>61</v>
      </c>
      <c r="W493" t="s">
        <v>61</v>
      </c>
    </row>
    <row r="494" spans="1:29" x14ac:dyDescent="0.25">
      <c r="A494">
        <v>504</v>
      </c>
      <c r="E494">
        <v>145</v>
      </c>
      <c r="F494">
        <v>4</v>
      </c>
      <c r="G494" t="s">
        <v>59</v>
      </c>
      <c r="I494" s="3" t="s">
        <v>61</v>
      </c>
      <c r="J494" s="3"/>
      <c r="K494" s="3"/>
      <c r="L494" s="3" t="s">
        <v>61</v>
      </c>
      <c r="M494" s="3"/>
      <c r="N494">
        <v>2</v>
      </c>
      <c r="P494" s="33">
        <v>3.3530000000000015</v>
      </c>
      <c r="R494" t="s">
        <v>62</v>
      </c>
      <c r="S494" t="s">
        <v>67</v>
      </c>
      <c r="T494" t="s">
        <v>61</v>
      </c>
      <c r="U494" t="s">
        <v>61</v>
      </c>
      <c r="V494" t="s">
        <v>61</v>
      </c>
      <c r="W494" t="s">
        <v>61</v>
      </c>
    </row>
    <row r="495" spans="1:29" x14ac:dyDescent="0.25">
      <c r="A495">
        <v>505</v>
      </c>
      <c r="E495">
        <v>145</v>
      </c>
      <c r="F495">
        <v>5</v>
      </c>
      <c r="G495" t="s">
        <v>60</v>
      </c>
      <c r="I495" s="3" t="s">
        <v>61</v>
      </c>
      <c r="J495" s="3"/>
      <c r="K495" s="3"/>
      <c r="L495" s="3" t="s">
        <v>61</v>
      </c>
      <c r="M495" s="3"/>
      <c r="N495">
        <v>2</v>
      </c>
      <c r="P495" s="33">
        <v>5.6729999999999947</v>
      </c>
      <c r="R495" t="s">
        <v>62</v>
      </c>
      <c r="S495" t="s">
        <v>65</v>
      </c>
      <c r="T495" t="s">
        <v>68</v>
      </c>
      <c r="U495" t="s">
        <v>61</v>
      </c>
      <c r="V495" t="s">
        <v>61</v>
      </c>
      <c r="W495" t="s">
        <v>61</v>
      </c>
    </row>
    <row r="496" spans="1:29" x14ac:dyDescent="0.25">
      <c r="A496">
        <v>506</v>
      </c>
      <c r="E496">
        <v>145</v>
      </c>
      <c r="F496">
        <v>6</v>
      </c>
      <c r="G496" t="s">
        <v>60</v>
      </c>
      <c r="I496" s="3" t="s">
        <v>61</v>
      </c>
      <c r="J496" s="3"/>
      <c r="K496" s="3"/>
      <c r="L496" s="3" t="s">
        <v>61</v>
      </c>
      <c r="M496" s="3"/>
      <c r="N496">
        <v>2</v>
      </c>
      <c r="P496" s="33">
        <v>3.0860000000000056</v>
      </c>
      <c r="R496" t="s">
        <v>63</v>
      </c>
      <c r="S496" t="s">
        <v>67</v>
      </c>
      <c r="T496" t="s">
        <v>61</v>
      </c>
      <c r="U496" t="s">
        <v>61</v>
      </c>
      <c r="V496" t="s">
        <v>61</v>
      </c>
      <c r="W496" t="s">
        <v>61</v>
      </c>
    </row>
    <row r="497" spans="1:28" x14ac:dyDescent="0.25">
      <c r="A497">
        <v>507</v>
      </c>
      <c r="E497">
        <v>142</v>
      </c>
      <c r="F497">
        <v>1</v>
      </c>
      <c r="G497" t="s">
        <v>169</v>
      </c>
      <c r="I497" s="3" t="s">
        <v>61</v>
      </c>
      <c r="J497" s="3"/>
      <c r="K497" s="3"/>
      <c r="L497" s="3" t="s">
        <v>61</v>
      </c>
      <c r="M497" s="3"/>
      <c r="N497">
        <v>2</v>
      </c>
      <c r="P497" s="33">
        <v>5.88900000000001</v>
      </c>
      <c r="R497" t="s">
        <v>62</v>
      </c>
      <c r="S497" t="s">
        <v>67</v>
      </c>
      <c r="T497" t="s">
        <v>61</v>
      </c>
      <c r="U497" t="s">
        <v>61</v>
      </c>
      <c r="V497" t="s">
        <v>61</v>
      </c>
      <c r="W497" t="s">
        <v>61</v>
      </c>
    </row>
    <row r="498" spans="1:28" x14ac:dyDescent="0.25">
      <c r="A498">
        <v>508</v>
      </c>
      <c r="E498">
        <v>142</v>
      </c>
      <c r="F498">
        <v>2</v>
      </c>
      <c r="G498" t="s">
        <v>59</v>
      </c>
      <c r="I498" s="3" t="s">
        <v>61</v>
      </c>
      <c r="J498" s="3"/>
      <c r="K498" s="3"/>
      <c r="L498" s="3" t="s">
        <v>61</v>
      </c>
      <c r="M498" s="3"/>
      <c r="N498">
        <v>2</v>
      </c>
      <c r="P498" s="33">
        <v>9.7430000000000234</v>
      </c>
      <c r="R498" t="s">
        <v>62</v>
      </c>
      <c r="S498" t="s">
        <v>65</v>
      </c>
      <c r="T498" t="s">
        <v>68</v>
      </c>
      <c r="U498" t="s">
        <v>61</v>
      </c>
      <c r="V498" t="s">
        <v>61</v>
      </c>
      <c r="W498" t="s">
        <v>66</v>
      </c>
    </row>
    <row r="499" spans="1:28" x14ac:dyDescent="0.25">
      <c r="A499">
        <v>509</v>
      </c>
      <c r="E499">
        <v>142</v>
      </c>
      <c r="F499">
        <v>3</v>
      </c>
      <c r="G499" t="s">
        <v>60</v>
      </c>
      <c r="I499" s="3" t="s">
        <v>61</v>
      </c>
      <c r="J499" s="3"/>
      <c r="K499" s="3"/>
      <c r="L499" s="3" t="s">
        <v>61</v>
      </c>
      <c r="M499" s="3"/>
      <c r="N499">
        <v>2</v>
      </c>
      <c r="P499" s="33">
        <v>5.7560000000000002</v>
      </c>
      <c r="R499" t="s">
        <v>62</v>
      </c>
      <c r="S499" t="s">
        <v>65</v>
      </c>
      <c r="T499" t="s">
        <v>61</v>
      </c>
      <c r="U499" t="s">
        <v>61</v>
      </c>
      <c r="V499" t="s">
        <v>61</v>
      </c>
      <c r="W499" t="s">
        <v>66</v>
      </c>
      <c r="Y499">
        <v>16.984000000000009</v>
      </c>
    </row>
    <row r="500" spans="1:28" x14ac:dyDescent="0.25">
      <c r="A500">
        <v>510</v>
      </c>
      <c r="E500">
        <v>142</v>
      </c>
      <c r="F500">
        <v>4</v>
      </c>
      <c r="G500" t="s">
        <v>60</v>
      </c>
      <c r="I500" s="3" t="s">
        <v>61</v>
      </c>
      <c r="J500" s="3"/>
      <c r="K500" s="3"/>
      <c r="L500" s="3" t="s">
        <v>61</v>
      </c>
      <c r="M500" s="3"/>
      <c r="N500">
        <v>2</v>
      </c>
      <c r="P500" s="33">
        <v>10.159999999999997</v>
      </c>
      <c r="R500" t="s">
        <v>63</v>
      </c>
      <c r="S500" t="s">
        <v>65</v>
      </c>
      <c r="T500" t="s">
        <v>68</v>
      </c>
      <c r="U500" t="s">
        <v>61</v>
      </c>
      <c r="V500" t="s">
        <v>61</v>
      </c>
      <c r="W500" t="s">
        <v>61</v>
      </c>
      <c r="Y500">
        <v>16.984000000000009</v>
      </c>
    </row>
    <row r="501" spans="1:28" x14ac:dyDescent="0.25">
      <c r="A501">
        <v>511</v>
      </c>
      <c r="E501">
        <v>142</v>
      </c>
      <c r="F501">
        <v>5</v>
      </c>
      <c r="G501" t="s">
        <v>60</v>
      </c>
      <c r="I501" s="3" t="s">
        <v>61</v>
      </c>
      <c r="J501" s="3"/>
      <c r="K501" s="3"/>
      <c r="L501" s="3" t="s">
        <v>61</v>
      </c>
      <c r="M501" s="3"/>
      <c r="N501">
        <v>2</v>
      </c>
      <c r="P501" s="33">
        <v>4.1880000000000166</v>
      </c>
      <c r="R501" t="s">
        <v>62</v>
      </c>
      <c r="S501" t="s">
        <v>67</v>
      </c>
      <c r="T501" t="s">
        <v>61</v>
      </c>
      <c r="U501" t="s">
        <v>61</v>
      </c>
      <c r="V501" t="s">
        <v>61</v>
      </c>
      <c r="W501" t="s">
        <v>61</v>
      </c>
      <c r="Z501">
        <v>8.5749999999999886</v>
      </c>
    </row>
    <row r="502" spans="1:28" x14ac:dyDescent="0.25">
      <c r="A502">
        <v>512</v>
      </c>
      <c r="E502">
        <v>142</v>
      </c>
      <c r="F502">
        <v>6</v>
      </c>
      <c r="G502" t="s">
        <v>60</v>
      </c>
      <c r="I502" s="3" t="s">
        <v>61</v>
      </c>
      <c r="J502" s="3"/>
      <c r="K502" s="3"/>
      <c r="L502" s="3" t="s">
        <v>61</v>
      </c>
      <c r="M502" s="3"/>
      <c r="N502">
        <v>2</v>
      </c>
      <c r="P502" s="33">
        <v>4.6209999999999525</v>
      </c>
      <c r="R502" t="s">
        <v>63</v>
      </c>
      <c r="S502" t="s">
        <v>65</v>
      </c>
      <c r="T502" t="s">
        <v>68</v>
      </c>
      <c r="U502" t="s">
        <v>61</v>
      </c>
      <c r="V502" t="s">
        <v>61</v>
      </c>
      <c r="W502" t="s">
        <v>61</v>
      </c>
      <c r="Z502">
        <v>8.5749999999999886</v>
      </c>
    </row>
    <row r="503" spans="1:28" x14ac:dyDescent="0.25">
      <c r="A503">
        <v>513</v>
      </c>
      <c r="E503">
        <v>142</v>
      </c>
      <c r="F503">
        <v>7</v>
      </c>
      <c r="G503" t="s">
        <v>60</v>
      </c>
      <c r="I503" s="3" t="s">
        <v>61</v>
      </c>
      <c r="J503" s="3"/>
      <c r="K503" s="3"/>
      <c r="L503" s="3" t="s">
        <v>61</v>
      </c>
      <c r="M503" s="3"/>
      <c r="N503">
        <v>2</v>
      </c>
      <c r="P503" s="33">
        <v>5.1219999999999857</v>
      </c>
      <c r="R503" t="s">
        <v>63</v>
      </c>
      <c r="S503" t="s">
        <v>65</v>
      </c>
      <c r="T503" t="s">
        <v>68</v>
      </c>
      <c r="U503" t="s">
        <v>61</v>
      </c>
      <c r="V503" t="s">
        <v>61</v>
      </c>
      <c r="W503" t="s">
        <v>61</v>
      </c>
      <c r="Z503">
        <v>8.5749999999999886</v>
      </c>
    </row>
    <row r="504" spans="1:28" x14ac:dyDescent="0.25">
      <c r="A504">
        <v>514</v>
      </c>
      <c r="E504">
        <v>141</v>
      </c>
      <c r="F504">
        <v>1</v>
      </c>
      <c r="G504" t="s">
        <v>169</v>
      </c>
      <c r="H504" t="s">
        <v>174</v>
      </c>
      <c r="I504" s="3">
        <v>900</v>
      </c>
      <c r="J504" s="3">
        <v>9</v>
      </c>
      <c r="K504" s="3">
        <v>37.9</v>
      </c>
      <c r="L504" s="3">
        <v>0.379</v>
      </c>
      <c r="M504" s="3"/>
      <c r="P504" s="33">
        <v>25.491999999999962</v>
      </c>
      <c r="R504" t="s">
        <v>62</v>
      </c>
      <c r="S504" t="s">
        <v>65</v>
      </c>
      <c r="T504" t="s">
        <v>61</v>
      </c>
      <c r="U504" t="s">
        <v>61</v>
      </c>
      <c r="V504" t="s">
        <v>61</v>
      </c>
      <c r="W504" t="s">
        <v>66</v>
      </c>
      <c r="Y504">
        <v>21.488999999999862</v>
      </c>
    </row>
    <row r="505" spans="1:28" x14ac:dyDescent="0.25">
      <c r="A505">
        <v>515</v>
      </c>
      <c r="E505">
        <v>141</v>
      </c>
      <c r="F505">
        <v>2</v>
      </c>
      <c r="G505" t="s">
        <v>60</v>
      </c>
      <c r="I505" s="3" t="s">
        <v>61</v>
      </c>
      <c r="J505" s="3"/>
      <c r="K505" s="3"/>
      <c r="L505" s="3" t="s">
        <v>61</v>
      </c>
      <c r="M505" s="3"/>
      <c r="N505">
        <v>2</v>
      </c>
      <c r="P505" s="33">
        <v>4.2880000000000109</v>
      </c>
      <c r="R505" t="s">
        <v>62</v>
      </c>
      <c r="S505" t="s">
        <v>65</v>
      </c>
      <c r="T505" t="s">
        <v>61</v>
      </c>
      <c r="U505" t="s">
        <v>61</v>
      </c>
      <c r="V505" t="s">
        <v>61</v>
      </c>
      <c r="W505" t="s">
        <v>66</v>
      </c>
      <c r="Z505">
        <v>16.033000000000015</v>
      </c>
      <c r="AA505">
        <v>21.872000000000071</v>
      </c>
    </row>
    <row r="506" spans="1:28" x14ac:dyDescent="0.25">
      <c r="A506">
        <v>516</v>
      </c>
      <c r="E506">
        <v>141</v>
      </c>
      <c r="F506">
        <v>3</v>
      </c>
      <c r="G506" t="s">
        <v>59</v>
      </c>
      <c r="I506" s="3" t="s">
        <v>61</v>
      </c>
      <c r="J506" s="3"/>
      <c r="K506" s="3"/>
      <c r="L506" s="3" t="s">
        <v>61</v>
      </c>
      <c r="M506" s="3"/>
      <c r="N506">
        <v>2</v>
      </c>
      <c r="P506" s="33">
        <v>4.2539999999999623</v>
      </c>
      <c r="R506" t="s">
        <v>62</v>
      </c>
      <c r="S506" t="s">
        <v>65</v>
      </c>
      <c r="T506" t="s">
        <v>61</v>
      </c>
      <c r="U506" t="s">
        <v>61</v>
      </c>
      <c r="V506" t="s">
        <v>61</v>
      </c>
      <c r="W506" t="s">
        <v>66</v>
      </c>
      <c r="Z506">
        <v>16.033000000000015</v>
      </c>
      <c r="AA506">
        <v>21.872000000000071</v>
      </c>
    </row>
    <row r="507" spans="1:28" x14ac:dyDescent="0.25">
      <c r="A507">
        <v>517</v>
      </c>
      <c r="E507">
        <v>141</v>
      </c>
      <c r="F507">
        <v>4</v>
      </c>
      <c r="G507" t="s">
        <v>59</v>
      </c>
      <c r="I507" s="3" t="s">
        <v>61</v>
      </c>
      <c r="J507" s="3"/>
      <c r="K507" s="3"/>
      <c r="L507" s="3" t="s">
        <v>61</v>
      </c>
      <c r="M507" s="3"/>
      <c r="N507">
        <v>2</v>
      </c>
      <c r="P507" s="33">
        <v>3.2860000000000582</v>
      </c>
      <c r="R507" t="s">
        <v>62</v>
      </c>
      <c r="S507" t="s">
        <v>67</v>
      </c>
      <c r="T507" t="s">
        <v>61</v>
      </c>
      <c r="U507" t="s">
        <v>61</v>
      </c>
      <c r="V507" t="s">
        <v>61</v>
      </c>
      <c r="W507" t="s">
        <v>61</v>
      </c>
      <c r="Z507">
        <v>16.033000000000015</v>
      </c>
      <c r="AA507">
        <v>21.872000000000071</v>
      </c>
    </row>
    <row r="508" spans="1:28" x14ac:dyDescent="0.25">
      <c r="A508">
        <v>518</v>
      </c>
      <c r="E508">
        <v>141</v>
      </c>
      <c r="F508">
        <v>5</v>
      </c>
      <c r="G508" t="s">
        <v>59</v>
      </c>
      <c r="I508" s="3" t="s">
        <v>61</v>
      </c>
      <c r="J508" s="3"/>
      <c r="K508" s="3"/>
      <c r="L508" s="3" t="s">
        <v>61</v>
      </c>
      <c r="M508" s="3"/>
      <c r="N508">
        <v>2</v>
      </c>
      <c r="P508" s="33">
        <v>2.6029999999999518</v>
      </c>
      <c r="R508" t="s">
        <v>62</v>
      </c>
      <c r="S508" t="s">
        <v>67</v>
      </c>
      <c r="T508" t="s">
        <v>61</v>
      </c>
      <c r="U508" t="s">
        <v>61</v>
      </c>
      <c r="V508" t="s">
        <v>61</v>
      </c>
      <c r="W508" t="s">
        <v>61</v>
      </c>
      <c r="Z508">
        <v>16.033000000000015</v>
      </c>
      <c r="AA508">
        <v>21.872000000000071</v>
      </c>
    </row>
    <row r="509" spans="1:28" x14ac:dyDescent="0.25">
      <c r="A509">
        <v>519</v>
      </c>
      <c r="E509">
        <v>141</v>
      </c>
      <c r="F509">
        <v>6</v>
      </c>
      <c r="G509" t="s">
        <v>60</v>
      </c>
      <c r="I509" s="3" t="s">
        <v>61</v>
      </c>
      <c r="J509" s="3"/>
      <c r="K509" s="3"/>
      <c r="L509" s="3" t="s">
        <v>61</v>
      </c>
      <c r="M509" s="3"/>
      <c r="N509">
        <v>2</v>
      </c>
      <c r="P509" s="33">
        <v>6.05600000000004</v>
      </c>
      <c r="R509" t="s">
        <v>63</v>
      </c>
      <c r="S509" t="s">
        <v>65</v>
      </c>
      <c r="T509" t="s">
        <v>61</v>
      </c>
      <c r="U509" t="s">
        <v>61</v>
      </c>
      <c r="V509" t="s">
        <v>61</v>
      </c>
      <c r="W509" t="s">
        <v>66</v>
      </c>
      <c r="AA509">
        <v>21.872000000000071</v>
      </c>
      <c r="AB509">
        <v>19.952999999999975</v>
      </c>
    </row>
    <row r="510" spans="1:28" x14ac:dyDescent="0.25">
      <c r="A510">
        <v>520</v>
      </c>
      <c r="E510">
        <v>141</v>
      </c>
      <c r="F510">
        <v>7</v>
      </c>
      <c r="G510" t="s">
        <v>60</v>
      </c>
      <c r="I510" s="3" t="s">
        <v>61</v>
      </c>
      <c r="J510" s="3"/>
      <c r="K510" s="3"/>
      <c r="L510" s="3" t="s">
        <v>61</v>
      </c>
      <c r="M510" s="3"/>
      <c r="N510">
        <v>2</v>
      </c>
      <c r="P510" s="33">
        <v>5.7889999999999304</v>
      </c>
      <c r="R510" t="s">
        <v>63</v>
      </c>
      <c r="S510" t="s">
        <v>65</v>
      </c>
      <c r="T510" t="s">
        <v>68</v>
      </c>
      <c r="U510" t="s">
        <v>61</v>
      </c>
      <c r="V510" t="s">
        <v>61</v>
      </c>
      <c r="W510" t="s">
        <v>61</v>
      </c>
      <c r="AA510">
        <v>21.872000000000071</v>
      </c>
      <c r="AB510">
        <v>19.952999999999975</v>
      </c>
    </row>
    <row r="511" spans="1:28" x14ac:dyDescent="0.25">
      <c r="A511">
        <v>521</v>
      </c>
      <c r="E511">
        <v>139</v>
      </c>
      <c r="F511">
        <v>1</v>
      </c>
      <c r="G511" t="s">
        <v>59</v>
      </c>
      <c r="I511" s="3">
        <v>267</v>
      </c>
      <c r="J511" s="3">
        <v>2.67</v>
      </c>
      <c r="K511" s="3">
        <v>30.3</v>
      </c>
      <c r="L511" s="3">
        <v>0.30299999999999999</v>
      </c>
      <c r="M511" s="3"/>
      <c r="P511" s="33">
        <v>8.8249999999999886</v>
      </c>
      <c r="R511" t="s">
        <v>62</v>
      </c>
      <c r="S511" t="s">
        <v>65</v>
      </c>
      <c r="T511" t="s">
        <v>61</v>
      </c>
      <c r="U511" t="s">
        <v>61</v>
      </c>
      <c r="V511" t="s">
        <v>61</v>
      </c>
      <c r="W511" t="s">
        <v>66</v>
      </c>
    </row>
    <row r="512" spans="1:28" x14ac:dyDescent="0.25">
      <c r="A512">
        <v>522</v>
      </c>
      <c r="E512">
        <v>139</v>
      </c>
      <c r="F512">
        <v>2</v>
      </c>
      <c r="G512" t="s">
        <v>59</v>
      </c>
      <c r="I512" s="3" t="s">
        <v>61</v>
      </c>
      <c r="J512" s="3"/>
      <c r="K512" s="3"/>
      <c r="L512" s="3" t="s">
        <v>61</v>
      </c>
      <c r="M512" s="3"/>
      <c r="N512">
        <v>2</v>
      </c>
      <c r="P512" s="33">
        <v>5.5560000000000116</v>
      </c>
      <c r="R512" t="s">
        <v>62</v>
      </c>
      <c r="S512" t="s">
        <v>65</v>
      </c>
      <c r="T512" t="s">
        <v>61</v>
      </c>
      <c r="U512" t="s">
        <v>61</v>
      </c>
      <c r="V512" t="s">
        <v>61</v>
      </c>
      <c r="W512" t="s">
        <v>66</v>
      </c>
    </row>
    <row r="513" spans="1:25" x14ac:dyDescent="0.25">
      <c r="A513">
        <v>523</v>
      </c>
      <c r="E513">
        <v>139</v>
      </c>
      <c r="F513">
        <v>3</v>
      </c>
      <c r="G513" t="s">
        <v>59</v>
      </c>
      <c r="I513" s="3" t="s">
        <v>61</v>
      </c>
      <c r="J513" s="3"/>
      <c r="K513" s="3"/>
      <c r="L513" s="3" t="s">
        <v>61</v>
      </c>
      <c r="M513" s="3"/>
      <c r="N513">
        <v>2</v>
      </c>
      <c r="P513" s="33">
        <v>4.5539999999999736</v>
      </c>
      <c r="R513" t="s">
        <v>62</v>
      </c>
      <c r="S513" t="s">
        <v>67</v>
      </c>
      <c r="T513" t="s">
        <v>61</v>
      </c>
      <c r="U513" t="s">
        <v>61</v>
      </c>
      <c r="V513" t="s">
        <v>61</v>
      </c>
      <c r="W513" t="s">
        <v>61</v>
      </c>
    </row>
    <row r="514" spans="1:25" x14ac:dyDescent="0.25">
      <c r="A514">
        <v>524</v>
      </c>
      <c r="E514">
        <v>139</v>
      </c>
      <c r="F514">
        <v>4</v>
      </c>
      <c r="G514" t="s">
        <v>59</v>
      </c>
      <c r="I514" s="3" t="s">
        <v>61</v>
      </c>
      <c r="J514" s="3"/>
      <c r="K514" s="3"/>
      <c r="L514" s="3" t="s">
        <v>61</v>
      </c>
      <c r="M514" s="3"/>
      <c r="N514">
        <v>2</v>
      </c>
      <c r="P514" s="33">
        <v>7.5580000000000211</v>
      </c>
      <c r="R514" t="s">
        <v>62</v>
      </c>
      <c r="S514" t="s">
        <v>65</v>
      </c>
      <c r="T514" t="s">
        <v>61</v>
      </c>
      <c r="U514" t="s">
        <v>61</v>
      </c>
      <c r="V514" t="s">
        <v>61</v>
      </c>
      <c r="W514" t="s">
        <v>66</v>
      </c>
    </row>
    <row r="515" spans="1:25" x14ac:dyDescent="0.25">
      <c r="A515">
        <v>525</v>
      </c>
      <c r="E515">
        <v>139</v>
      </c>
      <c r="F515">
        <v>5</v>
      </c>
      <c r="G515" t="s">
        <v>60</v>
      </c>
      <c r="I515" s="3" t="s">
        <v>61</v>
      </c>
      <c r="J515" s="3"/>
      <c r="K515" s="3"/>
      <c r="L515" s="3" t="s">
        <v>61</v>
      </c>
      <c r="M515" s="3"/>
      <c r="N515">
        <v>2</v>
      </c>
      <c r="P515" s="33">
        <v>11.594999999999999</v>
      </c>
      <c r="R515" t="s">
        <v>63</v>
      </c>
      <c r="S515" t="s">
        <v>65</v>
      </c>
      <c r="T515" t="s">
        <v>68</v>
      </c>
      <c r="U515" t="s">
        <v>61</v>
      </c>
      <c r="V515" t="s">
        <v>61</v>
      </c>
      <c r="W515" t="s">
        <v>61</v>
      </c>
    </row>
    <row r="516" spans="1:25" x14ac:dyDescent="0.25">
      <c r="A516">
        <v>526</v>
      </c>
      <c r="E516">
        <v>139</v>
      </c>
      <c r="F516">
        <v>6</v>
      </c>
      <c r="G516" t="s">
        <v>60</v>
      </c>
      <c r="I516" s="3" t="s">
        <v>61</v>
      </c>
      <c r="J516" s="3"/>
      <c r="K516" s="3"/>
      <c r="L516" s="3" t="s">
        <v>61</v>
      </c>
      <c r="M516" s="3"/>
      <c r="N516">
        <v>2</v>
      </c>
      <c r="P516" s="33">
        <v>13.796999999999969</v>
      </c>
      <c r="R516" t="s">
        <v>63</v>
      </c>
      <c r="S516" t="s">
        <v>65</v>
      </c>
      <c r="T516" t="s">
        <v>68</v>
      </c>
      <c r="U516" t="s">
        <v>61</v>
      </c>
      <c r="V516" t="s">
        <v>61</v>
      </c>
      <c r="W516" t="s">
        <v>61</v>
      </c>
    </row>
    <row r="517" spans="1:25" x14ac:dyDescent="0.25">
      <c r="A517">
        <v>527</v>
      </c>
      <c r="E517">
        <v>138</v>
      </c>
      <c r="F517">
        <v>1</v>
      </c>
      <c r="G517" t="s">
        <v>169</v>
      </c>
      <c r="I517" s="3" t="s">
        <v>61</v>
      </c>
      <c r="J517" s="3"/>
      <c r="K517" s="3"/>
      <c r="L517" s="3" t="s">
        <v>61</v>
      </c>
      <c r="M517" s="3"/>
      <c r="N517">
        <v>2</v>
      </c>
      <c r="P517" s="33">
        <v>12.579000000000008</v>
      </c>
      <c r="R517" t="s">
        <v>62</v>
      </c>
      <c r="S517" t="s">
        <v>65</v>
      </c>
      <c r="T517" t="s">
        <v>61</v>
      </c>
      <c r="U517" t="s">
        <v>61</v>
      </c>
      <c r="V517" t="s">
        <v>61</v>
      </c>
      <c r="W517" t="s">
        <v>66</v>
      </c>
    </row>
    <row r="518" spans="1:25" x14ac:dyDescent="0.25">
      <c r="A518">
        <v>528</v>
      </c>
      <c r="E518">
        <v>138</v>
      </c>
      <c r="F518">
        <v>2</v>
      </c>
      <c r="G518" t="s">
        <v>59</v>
      </c>
      <c r="I518" s="3" t="s">
        <v>61</v>
      </c>
      <c r="J518" s="3"/>
      <c r="K518" s="3"/>
      <c r="L518" s="3" t="s">
        <v>61</v>
      </c>
      <c r="M518" s="3"/>
      <c r="N518">
        <v>2</v>
      </c>
      <c r="P518" s="33">
        <v>21.322000000000003</v>
      </c>
      <c r="R518" t="s">
        <v>62</v>
      </c>
      <c r="S518" t="s">
        <v>65</v>
      </c>
      <c r="T518" t="s">
        <v>68</v>
      </c>
      <c r="U518" t="s">
        <v>61</v>
      </c>
      <c r="V518" t="s">
        <v>61</v>
      </c>
      <c r="W518" t="s">
        <v>66</v>
      </c>
    </row>
    <row r="519" spans="1:25" x14ac:dyDescent="0.25">
      <c r="A519">
        <v>529</v>
      </c>
      <c r="E519">
        <v>138</v>
      </c>
      <c r="F519">
        <v>3</v>
      </c>
      <c r="G519" t="s">
        <v>59</v>
      </c>
      <c r="I519" s="3" t="s">
        <v>61</v>
      </c>
      <c r="J519" s="3"/>
      <c r="K519" s="3"/>
      <c r="L519" s="3" t="s">
        <v>61</v>
      </c>
      <c r="M519" s="3"/>
      <c r="N519">
        <v>2</v>
      </c>
      <c r="P519" s="33">
        <v>8.7250000000000227</v>
      </c>
      <c r="R519" t="s">
        <v>62</v>
      </c>
      <c r="S519" t="s">
        <v>65</v>
      </c>
      <c r="T519" t="s">
        <v>61</v>
      </c>
      <c r="U519" t="s">
        <v>61</v>
      </c>
      <c r="V519" t="s">
        <v>61</v>
      </c>
      <c r="W519" t="s">
        <v>66</v>
      </c>
    </row>
    <row r="520" spans="1:25" x14ac:dyDescent="0.25">
      <c r="A520">
        <v>530</v>
      </c>
      <c r="E520">
        <v>138</v>
      </c>
      <c r="F520">
        <v>4</v>
      </c>
      <c r="G520" t="s">
        <v>60</v>
      </c>
      <c r="I520" s="3" t="s">
        <v>61</v>
      </c>
      <c r="J520" s="3"/>
      <c r="K520" s="3"/>
      <c r="L520" s="3" t="s">
        <v>61</v>
      </c>
      <c r="M520" s="3"/>
      <c r="N520">
        <v>2</v>
      </c>
      <c r="P520" s="33">
        <v>14.465000000000032</v>
      </c>
      <c r="R520" t="s">
        <v>63</v>
      </c>
      <c r="S520" t="s">
        <v>65</v>
      </c>
      <c r="T520" t="s">
        <v>68</v>
      </c>
      <c r="U520" t="s">
        <v>61</v>
      </c>
      <c r="V520" t="s">
        <v>61</v>
      </c>
      <c r="W520" t="s">
        <v>66</v>
      </c>
      <c r="Y520">
        <v>36.253000000000043</v>
      </c>
    </row>
    <row r="521" spans="1:25" x14ac:dyDescent="0.25">
      <c r="A521">
        <v>531</v>
      </c>
      <c r="E521">
        <v>137</v>
      </c>
      <c r="F521">
        <v>1</v>
      </c>
      <c r="G521" t="s">
        <v>59</v>
      </c>
      <c r="I521" s="3">
        <v>268</v>
      </c>
      <c r="J521" s="3">
        <v>2.68</v>
      </c>
      <c r="K521" s="3">
        <v>28.9</v>
      </c>
      <c r="L521" s="3">
        <v>0.28899999999999998</v>
      </c>
      <c r="M521" s="3"/>
      <c r="P521" s="33">
        <v>6.6069999999999709</v>
      </c>
      <c r="R521" t="s">
        <v>62</v>
      </c>
      <c r="S521" t="s">
        <v>65</v>
      </c>
      <c r="T521" t="s">
        <v>61</v>
      </c>
      <c r="U521" t="s">
        <v>61</v>
      </c>
      <c r="V521" t="s">
        <v>61</v>
      </c>
      <c r="W521" t="s">
        <v>66</v>
      </c>
    </row>
    <row r="522" spans="1:25" x14ac:dyDescent="0.25">
      <c r="A522">
        <v>532</v>
      </c>
      <c r="E522">
        <v>137</v>
      </c>
      <c r="F522">
        <v>2</v>
      </c>
      <c r="G522" t="s">
        <v>59</v>
      </c>
      <c r="I522" s="3" t="s">
        <v>61</v>
      </c>
      <c r="J522" s="3"/>
      <c r="K522" s="3"/>
      <c r="L522" s="3" t="s">
        <v>61</v>
      </c>
      <c r="M522" s="3"/>
      <c r="N522">
        <v>2</v>
      </c>
      <c r="P522" s="33">
        <v>5.9050000000000864</v>
      </c>
      <c r="R522" t="s">
        <v>62</v>
      </c>
      <c r="S522" t="s">
        <v>65</v>
      </c>
      <c r="T522" t="s">
        <v>61</v>
      </c>
      <c r="U522" t="s">
        <v>61</v>
      </c>
      <c r="V522" t="s">
        <v>61</v>
      </c>
      <c r="W522" t="s">
        <v>66</v>
      </c>
    </row>
    <row r="523" spans="1:25" x14ac:dyDescent="0.25">
      <c r="A523">
        <v>533</v>
      </c>
      <c r="E523">
        <v>137</v>
      </c>
      <c r="F523">
        <v>3</v>
      </c>
      <c r="G523" t="s">
        <v>59</v>
      </c>
      <c r="I523" s="3" t="s">
        <v>61</v>
      </c>
      <c r="J523" s="3"/>
      <c r="K523" s="3"/>
      <c r="L523" s="3" t="s">
        <v>61</v>
      </c>
      <c r="M523" s="3"/>
      <c r="N523">
        <v>2</v>
      </c>
      <c r="P523" s="33">
        <v>7.4410000000000309</v>
      </c>
      <c r="R523" t="s">
        <v>62</v>
      </c>
      <c r="S523" t="s">
        <v>65</v>
      </c>
      <c r="T523" t="s">
        <v>61</v>
      </c>
      <c r="U523" t="s">
        <v>61</v>
      </c>
      <c r="V523" t="s">
        <v>61</v>
      </c>
      <c r="W523" t="s">
        <v>66</v>
      </c>
    </row>
    <row r="524" spans="1:25" x14ac:dyDescent="0.25">
      <c r="A524">
        <v>534</v>
      </c>
      <c r="E524">
        <v>137</v>
      </c>
      <c r="F524">
        <v>4</v>
      </c>
      <c r="G524" t="s">
        <v>60</v>
      </c>
      <c r="I524" s="3" t="s">
        <v>61</v>
      </c>
      <c r="J524" s="3"/>
      <c r="K524" s="3"/>
      <c r="L524" s="3" t="s">
        <v>61</v>
      </c>
      <c r="M524" s="3"/>
      <c r="N524">
        <v>2</v>
      </c>
      <c r="P524" s="33">
        <v>13.296999999999912</v>
      </c>
      <c r="R524" t="s">
        <v>63</v>
      </c>
      <c r="S524" t="s">
        <v>65</v>
      </c>
      <c r="T524" t="s">
        <v>61</v>
      </c>
      <c r="U524" t="s">
        <v>61</v>
      </c>
      <c r="V524" t="s">
        <v>61</v>
      </c>
      <c r="W524" t="s">
        <v>66</v>
      </c>
    </row>
    <row r="525" spans="1:25" x14ac:dyDescent="0.25">
      <c r="A525">
        <v>535</v>
      </c>
      <c r="E525">
        <v>137</v>
      </c>
      <c r="F525">
        <v>5</v>
      </c>
      <c r="G525" t="s">
        <v>60</v>
      </c>
      <c r="I525" s="3" t="s">
        <v>61</v>
      </c>
      <c r="J525" s="3"/>
      <c r="K525" s="3"/>
      <c r="L525" s="3" t="s">
        <v>61</v>
      </c>
      <c r="M525" s="3"/>
      <c r="N525">
        <v>2</v>
      </c>
      <c r="P525" s="33">
        <v>5.6549999999999727</v>
      </c>
      <c r="R525" t="s">
        <v>63</v>
      </c>
      <c r="S525" t="s">
        <v>65</v>
      </c>
      <c r="T525" t="s">
        <v>68</v>
      </c>
      <c r="U525" t="s">
        <v>61</v>
      </c>
      <c r="V525" t="s">
        <v>61</v>
      </c>
      <c r="W525" t="s">
        <v>61</v>
      </c>
    </row>
    <row r="526" spans="1:25" x14ac:dyDescent="0.25">
      <c r="A526">
        <v>536</v>
      </c>
      <c r="E526">
        <v>137</v>
      </c>
      <c r="F526">
        <v>6</v>
      </c>
      <c r="G526" t="s">
        <v>60</v>
      </c>
      <c r="I526" s="3" t="s">
        <v>61</v>
      </c>
      <c r="J526" s="3"/>
      <c r="K526" s="3"/>
      <c r="L526" s="3" t="s">
        <v>61</v>
      </c>
      <c r="M526" s="3"/>
      <c r="N526">
        <v>2</v>
      </c>
      <c r="P526" s="33">
        <v>7.5410000000000537</v>
      </c>
      <c r="R526" t="s">
        <v>63</v>
      </c>
      <c r="S526" t="s">
        <v>65</v>
      </c>
      <c r="T526" t="s">
        <v>68</v>
      </c>
      <c r="U526" t="s">
        <v>61</v>
      </c>
      <c r="V526" t="s">
        <v>61</v>
      </c>
      <c r="W526" t="s">
        <v>61</v>
      </c>
    </row>
    <row r="527" spans="1:25" x14ac:dyDescent="0.25">
      <c r="A527">
        <v>537</v>
      </c>
      <c r="E527">
        <v>112</v>
      </c>
      <c r="F527">
        <v>1</v>
      </c>
      <c r="G527" t="s">
        <v>62</v>
      </c>
      <c r="I527" s="3">
        <v>542</v>
      </c>
      <c r="J527" s="3">
        <v>5.42</v>
      </c>
      <c r="K527" s="3">
        <v>39.5</v>
      </c>
      <c r="L527" s="3">
        <v>0.39500000000000002</v>
      </c>
      <c r="M527" s="3"/>
      <c r="P527" s="33">
        <v>11.761999999999944</v>
      </c>
      <c r="R527" t="s">
        <v>62</v>
      </c>
      <c r="S527" t="s">
        <v>65</v>
      </c>
      <c r="T527" t="s">
        <v>61</v>
      </c>
      <c r="U527" t="s">
        <v>61</v>
      </c>
      <c r="V527" t="s">
        <v>61</v>
      </c>
      <c r="W527" t="s">
        <v>66</v>
      </c>
      <c r="Y527">
        <v>36.98700000000008</v>
      </c>
    </row>
    <row r="528" spans="1:25" x14ac:dyDescent="0.25">
      <c r="A528">
        <v>538</v>
      </c>
      <c r="E528">
        <v>112</v>
      </c>
      <c r="F528">
        <v>2</v>
      </c>
      <c r="G528" t="s">
        <v>59</v>
      </c>
      <c r="I528" s="3">
        <v>261</v>
      </c>
      <c r="J528" s="3">
        <v>2.61</v>
      </c>
      <c r="K528" s="3">
        <v>37.1</v>
      </c>
      <c r="L528" s="3">
        <v>0.371</v>
      </c>
      <c r="M528" s="3"/>
      <c r="P528" s="33">
        <v>9.4600000000000364</v>
      </c>
      <c r="R528" t="s">
        <v>62</v>
      </c>
      <c r="S528" t="s">
        <v>65</v>
      </c>
      <c r="T528" t="s">
        <v>61</v>
      </c>
      <c r="U528" t="s">
        <v>61</v>
      </c>
      <c r="V528" t="s">
        <v>61</v>
      </c>
      <c r="W528" t="s">
        <v>66</v>
      </c>
      <c r="Y528">
        <v>36.98700000000008</v>
      </c>
    </row>
    <row r="529" spans="1:28" x14ac:dyDescent="0.25">
      <c r="A529">
        <v>539</v>
      </c>
      <c r="E529">
        <v>112</v>
      </c>
      <c r="F529">
        <v>3</v>
      </c>
      <c r="G529" t="s">
        <v>59</v>
      </c>
      <c r="I529" s="3">
        <v>220.00000000000003</v>
      </c>
      <c r="J529" s="3">
        <v>2.2000000000000002</v>
      </c>
      <c r="K529" s="3">
        <v>33</v>
      </c>
      <c r="L529" s="3">
        <v>0.33</v>
      </c>
      <c r="M529" s="3"/>
      <c r="P529" s="33">
        <v>9.6259999999999764</v>
      </c>
      <c r="R529" t="s">
        <v>62</v>
      </c>
      <c r="S529" t="s">
        <v>65</v>
      </c>
      <c r="T529" t="s">
        <v>68</v>
      </c>
      <c r="U529" t="s">
        <v>61</v>
      </c>
      <c r="V529" t="s">
        <v>61</v>
      </c>
      <c r="W529" t="s">
        <v>61</v>
      </c>
      <c r="Y529">
        <v>36.98700000000008</v>
      </c>
    </row>
    <row r="530" spans="1:28" x14ac:dyDescent="0.25">
      <c r="A530">
        <v>540</v>
      </c>
      <c r="E530">
        <v>112</v>
      </c>
      <c r="F530">
        <v>4</v>
      </c>
      <c r="G530" t="s">
        <v>60</v>
      </c>
      <c r="I530" s="3">
        <v>317</v>
      </c>
      <c r="J530" s="3">
        <v>3.17</v>
      </c>
      <c r="K530" s="3">
        <v>26.2</v>
      </c>
      <c r="L530" s="3">
        <v>0.26200000000000001</v>
      </c>
      <c r="M530" s="3"/>
      <c r="P530" s="33">
        <v>15.615000000000009</v>
      </c>
      <c r="R530" t="s">
        <v>62</v>
      </c>
      <c r="S530" t="s">
        <v>65</v>
      </c>
      <c r="T530" t="s">
        <v>68</v>
      </c>
      <c r="U530" t="s">
        <v>61</v>
      </c>
      <c r="V530" t="s">
        <v>61</v>
      </c>
      <c r="W530" t="s">
        <v>66</v>
      </c>
      <c r="Y530">
        <v>36.98700000000008</v>
      </c>
    </row>
    <row r="531" spans="1:28" x14ac:dyDescent="0.25">
      <c r="A531">
        <v>541</v>
      </c>
      <c r="E531">
        <v>112</v>
      </c>
      <c r="F531">
        <v>5</v>
      </c>
      <c r="G531" t="s">
        <v>60</v>
      </c>
      <c r="I531" s="3">
        <v>310</v>
      </c>
      <c r="J531" s="3">
        <v>3.1</v>
      </c>
      <c r="K531" s="3">
        <v>23</v>
      </c>
      <c r="L531" s="3">
        <v>0.23</v>
      </c>
      <c r="M531" s="3"/>
      <c r="P531" s="33">
        <v>7.1910000000000309</v>
      </c>
      <c r="R531" t="s">
        <v>63</v>
      </c>
      <c r="S531" t="s">
        <v>65</v>
      </c>
      <c r="T531" t="s">
        <v>68</v>
      </c>
      <c r="U531" t="s">
        <v>61</v>
      </c>
      <c r="V531" t="s">
        <v>61</v>
      </c>
      <c r="W531" t="s">
        <v>61</v>
      </c>
      <c r="Y531">
        <v>36.98700000000008</v>
      </c>
    </row>
    <row r="532" spans="1:28" x14ac:dyDescent="0.25">
      <c r="A532">
        <v>542</v>
      </c>
      <c r="E532">
        <v>126</v>
      </c>
      <c r="F532">
        <v>1</v>
      </c>
      <c r="G532" t="s">
        <v>62</v>
      </c>
      <c r="I532" s="3">
        <v>572</v>
      </c>
      <c r="J532" s="3">
        <v>5.72</v>
      </c>
      <c r="K532" s="3">
        <v>45.7</v>
      </c>
      <c r="L532" s="3">
        <v>0.45700000000000002</v>
      </c>
      <c r="M532" s="3"/>
      <c r="N532" s="3">
        <v>1</v>
      </c>
      <c r="P532" s="33"/>
      <c r="R532" t="s">
        <v>62</v>
      </c>
      <c r="S532" t="s">
        <v>65</v>
      </c>
      <c r="T532" t="s">
        <v>61</v>
      </c>
      <c r="U532" t="s">
        <v>61</v>
      </c>
      <c r="V532" t="s">
        <v>61</v>
      </c>
      <c r="W532" t="s">
        <v>61</v>
      </c>
      <c r="Y532">
        <v>19.769000000000005</v>
      </c>
    </row>
    <row r="533" spans="1:28" x14ac:dyDescent="0.25">
      <c r="A533">
        <v>543</v>
      </c>
      <c r="E533">
        <v>126</v>
      </c>
      <c r="F533">
        <v>2</v>
      </c>
      <c r="G533" t="s">
        <v>169</v>
      </c>
      <c r="I533" s="3">
        <v>541</v>
      </c>
      <c r="J533" s="3">
        <v>5.41</v>
      </c>
      <c r="K533" s="3">
        <v>32.6</v>
      </c>
      <c r="L533" s="3">
        <v>0.32600000000000001</v>
      </c>
      <c r="M533" s="3"/>
      <c r="P533" s="33">
        <v>16.884000000000015</v>
      </c>
      <c r="R533" t="s">
        <v>62</v>
      </c>
      <c r="S533" t="s">
        <v>65</v>
      </c>
      <c r="T533" t="s">
        <v>61</v>
      </c>
      <c r="U533" t="s">
        <v>61</v>
      </c>
      <c r="V533" t="s">
        <v>61</v>
      </c>
      <c r="W533" t="s">
        <v>66</v>
      </c>
      <c r="Y533">
        <v>19.769000000000005</v>
      </c>
    </row>
    <row r="534" spans="1:28" x14ac:dyDescent="0.25">
      <c r="A534">
        <v>544</v>
      </c>
      <c r="E534">
        <v>126</v>
      </c>
      <c r="F534">
        <v>3</v>
      </c>
      <c r="G534" t="s">
        <v>60</v>
      </c>
      <c r="I534" s="3">
        <v>314</v>
      </c>
      <c r="J534" s="3">
        <v>3.14</v>
      </c>
      <c r="K534" s="3">
        <v>20.2</v>
      </c>
      <c r="L534" s="3">
        <v>0.20199999999999999</v>
      </c>
      <c r="M534" s="3"/>
      <c r="P534" s="33">
        <v>5.488000000000028</v>
      </c>
      <c r="R534" t="s">
        <v>63</v>
      </c>
      <c r="S534" t="s">
        <v>65</v>
      </c>
      <c r="T534" t="s">
        <v>68</v>
      </c>
      <c r="U534" t="s">
        <v>61</v>
      </c>
      <c r="V534" t="s">
        <v>61</v>
      </c>
      <c r="W534" t="s">
        <v>61</v>
      </c>
      <c r="Y534">
        <v>19.769000000000005</v>
      </c>
      <c r="Z534">
        <v>34.734999999999971</v>
      </c>
    </row>
    <row r="535" spans="1:28" x14ac:dyDescent="0.25">
      <c r="A535">
        <v>545</v>
      </c>
      <c r="E535">
        <v>126</v>
      </c>
      <c r="F535">
        <v>4</v>
      </c>
      <c r="G535" t="s">
        <v>60</v>
      </c>
      <c r="I535" s="3">
        <v>302</v>
      </c>
      <c r="J535" s="3">
        <v>3.02</v>
      </c>
      <c r="K535" s="3">
        <v>14</v>
      </c>
      <c r="L535" s="3">
        <v>0.14000000000000001</v>
      </c>
      <c r="M535" s="3"/>
      <c r="P535" s="33">
        <v>5.2559999999999434</v>
      </c>
      <c r="R535" t="s">
        <v>63</v>
      </c>
      <c r="S535" t="s">
        <v>65</v>
      </c>
      <c r="T535" t="s">
        <v>68</v>
      </c>
      <c r="U535" t="s">
        <v>61</v>
      </c>
      <c r="V535" t="s">
        <v>61</v>
      </c>
      <c r="W535" t="s">
        <v>61</v>
      </c>
      <c r="Y535">
        <v>19.769000000000005</v>
      </c>
      <c r="Z535">
        <v>34.734999999999971</v>
      </c>
    </row>
    <row r="536" spans="1:28" x14ac:dyDescent="0.25">
      <c r="A536">
        <v>546</v>
      </c>
      <c r="E536">
        <v>126</v>
      </c>
      <c r="F536">
        <v>5</v>
      </c>
      <c r="G536" t="s">
        <v>60</v>
      </c>
      <c r="I536" s="3">
        <v>313</v>
      </c>
      <c r="J536" s="3">
        <v>3.13</v>
      </c>
      <c r="K536" s="3">
        <v>13</v>
      </c>
      <c r="L536" s="3">
        <v>0.13</v>
      </c>
      <c r="M536" s="3"/>
      <c r="P536" s="33">
        <v>2.8530000000000371</v>
      </c>
      <c r="R536" t="s">
        <v>63</v>
      </c>
      <c r="S536" t="s">
        <v>67</v>
      </c>
      <c r="T536" t="s">
        <v>61</v>
      </c>
      <c r="U536" t="s">
        <v>61</v>
      </c>
      <c r="V536" t="s">
        <v>61</v>
      </c>
      <c r="W536" t="s">
        <v>61</v>
      </c>
      <c r="Y536">
        <v>19.769000000000005</v>
      </c>
      <c r="Z536">
        <v>34.734999999999971</v>
      </c>
    </row>
    <row r="537" spans="1:28" x14ac:dyDescent="0.25">
      <c r="A537">
        <v>547</v>
      </c>
      <c r="E537">
        <v>126</v>
      </c>
      <c r="F537">
        <v>6</v>
      </c>
      <c r="G537" t="s">
        <v>60</v>
      </c>
      <c r="I537" s="3" t="s">
        <v>61</v>
      </c>
      <c r="J537" s="3"/>
      <c r="K537" s="3"/>
      <c r="L537" s="3" t="s">
        <v>61</v>
      </c>
      <c r="M537" s="3"/>
      <c r="N537">
        <v>2</v>
      </c>
      <c r="P537" s="33">
        <v>3.1360000000000241</v>
      </c>
      <c r="R537" t="s">
        <v>62</v>
      </c>
      <c r="S537" t="s">
        <v>67</v>
      </c>
      <c r="T537" t="s">
        <v>61</v>
      </c>
      <c r="U537" t="s">
        <v>61</v>
      </c>
      <c r="V537" t="s">
        <v>61</v>
      </c>
      <c r="W537" t="s">
        <v>61</v>
      </c>
      <c r="Y537">
        <v>19.769000000000005</v>
      </c>
      <c r="AA537">
        <v>10.244000000000028</v>
      </c>
    </row>
    <row r="538" spans="1:28" x14ac:dyDescent="0.25">
      <c r="A538">
        <v>548</v>
      </c>
      <c r="E538">
        <v>126</v>
      </c>
      <c r="F538">
        <v>7</v>
      </c>
      <c r="G538" t="s">
        <v>60</v>
      </c>
      <c r="I538" s="3" t="s">
        <v>61</v>
      </c>
      <c r="J538" s="3"/>
      <c r="K538" s="3"/>
      <c r="L538" s="3" t="s">
        <v>61</v>
      </c>
      <c r="M538" s="3"/>
      <c r="N538">
        <v>2</v>
      </c>
      <c r="P538" s="33">
        <v>3.3699999999999477</v>
      </c>
      <c r="R538" t="s">
        <v>62</v>
      </c>
      <c r="S538" t="s">
        <v>67</v>
      </c>
      <c r="T538" t="s">
        <v>61</v>
      </c>
      <c r="U538" t="s">
        <v>61</v>
      </c>
      <c r="V538" t="s">
        <v>61</v>
      </c>
      <c r="W538" t="s">
        <v>61</v>
      </c>
      <c r="Y538">
        <v>19.769000000000005</v>
      </c>
      <c r="AA538">
        <v>10.244000000000028</v>
      </c>
    </row>
    <row r="539" spans="1:28" x14ac:dyDescent="0.25">
      <c r="A539">
        <v>549</v>
      </c>
      <c r="E539">
        <v>126</v>
      </c>
      <c r="F539">
        <v>8</v>
      </c>
      <c r="G539" t="s">
        <v>60</v>
      </c>
      <c r="I539" s="3" t="s">
        <v>61</v>
      </c>
      <c r="J539" s="3"/>
      <c r="K539" s="3"/>
      <c r="L539" s="3" t="s">
        <v>61</v>
      </c>
      <c r="M539" s="3"/>
      <c r="N539">
        <v>2</v>
      </c>
      <c r="P539" s="33">
        <v>4.2040000000000077</v>
      </c>
      <c r="R539" t="s">
        <v>63</v>
      </c>
      <c r="S539" t="s">
        <v>67</v>
      </c>
      <c r="T539" t="s">
        <v>61</v>
      </c>
      <c r="U539" t="s">
        <v>61</v>
      </c>
      <c r="V539" t="s">
        <v>61</v>
      </c>
      <c r="W539" t="s">
        <v>61</v>
      </c>
      <c r="Y539">
        <v>19.769000000000005</v>
      </c>
      <c r="AA539">
        <v>10.244000000000028</v>
      </c>
    </row>
    <row r="540" spans="1:28" x14ac:dyDescent="0.25">
      <c r="A540">
        <v>550</v>
      </c>
      <c r="E540">
        <v>126</v>
      </c>
      <c r="F540">
        <v>9</v>
      </c>
      <c r="G540" t="s">
        <v>59</v>
      </c>
      <c r="I540" s="3" t="s">
        <v>61</v>
      </c>
      <c r="J540" s="3"/>
      <c r="K540" s="3"/>
      <c r="L540" s="3" t="s">
        <v>61</v>
      </c>
      <c r="M540" s="3"/>
      <c r="N540">
        <v>2</v>
      </c>
      <c r="P540" s="33">
        <v>6.7400000000000659</v>
      </c>
      <c r="R540" t="s">
        <v>62</v>
      </c>
      <c r="S540" t="s">
        <v>65</v>
      </c>
      <c r="T540" t="s">
        <v>61</v>
      </c>
      <c r="U540" t="s">
        <v>61</v>
      </c>
      <c r="V540" t="s">
        <v>61</v>
      </c>
      <c r="W540" t="s">
        <v>66</v>
      </c>
      <c r="Y540">
        <v>19.769000000000005</v>
      </c>
      <c r="AB540">
        <v>22.505999999999943</v>
      </c>
    </row>
    <row r="541" spans="1:28" x14ac:dyDescent="0.25">
      <c r="A541">
        <v>551</v>
      </c>
      <c r="E541">
        <v>126</v>
      </c>
      <c r="F541">
        <v>10</v>
      </c>
      <c r="G541" t="s">
        <v>59</v>
      </c>
      <c r="I541" s="3" t="s">
        <v>61</v>
      </c>
      <c r="J541" s="3"/>
      <c r="K541" s="3"/>
      <c r="L541" s="3" t="s">
        <v>61</v>
      </c>
      <c r="M541" s="3"/>
      <c r="N541">
        <v>2</v>
      </c>
      <c r="P541" s="33">
        <v>3.4539999999999793</v>
      </c>
      <c r="R541" t="s">
        <v>62</v>
      </c>
      <c r="S541" t="s">
        <v>67</v>
      </c>
      <c r="T541" t="s">
        <v>61</v>
      </c>
      <c r="U541" t="s">
        <v>61</v>
      </c>
      <c r="V541" t="s">
        <v>61</v>
      </c>
      <c r="W541" t="s">
        <v>61</v>
      </c>
      <c r="Y541">
        <v>19.769000000000005</v>
      </c>
      <c r="AB541">
        <v>22.505999999999943</v>
      </c>
    </row>
    <row r="542" spans="1:28" x14ac:dyDescent="0.25">
      <c r="A542">
        <v>552</v>
      </c>
      <c r="E542">
        <v>126</v>
      </c>
      <c r="F542">
        <v>11</v>
      </c>
      <c r="G542" t="s">
        <v>59</v>
      </c>
      <c r="I542" s="3" t="s">
        <v>61</v>
      </c>
      <c r="J542" s="3"/>
      <c r="K542" s="3"/>
      <c r="L542" s="3" t="s">
        <v>61</v>
      </c>
      <c r="M542" s="3"/>
      <c r="N542">
        <v>2</v>
      </c>
      <c r="P542" s="33">
        <v>3.2530000000000143</v>
      </c>
      <c r="R542" t="s">
        <v>62</v>
      </c>
      <c r="S542" t="s">
        <v>67</v>
      </c>
      <c r="T542" t="s">
        <v>61</v>
      </c>
      <c r="U542" t="s">
        <v>61</v>
      </c>
      <c r="V542" t="s">
        <v>61</v>
      </c>
      <c r="W542" t="s">
        <v>61</v>
      </c>
      <c r="Y542">
        <v>19.769000000000005</v>
      </c>
      <c r="AB542">
        <v>22.505999999999943</v>
      </c>
    </row>
    <row r="543" spans="1:28" x14ac:dyDescent="0.25">
      <c r="A543">
        <v>553</v>
      </c>
      <c r="E543">
        <v>126</v>
      </c>
      <c r="F543">
        <v>12</v>
      </c>
      <c r="G543" t="s">
        <v>60</v>
      </c>
      <c r="I543" s="3" t="s">
        <v>61</v>
      </c>
      <c r="J543" s="3"/>
      <c r="K543" s="3"/>
      <c r="L543" s="3" t="s">
        <v>61</v>
      </c>
      <c r="M543" s="3"/>
      <c r="N543">
        <v>2</v>
      </c>
      <c r="P543" s="33">
        <v>11.093999999999994</v>
      </c>
      <c r="R543" t="s">
        <v>63</v>
      </c>
      <c r="S543" t="s">
        <v>65</v>
      </c>
      <c r="T543" t="s">
        <v>61</v>
      </c>
      <c r="U543" t="s">
        <v>61</v>
      </c>
      <c r="V543" t="s">
        <v>61</v>
      </c>
      <c r="W543" t="s">
        <v>66</v>
      </c>
      <c r="Y543">
        <v>19.769000000000005</v>
      </c>
      <c r="AB543">
        <v>22.505999999999943</v>
      </c>
    </row>
    <row r="544" spans="1:28" x14ac:dyDescent="0.25">
      <c r="A544">
        <v>554</v>
      </c>
      <c r="E544">
        <v>126</v>
      </c>
      <c r="F544">
        <v>13</v>
      </c>
      <c r="G544" t="s">
        <v>60</v>
      </c>
      <c r="I544" s="3" t="s">
        <v>61</v>
      </c>
      <c r="J544" s="3"/>
      <c r="K544" s="3"/>
      <c r="L544" s="3" t="s">
        <v>61</v>
      </c>
      <c r="M544" s="3"/>
      <c r="N544">
        <v>2</v>
      </c>
      <c r="P544" s="33">
        <v>4.7880000000000109</v>
      </c>
      <c r="R544" t="s">
        <v>63</v>
      </c>
      <c r="S544" t="s">
        <v>65</v>
      </c>
      <c r="T544" t="s">
        <v>61</v>
      </c>
      <c r="U544" t="s">
        <v>61</v>
      </c>
      <c r="V544" t="s">
        <v>61</v>
      </c>
      <c r="W544" t="s">
        <v>66</v>
      </c>
      <c r="Y544">
        <v>19.769000000000005</v>
      </c>
      <c r="AB544">
        <v>22.505999999999943</v>
      </c>
    </row>
    <row r="545" spans="1:14" x14ac:dyDescent="0.25">
      <c r="A545">
        <v>600</v>
      </c>
      <c r="E545">
        <v>44</v>
      </c>
      <c r="F545">
        <v>1</v>
      </c>
      <c r="G545" t="s">
        <v>62</v>
      </c>
      <c r="I545" s="3">
        <v>530</v>
      </c>
      <c r="J545" s="3">
        <v>5.3</v>
      </c>
      <c r="K545" s="3">
        <v>40</v>
      </c>
      <c r="L545" s="3">
        <v>0.4</v>
      </c>
      <c r="M545" s="3"/>
      <c r="N545">
        <v>1</v>
      </c>
    </row>
    <row r="546" spans="1:14" x14ac:dyDescent="0.25">
      <c r="A546">
        <v>601</v>
      </c>
      <c r="E546">
        <v>44</v>
      </c>
      <c r="F546">
        <v>2</v>
      </c>
      <c r="G546" t="s">
        <v>59</v>
      </c>
      <c r="I546" s="3">
        <v>263</v>
      </c>
      <c r="J546" s="3">
        <v>2.63</v>
      </c>
      <c r="K546" s="3">
        <v>36</v>
      </c>
      <c r="L546" s="3">
        <v>0.36</v>
      </c>
      <c r="M546" s="3"/>
      <c r="N546">
        <v>1</v>
      </c>
    </row>
    <row r="547" spans="1:14" x14ac:dyDescent="0.25">
      <c r="A547">
        <v>602</v>
      </c>
      <c r="E547">
        <v>44</v>
      </c>
      <c r="F547">
        <v>3</v>
      </c>
      <c r="G547" t="s">
        <v>60</v>
      </c>
      <c r="I547" s="3">
        <v>349</v>
      </c>
      <c r="J547" s="3">
        <v>3.49</v>
      </c>
      <c r="K547" s="3">
        <v>33</v>
      </c>
      <c r="L547" s="3">
        <v>0.33</v>
      </c>
      <c r="M547" s="3"/>
      <c r="N547">
        <v>1</v>
      </c>
    </row>
    <row r="548" spans="1:14" x14ac:dyDescent="0.25">
      <c r="A548">
        <v>603</v>
      </c>
      <c r="E548">
        <v>44</v>
      </c>
      <c r="F548">
        <v>4</v>
      </c>
      <c r="G548" t="s">
        <v>60</v>
      </c>
      <c r="I548" s="3">
        <v>305</v>
      </c>
      <c r="J548" s="3">
        <v>3.05</v>
      </c>
      <c r="K548" s="3">
        <v>28.5</v>
      </c>
      <c r="L548" s="3">
        <v>0.28499999999999998</v>
      </c>
      <c r="M548" s="3"/>
      <c r="N548">
        <v>1</v>
      </c>
    </row>
    <row r="549" spans="1:14" x14ac:dyDescent="0.25">
      <c r="A549">
        <v>604</v>
      </c>
      <c r="E549">
        <v>44</v>
      </c>
      <c r="F549">
        <v>5</v>
      </c>
      <c r="G549" t="s">
        <v>60</v>
      </c>
      <c r="I549" s="3">
        <v>325</v>
      </c>
      <c r="J549" s="3">
        <v>3.25</v>
      </c>
      <c r="K549" s="3">
        <v>25.1</v>
      </c>
      <c r="L549" s="3">
        <v>0.251</v>
      </c>
      <c r="M549" s="3"/>
      <c r="N549">
        <v>1</v>
      </c>
    </row>
    <row r="550" spans="1:14" x14ac:dyDescent="0.25">
      <c r="A550">
        <v>605</v>
      </c>
      <c r="E550">
        <v>44</v>
      </c>
      <c r="F550">
        <v>6</v>
      </c>
      <c r="G550" t="s">
        <v>60</v>
      </c>
      <c r="I550" s="3">
        <v>293</v>
      </c>
      <c r="J550" s="3">
        <v>2.93</v>
      </c>
      <c r="K550" s="3">
        <v>16.3</v>
      </c>
      <c r="L550" s="3">
        <v>0.16300000000000001</v>
      </c>
      <c r="M550" s="3"/>
      <c r="N550">
        <v>1</v>
      </c>
    </row>
    <row r="551" spans="1:14" x14ac:dyDescent="0.25">
      <c r="A551">
        <v>606</v>
      </c>
      <c r="E551">
        <v>45</v>
      </c>
      <c r="F551">
        <v>1</v>
      </c>
      <c r="G551" t="s">
        <v>62</v>
      </c>
      <c r="I551" s="3">
        <v>540</v>
      </c>
      <c r="J551" s="3">
        <v>5.4</v>
      </c>
      <c r="K551" s="3">
        <v>35.200000000000003</v>
      </c>
      <c r="L551" s="3">
        <v>0.35200000000000004</v>
      </c>
      <c r="M551" s="3"/>
      <c r="N551">
        <v>1</v>
      </c>
    </row>
    <row r="552" spans="1:14" x14ac:dyDescent="0.25">
      <c r="A552">
        <v>607</v>
      </c>
      <c r="E552">
        <v>45</v>
      </c>
      <c r="F552">
        <v>2</v>
      </c>
      <c r="G552" t="s">
        <v>59</v>
      </c>
      <c r="I552" s="3">
        <v>262</v>
      </c>
      <c r="J552" s="3">
        <v>2.62</v>
      </c>
      <c r="K552" s="3">
        <v>29</v>
      </c>
      <c r="L552" s="3">
        <v>0.28999999999999998</v>
      </c>
      <c r="M552" s="3"/>
      <c r="N552">
        <v>1</v>
      </c>
    </row>
    <row r="553" spans="1:14" x14ac:dyDescent="0.25">
      <c r="A553">
        <v>608</v>
      </c>
      <c r="E553">
        <v>45</v>
      </c>
      <c r="F553">
        <v>3</v>
      </c>
      <c r="G553" t="s">
        <v>60</v>
      </c>
      <c r="I553" s="3">
        <v>305</v>
      </c>
      <c r="J553" s="3">
        <v>3.05</v>
      </c>
      <c r="K553" s="3">
        <v>24.4</v>
      </c>
      <c r="L553" s="3">
        <v>0.24399999999999999</v>
      </c>
      <c r="M553" s="3"/>
      <c r="N553">
        <v>1</v>
      </c>
    </row>
    <row r="554" spans="1:14" x14ac:dyDescent="0.25">
      <c r="A554">
        <v>609</v>
      </c>
      <c r="E554">
        <v>45</v>
      </c>
      <c r="F554">
        <v>4</v>
      </c>
      <c r="G554" t="s">
        <v>60</v>
      </c>
      <c r="I554" s="3">
        <v>295</v>
      </c>
      <c r="J554" s="3">
        <v>2.95</v>
      </c>
      <c r="K554" s="3">
        <v>20.7</v>
      </c>
      <c r="L554" s="3">
        <v>0.20699999999999999</v>
      </c>
      <c r="M554" s="3"/>
      <c r="N554">
        <v>1</v>
      </c>
    </row>
    <row r="555" spans="1:14" x14ac:dyDescent="0.25">
      <c r="A555">
        <v>610</v>
      </c>
      <c r="E555">
        <v>45</v>
      </c>
      <c r="F555">
        <v>5</v>
      </c>
      <c r="G555" t="s">
        <v>60</v>
      </c>
      <c r="I555" s="3">
        <v>304</v>
      </c>
      <c r="J555" s="3">
        <v>3.04</v>
      </c>
      <c r="K555" s="3">
        <v>15.5</v>
      </c>
      <c r="L555" s="3">
        <v>0.155</v>
      </c>
      <c r="M555" s="3"/>
      <c r="N555">
        <v>1</v>
      </c>
    </row>
    <row r="556" spans="1:14" x14ac:dyDescent="0.25">
      <c r="A556">
        <v>611</v>
      </c>
      <c r="E556">
        <v>46</v>
      </c>
      <c r="F556">
        <v>1</v>
      </c>
      <c r="G556" t="s">
        <v>60</v>
      </c>
      <c r="I556" s="3">
        <v>367</v>
      </c>
      <c r="J556" s="3">
        <v>3.67</v>
      </c>
      <c r="K556" s="3">
        <v>41.8</v>
      </c>
      <c r="L556" s="3">
        <v>0.41799999999999998</v>
      </c>
      <c r="M556" s="3"/>
      <c r="N556">
        <v>1</v>
      </c>
    </row>
    <row r="557" spans="1:14" x14ac:dyDescent="0.25">
      <c r="A557">
        <v>612</v>
      </c>
      <c r="E557">
        <v>46</v>
      </c>
      <c r="F557">
        <v>2</v>
      </c>
      <c r="G557" t="s">
        <v>59</v>
      </c>
      <c r="I557" s="3">
        <v>261</v>
      </c>
      <c r="J557" s="3">
        <v>2.61</v>
      </c>
      <c r="K557" s="3">
        <v>38</v>
      </c>
      <c r="L557" s="3">
        <v>0.38</v>
      </c>
      <c r="M557" s="3"/>
      <c r="N557">
        <v>1</v>
      </c>
    </row>
    <row r="558" spans="1:14" x14ac:dyDescent="0.25">
      <c r="A558">
        <v>613</v>
      </c>
      <c r="E558">
        <v>46</v>
      </c>
      <c r="F558">
        <v>3</v>
      </c>
      <c r="G558" t="s">
        <v>60</v>
      </c>
      <c r="I558" s="3">
        <v>319</v>
      </c>
      <c r="J558" s="3">
        <v>3.19</v>
      </c>
      <c r="K558" s="3">
        <v>35</v>
      </c>
      <c r="L558" s="3">
        <v>0.35</v>
      </c>
      <c r="M558" s="3"/>
      <c r="N558">
        <v>1</v>
      </c>
    </row>
    <row r="559" spans="1:14" x14ac:dyDescent="0.25">
      <c r="A559">
        <v>614</v>
      </c>
      <c r="E559">
        <v>46</v>
      </c>
      <c r="F559">
        <v>4</v>
      </c>
      <c r="G559" t="s">
        <v>60</v>
      </c>
      <c r="I559" s="3">
        <v>295</v>
      </c>
      <c r="J559" s="3">
        <v>2.95</v>
      </c>
      <c r="K559" s="3">
        <v>25.4</v>
      </c>
      <c r="L559" s="3">
        <v>0.254</v>
      </c>
      <c r="M559" s="3"/>
      <c r="N559">
        <v>1</v>
      </c>
    </row>
    <row r="560" spans="1:14" x14ac:dyDescent="0.25">
      <c r="A560">
        <v>615</v>
      </c>
      <c r="E560">
        <v>46</v>
      </c>
      <c r="F560">
        <v>5</v>
      </c>
      <c r="G560" t="s">
        <v>60</v>
      </c>
      <c r="I560" s="3">
        <v>287</v>
      </c>
      <c r="J560" s="3">
        <v>2.87</v>
      </c>
      <c r="K560" s="3">
        <v>22</v>
      </c>
      <c r="L560" s="3">
        <v>0.22</v>
      </c>
      <c r="M560" s="3"/>
      <c r="N560">
        <v>1</v>
      </c>
    </row>
    <row r="561" spans="1:14" x14ac:dyDescent="0.25">
      <c r="A561">
        <v>616</v>
      </c>
      <c r="E561">
        <v>51</v>
      </c>
      <c r="F561">
        <v>1</v>
      </c>
      <c r="G561" t="s">
        <v>62</v>
      </c>
      <c r="I561" s="3">
        <v>545</v>
      </c>
      <c r="J561" s="3">
        <v>5.45</v>
      </c>
      <c r="K561" s="3">
        <v>36.1</v>
      </c>
      <c r="L561" s="3">
        <v>0.36099999999999999</v>
      </c>
      <c r="M561" s="3"/>
      <c r="N561">
        <v>1</v>
      </c>
    </row>
    <row r="562" spans="1:14" x14ac:dyDescent="0.25">
      <c r="A562">
        <v>617</v>
      </c>
      <c r="E562">
        <v>51</v>
      </c>
      <c r="F562">
        <v>2</v>
      </c>
      <c r="G562" t="s">
        <v>59</v>
      </c>
      <c r="I562" s="3">
        <v>262</v>
      </c>
      <c r="J562" s="3">
        <v>2.62</v>
      </c>
      <c r="K562" s="3">
        <v>28</v>
      </c>
      <c r="L562" s="3">
        <v>0.28000000000000003</v>
      </c>
      <c r="M562" s="3"/>
      <c r="N562">
        <v>1</v>
      </c>
    </row>
    <row r="563" spans="1:14" x14ac:dyDescent="0.25">
      <c r="A563">
        <v>618</v>
      </c>
      <c r="E563">
        <v>51</v>
      </c>
      <c r="F563">
        <v>3</v>
      </c>
      <c r="G563" t="s">
        <v>59</v>
      </c>
      <c r="I563" s="3">
        <v>261</v>
      </c>
      <c r="J563" s="3">
        <v>2.61</v>
      </c>
      <c r="K563" s="3">
        <v>21.4</v>
      </c>
      <c r="L563" s="3">
        <v>0.214</v>
      </c>
      <c r="M563" s="3"/>
      <c r="N563">
        <v>1</v>
      </c>
    </row>
    <row r="564" spans="1:14" x14ac:dyDescent="0.25">
      <c r="A564">
        <v>619</v>
      </c>
      <c r="E564">
        <v>51</v>
      </c>
      <c r="F564">
        <v>4</v>
      </c>
      <c r="G564" t="s">
        <v>60</v>
      </c>
      <c r="I564" s="3">
        <v>304</v>
      </c>
      <c r="J564" s="3">
        <v>3.04</v>
      </c>
      <c r="K564" s="3">
        <v>18.100000000000001</v>
      </c>
      <c r="L564" s="3">
        <v>0.18100000000000002</v>
      </c>
      <c r="M564" s="3"/>
      <c r="N564">
        <v>1</v>
      </c>
    </row>
    <row r="565" spans="1:14" x14ac:dyDescent="0.25">
      <c r="A565">
        <v>620</v>
      </c>
      <c r="E565">
        <v>51</v>
      </c>
      <c r="F565">
        <v>5</v>
      </c>
      <c r="G565" t="s">
        <v>60</v>
      </c>
      <c r="I565" s="3">
        <v>318</v>
      </c>
      <c r="J565" s="3">
        <v>3.18</v>
      </c>
      <c r="K565" s="3">
        <v>14.9</v>
      </c>
      <c r="L565" s="3">
        <v>0.14899999999999999</v>
      </c>
      <c r="M565" s="3"/>
      <c r="N565">
        <v>1</v>
      </c>
    </row>
    <row r="566" spans="1:14" x14ac:dyDescent="0.25">
      <c r="A566">
        <v>621</v>
      </c>
      <c r="E566">
        <v>58</v>
      </c>
      <c r="F566">
        <v>1</v>
      </c>
      <c r="G566" t="s">
        <v>60</v>
      </c>
      <c r="I566" s="3">
        <v>304</v>
      </c>
      <c r="J566" s="3">
        <v>3.04</v>
      </c>
      <c r="K566" s="3">
        <v>37.799999999999997</v>
      </c>
      <c r="L566" s="3">
        <v>0.37799999999999995</v>
      </c>
      <c r="M566" s="3"/>
      <c r="N566">
        <v>1</v>
      </c>
    </row>
    <row r="567" spans="1:14" x14ac:dyDescent="0.25">
      <c r="A567">
        <v>622</v>
      </c>
      <c r="E567">
        <v>58</v>
      </c>
      <c r="F567">
        <v>2</v>
      </c>
      <c r="G567" t="s">
        <v>60</v>
      </c>
      <c r="I567" s="3">
        <v>308</v>
      </c>
      <c r="J567" s="3">
        <v>3.08</v>
      </c>
      <c r="K567" s="3">
        <v>31.8</v>
      </c>
      <c r="L567" s="3">
        <v>0.318</v>
      </c>
      <c r="M567" s="3"/>
      <c r="N567">
        <v>1</v>
      </c>
    </row>
    <row r="568" spans="1:14" x14ac:dyDescent="0.25">
      <c r="A568">
        <v>623</v>
      </c>
      <c r="E568">
        <v>58</v>
      </c>
      <c r="F568">
        <v>3</v>
      </c>
      <c r="G568" t="s">
        <v>60</v>
      </c>
      <c r="I568" s="3">
        <v>290</v>
      </c>
      <c r="J568" s="3">
        <v>2.9</v>
      </c>
      <c r="K568" s="3">
        <v>26.6</v>
      </c>
      <c r="L568" s="3">
        <v>0.26600000000000001</v>
      </c>
      <c r="M568" s="3"/>
      <c r="N568">
        <v>1</v>
      </c>
    </row>
    <row r="569" spans="1:14" x14ac:dyDescent="0.25">
      <c r="A569">
        <v>624</v>
      </c>
      <c r="E569">
        <v>59</v>
      </c>
      <c r="F569">
        <v>1</v>
      </c>
      <c r="G569" t="s">
        <v>59</v>
      </c>
      <c r="I569" s="3">
        <v>275</v>
      </c>
      <c r="J569" s="3">
        <v>2.75</v>
      </c>
      <c r="K569" s="3">
        <v>37</v>
      </c>
      <c r="L569" s="3">
        <v>0.37</v>
      </c>
      <c r="M569" s="3"/>
      <c r="N569">
        <v>1</v>
      </c>
    </row>
    <row r="570" spans="1:14" x14ac:dyDescent="0.25">
      <c r="A570">
        <v>625</v>
      </c>
      <c r="E570">
        <v>59</v>
      </c>
      <c r="F570">
        <v>2</v>
      </c>
      <c r="G570" t="s">
        <v>59</v>
      </c>
      <c r="I570" s="3">
        <v>265</v>
      </c>
      <c r="J570" s="3">
        <v>2.65</v>
      </c>
      <c r="K570" s="3">
        <v>32.299999999999997</v>
      </c>
      <c r="L570" s="3">
        <v>0.32299999999999995</v>
      </c>
      <c r="M570" s="3"/>
      <c r="N570">
        <v>1</v>
      </c>
    </row>
    <row r="571" spans="1:14" x14ac:dyDescent="0.25">
      <c r="A571">
        <v>626</v>
      </c>
      <c r="E571">
        <v>59</v>
      </c>
      <c r="F571">
        <v>3</v>
      </c>
      <c r="G571" t="s">
        <v>59</v>
      </c>
      <c r="I571" s="3">
        <v>260</v>
      </c>
      <c r="J571" s="3">
        <v>2.6</v>
      </c>
      <c r="K571" s="3">
        <v>30.5</v>
      </c>
      <c r="L571" s="3">
        <v>0.30499999999999999</v>
      </c>
      <c r="M571" s="3"/>
      <c r="N571">
        <v>1</v>
      </c>
    </row>
    <row r="572" spans="1:14" x14ac:dyDescent="0.25">
      <c r="A572">
        <v>627</v>
      </c>
      <c r="E572">
        <v>59</v>
      </c>
      <c r="F572">
        <v>4</v>
      </c>
      <c r="G572" t="s">
        <v>59</v>
      </c>
      <c r="I572" s="3">
        <v>269</v>
      </c>
      <c r="J572" s="3">
        <v>2.69</v>
      </c>
      <c r="K572" s="3">
        <v>29.8</v>
      </c>
      <c r="L572" s="3">
        <v>0.29799999999999999</v>
      </c>
      <c r="M572" s="3"/>
      <c r="N572">
        <v>1</v>
      </c>
    </row>
    <row r="573" spans="1:14" x14ac:dyDescent="0.25">
      <c r="A573">
        <v>628</v>
      </c>
      <c r="E573">
        <v>59</v>
      </c>
      <c r="F573">
        <v>5</v>
      </c>
      <c r="G573" t="s">
        <v>60</v>
      </c>
      <c r="I573" s="3">
        <v>365</v>
      </c>
      <c r="J573" s="3">
        <v>3.65</v>
      </c>
      <c r="K573" s="21">
        <v>19.8</v>
      </c>
      <c r="L573" s="3">
        <v>0.19800000000000001</v>
      </c>
      <c r="M573" s="3"/>
      <c r="N573">
        <v>1</v>
      </c>
    </row>
    <row r="574" spans="1:14" x14ac:dyDescent="0.25">
      <c r="A574">
        <v>629</v>
      </c>
      <c r="E574">
        <v>59</v>
      </c>
      <c r="F574">
        <v>6</v>
      </c>
      <c r="G574" t="s">
        <v>60</v>
      </c>
      <c r="I574" s="3">
        <v>295</v>
      </c>
      <c r="J574" s="3">
        <v>2.95</v>
      </c>
      <c r="K574" s="3">
        <v>20.2</v>
      </c>
      <c r="L574" s="3">
        <v>0.20199999999999999</v>
      </c>
      <c r="M574" s="3"/>
      <c r="N574">
        <v>1</v>
      </c>
    </row>
    <row r="575" spans="1:14" x14ac:dyDescent="0.25">
      <c r="A575">
        <v>630</v>
      </c>
      <c r="E575">
        <v>62</v>
      </c>
      <c r="F575">
        <v>1</v>
      </c>
      <c r="G575" t="s">
        <v>60</v>
      </c>
      <c r="I575" s="3">
        <v>301</v>
      </c>
      <c r="J575" s="3">
        <v>3.01</v>
      </c>
      <c r="K575" s="3">
        <v>41.4</v>
      </c>
      <c r="L575" s="3">
        <v>0.41399999999999998</v>
      </c>
      <c r="M575" s="3"/>
      <c r="N575">
        <v>1</v>
      </c>
    </row>
    <row r="576" spans="1:14" x14ac:dyDescent="0.25">
      <c r="A576">
        <v>631</v>
      </c>
      <c r="E576">
        <v>62</v>
      </c>
      <c r="F576">
        <v>2</v>
      </c>
      <c r="G576" t="s">
        <v>60</v>
      </c>
      <c r="I576" s="3">
        <v>300</v>
      </c>
      <c r="J576" s="3">
        <v>3</v>
      </c>
      <c r="K576" s="3">
        <v>34</v>
      </c>
      <c r="L576" s="3">
        <v>0.34</v>
      </c>
      <c r="M576" s="3"/>
      <c r="N576">
        <v>1</v>
      </c>
    </row>
    <row r="577" spans="1:14" x14ac:dyDescent="0.25">
      <c r="A577">
        <v>632</v>
      </c>
      <c r="E577">
        <v>62</v>
      </c>
      <c r="F577">
        <v>3</v>
      </c>
      <c r="G577" t="s">
        <v>60</v>
      </c>
      <c r="I577" s="3">
        <v>300</v>
      </c>
      <c r="J577" s="3">
        <v>3</v>
      </c>
      <c r="K577" s="3">
        <v>30</v>
      </c>
      <c r="L577" s="3">
        <v>0.3</v>
      </c>
      <c r="M577" s="3"/>
      <c r="N577">
        <v>1</v>
      </c>
    </row>
    <row r="578" spans="1:14" x14ac:dyDescent="0.25">
      <c r="A578">
        <v>633</v>
      </c>
      <c r="E578">
        <v>62</v>
      </c>
      <c r="F578">
        <v>4</v>
      </c>
      <c r="G578" t="s">
        <v>60</v>
      </c>
      <c r="I578" s="3">
        <v>300</v>
      </c>
      <c r="J578" s="3">
        <v>3</v>
      </c>
      <c r="K578" s="3">
        <v>29.9</v>
      </c>
      <c r="L578" s="3">
        <v>0.29899999999999999</v>
      </c>
      <c r="M578" s="3"/>
      <c r="N578">
        <v>1</v>
      </c>
    </row>
    <row r="579" spans="1:14" x14ac:dyDescent="0.25">
      <c r="A579">
        <v>634</v>
      </c>
      <c r="E579">
        <v>62</v>
      </c>
      <c r="F579">
        <v>5</v>
      </c>
      <c r="G579" t="s">
        <v>60</v>
      </c>
      <c r="I579" s="3">
        <v>300</v>
      </c>
      <c r="J579" s="3">
        <v>3</v>
      </c>
      <c r="K579" s="3">
        <v>23</v>
      </c>
      <c r="L579" s="3">
        <v>0.23</v>
      </c>
      <c r="M579" s="3"/>
      <c r="N579">
        <v>1</v>
      </c>
    </row>
    <row r="580" spans="1:14" x14ac:dyDescent="0.25">
      <c r="A580">
        <v>635</v>
      </c>
      <c r="E580">
        <v>62</v>
      </c>
      <c r="F580">
        <v>6</v>
      </c>
      <c r="G580" t="s">
        <v>60</v>
      </c>
      <c r="I580" s="3">
        <v>300</v>
      </c>
      <c r="J580" s="3">
        <v>3</v>
      </c>
      <c r="K580" s="3">
        <v>18.899999999999999</v>
      </c>
      <c r="L580" s="3">
        <v>0.18899999999999997</v>
      </c>
      <c r="M580" s="3"/>
      <c r="N580">
        <v>1</v>
      </c>
    </row>
    <row r="581" spans="1:14" x14ac:dyDescent="0.25">
      <c r="A581">
        <v>636</v>
      </c>
      <c r="E581">
        <v>63</v>
      </c>
      <c r="F581">
        <v>1</v>
      </c>
      <c r="G581" t="s">
        <v>60</v>
      </c>
      <c r="I581" s="3">
        <v>331</v>
      </c>
      <c r="J581" s="3">
        <v>3.31</v>
      </c>
      <c r="K581" s="3">
        <v>17.2</v>
      </c>
      <c r="L581" s="3">
        <v>0.17199999999999999</v>
      </c>
      <c r="M581" s="3"/>
      <c r="N581">
        <v>1</v>
      </c>
    </row>
    <row r="582" spans="1:14" x14ac:dyDescent="0.25">
      <c r="A582">
        <v>637</v>
      </c>
      <c r="E582">
        <v>64</v>
      </c>
      <c r="F582">
        <v>1</v>
      </c>
      <c r="G582" t="s">
        <v>60</v>
      </c>
      <c r="I582" s="3">
        <v>298</v>
      </c>
      <c r="J582" s="3">
        <v>2.98</v>
      </c>
      <c r="K582" s="3">
        <v>23</v>
      </c>
      <c r="L582" s="3">
        <v>0.23</v>
      </c>
      <c r="M582" s="3"/>
      <c r="N582">
        <v>1</v>
      </c>
    </row>
    <row r="583" spans="1:14" x14ac:dyDescent="0.25">
      <c r="A583">
        <v>638</v>
      </c>
      <c r="E583">
        <v>64</v>
      </c>
      <c r="F583">
        <v>2</v>
      </c>
      <c r="G583" t="s">
        <v>60</v>
      </c>
      <c r="I583" s="3">
        <v>305</v>
      </c>
      <c r="J583" s="3">
        <v>3.05</v>
      </c>
      <c r="K583" s="3">
        <v>19.3</v>
      </c>
      <c r="L583" s="3">
        <v>0.193</v>
      </c>
      <c r="M583" s="3"/>
      <c r="N583">
        <v>1</v>
      </c>
    </row>
    <row r="584" spans="1:14" x14ac:dyDescent="0.25">
      <c r="A584">
        <v>639</v>
      </c>
      <c r="E584">
        <v>64</v>
      </c>
      <c r="F584">
        <v>3</v>
      </c>
      <c r="G584" t="s">
        <v>60</v>
      </c>
      <c r="I584" s="3">
        <v>302</v>
      </c>
      <c r="J584" s="3">
        <v>3.02</v>
      </c>
      <c r="K584" s="3">
        <v>15.2</v>
      </c>
      <c r="L584" s="3">
        <v>0.152</v>
      </c>
      <c r="M584" s="3"/>
      <c r="N584">
        <v>1</v>
      </c>
    </row>
    <row r="585" spans="1:14" x14ac:dyDescent="0.25">
      <c r="A585">
        <v>640</v>
      </c>
      <c r="E585">
        <v>65</v>
      </c>
      <c r="F585">
        <v>1</v>
      </c>
      <c r="G585" t="s">
        <v>60</v>
      </c>
      <c r="I585" s="3">
        <v>299</v>
      </c>
      <c r="J585" s="3">
        <v>2.99</v>
      </c>
      <c r="K585" s="3">
        <v>20.100000000000001</v>
      </c>
      <c r="L585" s="3">
        <v>0.20100000000000001</v>
      </c>
      <c r="M585" s="3"/>
      <c r="N585">
        <v>1</v>
      </c>
    </row>
    <row r="586" spans="1:14" x14ac:dyDescent="0.25">
      <c r="A586">
        <v>641</v>
      </c>
      <c r="E586">
        <v>65</v>
      </c>
      <c r="F586">
        <v>2</v>
      </c>
      <c r="G586" t="s">
        <v>60</v>
      </c>
      <c r="I586" s="3">
        <v>303</v>
      </c>
      <c r="J586" s="3">
        <v>3.03</v>
      </c>
      <c r="K586" s="3">
        <v>17.399999999999999</v>
      </c>
      <c r="L586" s="3">
        <v>0.17399999999999999</v>
      </c>
      <c r="M586" s="3"/>
      <c r="N586">
        <v>1</v>
      </c>
    </row>
    <row r="587" spans="1:14" x14ac:dyDescent="0.25">
      <c r="A587">
        <v>642</v>
      </c>
      <c r="E587">
        <v>65</v>
      </c>
      <c r="F587">
        <v>3</v>
      </c>
      <c r="G587" t="s">
        <v>60</v>
      </c>
      <c r="I587" s="3">
        <v>252.99999999999997</v>
      </c>
      <c r="J587" s="3">
        <v>2.5299999999999998</v>
      </c>
      <c r="K587" s="3">
        <v>15</v>
      </c>
      <c r="L587" s="3">
        <v>0.15</v>
      </c>
      <c r="M587" s="3"/>
      <c r="N587">
        <v>1</v>
      </c>
    </row>
    <row r="588" spans="1:14" x14ac:dyDescent="0.25">
      <c r="A588">
        <v>643</v>
      </c>
      <c r="E588">
        <v>67</v>
      </c>
      <c r="F588">
        <v>1</v>
      </c>
      <c r="G588" t="s">
        <v>60</v>
      </c>
      <c r="I588" s="3">
        <v>336</v>
      </c>
      <c r="J588" s="3">
        <v>3.36</v>
      </c>
      <c r="K588" s="3">
        <v>39.9</v>
      </c>
      <c r="L588" s="3">
        <v>0.39899999999999997</v>
      </c>
      <c r="M588" s="3"/>
      <c r="N588">
        <v>1</v>
      </c>
    </row>
    <row r="589" spans="1:14" x14ac:dyDescent="0.25">
      <c r="A589">
        <v>644</v>
      </c>
      <c r="E589">
        <v>67</v>
      </c>
      <c r="F589">
        <v>2</v>
      </c>
      <c r="G589" t="s">
        <v>60</v>
      </c>
      <c r="I589" s="3">
        <v>312</v>
      </c>
      <c r="J589" s="3">
        <v>3.12</v>
      </c>
      <c r="K589" s="3">
        <v>37.1</v>
      </c>
      <c r="L589" s="3">
        <v>0.371</v>
      </c>
      <c r="M589" s="3"/>
      <c r="N589">
        <v>1</v>
      </c>
    </row>
    <row r="590" spans="1:14" x14ac:dyDescent="0.25">
      <c r="A590">
        <v>645</v>
      </c>
      <c r="E590">
        <v>67</v>
      </c>
      <c r="F590">
        <v>3</v>
      </c>
      <c r="G590" t="s">
        <v>60</v>
      </c>
      <c r="I590" s="3">
        <v>295</v>
      </c>
      <c r="J590" s="3">
        <v>2.95</v>
      </c>
      <c r="K590" s="3">
        <v>26.5</v>
      </c>
      <c r="L590" s="3">
        <v>0.26500000000000001</v>
      </c>
      <c r="M590" s="3"/>
      <c r="N590">
        <v>1</v>
      </c>
    </row>
    <row r="591" spans="1:14" x14ac:dyDescent="0.25">
      <c r="A591">
        <v>646</v>
      </c>
      <c r="E591">
        <v>67</v>
      </c>
      <c r="F591">
        <v>4</v>
      </c>
      <c r="G591" t="s">
        <v>60</v>
      </c>
      <c r="I591" s="3">
        <v>298</v>
      </c>
      <c r="J591" s="3">
        <v>2.98</v>
      </c>
      <c r="K591" s="3">
        <v>21.4</v>
      </c>
      <c r="L591" s="3">
        <v>0.214</v>
      </c>
      <c r="M591" s="3"/>
      <c r="N591">
        <v>1</v>
      </c>
    </row>
    <row r="592" spans="1:14" x14ac:dyDescent="0.25">
      <c r="A592">
        <v>647</v>
      </c>
      <c r="E592">
        <v>67</v>
      </c>
      <c r="F592">
        <v>5</v>
      </c>
      <c r="G592" t="s">
        <v>60</v>
      </c>
      <c r="I592" s="3">
        <v>280</v>
      </c>
      <c r="J592" s="3">
        <v>2.8</v>
      </c>
      <c r="K592" s="3">
        <v>17.3</v>
      </c>
      <c r="L592" s="3">
        <v>0.17300000000000001</v>
      </c>
      <c r="M592" s="3"/>
      <c r="N592">
        <v>1</v>
      </c>
    </row>
    <row r="593" spans="1:14" x14ac:dyDescent="0.25">
      <c r="A593">
        <v>648</v>
      </c>
      <c r="E593">
        <v>67</v>
      </c>
      <c r="F593">
        <v>6</v>
      </c>
      <c r="G593" t="s">
        <v>60</v>
      </c>
      <c r="I593" s="3">
        <v>337</v>
      </c>
      <c r="J593" s="3">
        <v>3.37</v>
      </c>
      <c r="K593" s="3">
        <v>16.2</v>
      </c>
      <c r="L593" s="3">
        <v>0.16200000000000001</v>
      </c>
      <c r="M593" s="3"/>
      <c r="N593">
        <v>1</v>
      </c>
    </row>
    <row r="594" spans="1:14" x14ac:dyDescent="0.25">
      <c r="A594">
        <v>649</v>
      </c>
      <c r="E594">
        <v>67</v>
      </c>
      <c r="F594">
        <v>7</v>
      </c>
      <c r="G594" t="s">
        <v>60</v>
      </c>
      <c r="I594" s="3">
        <v>292</v>
      </c>
      <c r="J594" s="3">
        <v>2.92</v>
      </c>
      <c r="K594" s="3">
        <v>14.4</v>
      </c>
      <c r="L594" s="3">
        <v>0.14400000000000002</v>
      </c>
      <c r="M594" s="3"/>
      <c r="N594">
        <v>1</v>
      </c>
    </row>
    <row r="595" spans="1:14" x14ac:dyDescent="0.25">
      <c r="A595">
        <v>650</v>
      </c>
      <c r="E595">
        <v>70</v>
      </c>
      <c r="F595">
        <v>1</v>
      </c>
      <c r="G595" t="s">
        <v>60</v>
      </c>
      <c r="I595" s="3">
        <v>290</v>
      </c>
      <c r="J595" s="3">
        <v>2.9</v>
      </c>
      <c r="K595" s="3">
        <v>49.4</v>
      </c>
      <c r="L595" s="3">
        <v>0.49399999999999999</v>
      </c>
      <c r="M595" s="3"/>
      <c r="N595">
        <v>1</v>
      </c>
    </row>
    <row r="596" spans="1:14" x14ac:dyDescent="0.25">
      <c r="A596">
        <v>651</v>
      </c>
      <c r="E596">
        <v>70</v>
      </c>
      <c r="F596">
        <v>2</v>
      </c>
      <c r="G596" t="s">
        <v>60</v>
      </c>
      <c r="I596" s="3">
        <v>299</v>
      </c>
      <c r="J596" s="3">
        <v>2.99</v>
      </c>
      <c r="K596" s="3">
        <v>42.5</v>
      </c>
      <c r="L596" s="3">
        <v>0.42499999999999999</v>
      </c>
      <c r="M596" s="3"/>
      <c r="N596">
        <v>1</v>
      </c>
    </row>
    <row r="597" spans="1:14" x14ac:dyDescent="0.25">
      <c r="A597">
        <v>652</v>
      </c>
      <c r="E597">
        <v>70</v>
      </c>
      <c r="F597">
        <v>3</v>
      </c>
      <c r="G597" t="s">
        <v>59</v>
      </c>
      <c r="I597" s="3">
        <v>265</v>
      </c>
      <c r="J597" s="3">
        <v>2.65</v>
      </c>
      <c r="K597" s="3">
        <v>30.3</v>
      </c>
      <c r="L597" s="3">
        <v>0.30299999999999999</v>
      </c>
      <c r="M597" s="3"/>
      <c r="N597">
        <v>1</v>
      </c>
    </row>
    <row r="598" spans="1:14" x14ac:dyDescent="0.25">
      <c r="A598">
        <v>653</v>
      </c>
      <c r="E598">
        <v>70</v>
      </c>
      <c r="F598">
        <v>4</v>
      </c>
      <c r="G598" t="s">
        <v>59</v>
      </c>
      <c r="I598" s="3">
        <v>261</v>
      </c>
      <c r="J598" s="3">
        <v>2.61</v>
      </c>
      <c r="K598" s="3">
        <v>24.3</v>
      </c>
      <c r="L598" s="3">
        <v>0.24299999999999999</v>
      </c>
      <c r="M598" s="3"/>
      <c r="N598">
        <v>1</v>
      </c>
    </row>
    <row r="599" spans="1:14" x14ac:dyDescent="0.25">
      <c r="A599">
        <v>654</v>
      </c>
      <c r="E599">
        <v>70</v>
      </c>
      <c r="F599">
        <v>5</v>
      </c>
      <c r="G599" t="s">
        <v>60</v>
      </c>
      <c r="I599" s="3">
        <v>297</v>
      </c>
      <c r="J599" s="3">
        <v>2.97</v>
      </c>
      <c r="K599" s="3">
        <v>25.5</v>
      </c>
      <c r="L599" s="3">
        <v>0.255</v>
      </c>
      <c r="M599" s="3"/>
      <c r="N599">
        <v>1</v>
      </c>
    </row>
    <row r="600" spans="1:14" x14ac:dyDescent="0.25">
      <c r="A600">
        <v>655</v>
      </c>
      <c r="E600">
        <v>70</v>
      </c>
      <c r="F600">
        <v>7</v>
      </c>
      <c r="G600" t="s">
        <v>60</v>
      </c>
      <c r="I600" s="3">
        <v>301</v>
      </c>
      <c r="J600" s="3">
        <v>3.01</v>
      </c>
      <c r="K600" s="3">
        <v>17.2</v>
      </c>
      <c r="L600" s="3">
        <v>0.17199999999999999</v>
      </c>
      <c r="M600" s="3"/>
      <c r="N600">
        <v>1</v>
      </c>
    </row>
    <row r="601" spans="1:14" x14ac:dyDescent="0.25">
      <c r="A601">
        <v>656</v>
      </c>
      <c r="E601">
        <v>70</v>
      </c>
      <c r="F601">
        <v>9</v>
      </c>
      <c r="G601" t="s">
        <v>60</v>
      </c>
      <c r="I601" s="3">
        <v>306</v>
      </c>
      <c r="J601" s="3">
        <v>3.06</v>
      </c>
      <c r="K601" s="3">
        <v>13.3</v>
      </c>
      <c r="L601" s="3">
        <v>0.13300000000000001</v>
      </c>
      <c r="M601" s="3"/>
      <c r="N601">
        <v>1</v>
      </c>
    </row>
    <row r="602" spans="1:14" x14ac:dyDescent="0.25">
      <c r="A602">
        <v>657</v>
      </c>
      <c r="E602">
        <v>70</v>
      </c>
      <c r="F602">
        <v>10</v>
      </c>
      <c r="G602" t="s">
        <v>60</v>
      </c>
      <c r="I602" s="3">
        <v>306</v>
      </c>
      <c r="J602" s="3">
        <v>3.06</v>
      </c>
      <c r="K602" s="3">
        <v>13.3</v>
      </c>
      <c r="L602" s="3">
        <v>0.13300000000000001</v>
      </c>
      <c r="M602" s="3"/>
      <c r="N602">
        <v>1</v>
      </c>
    </row>
    <row r="603" spans="1:14" x14ac:dyDescent="0.25">
      <c r="A603">
        <v>658</v>
      </c>
      <c r="E603">
        <v>70</v>
      </c>
      <c r="F603">
        <v>11</v>
      </c>
      <c r="G603" t="s">
        <v>60</v>
      </c>
      <c r="I603" s="3">
        <v>306</v>
      </c>
      <c r="J603" s="3">
        <v>3.06</v>
      </c>
      <c r="K603" s="3">
        <v>13.3</v>
      </c>
      <c r="L603" s="3">
        <v>0.13300000000000001</v>
      </c>
      <c r="M603" s="3"/>
      <c r="N603">
        <v>1</v>
      </c>
    </row>
    <row r="604" spans="1:14" x14ac:dyDescent="0.25">
      <c r="A604">
        <v>659</v>
      </c>
      <c r="E604">
        <v>70</v>
      </c>
      <c r="F604">
        <v>6</v>
      </c>
      <c r="G604" t="s">
        <v>60</v>
      </c>
      <c r="I604" s="3">
        <v>306</v>
      </c>
      <c r="J604" s="3">
        <v>3.06</v>
      </c>
      <c r="K604" s="3">
        <v>22.3</v>
      </c>
      <c r="L604" s="3">
        <v>0.223</v>
      </c>
      <c r="M604" s="3"/>
      <c r="N604">
        <v>1</v>
      </c>
    </row>
    <row r="605" spans="1:14" x14ac:dyDescent="0.25">
      <c r="A605">
        <v>660</v>
      </c>
      <c r="E605">
        <v>70</v>
      </c>
      <c r="F605">
        <v>8</v>
      </c>
      <c r="G605" t="s">
        <v>60</v>
      </c>
      <c r="I605" s="3">
        <v>274</v>
      </c>
      <c r="J605" s="3">
        <v>2.74</v>
      </c>
      <c r="K605" s="3">
        <v>17.8</v>
      </c>
      <c r="L605" s="3">
        <v>0.17800000000000002</v>
      </c>
      <c r="M605" s="3"/>
      <c r="N605">
        <v>1</v>
      </c>
    </row>
    <row r="606" spans="1:14" x14ac:dyDescent="0.25">
      <c r="A606">
        <v>661</v>
      </c>
      <c r="E606">
        <v>70</v>
      </c>
      <c r="F606">
        <v>12</v>
      </c>
      <c r="G606" t="s">
        <v>60</v>
      </c>
      <c r="I606" s="3">
        <v>288</v>
      </c>
      <c r="J606" s="3">
        <v>2.88</v>
      </c>
      <c r="K606" s="3">
        <v>11.9</v>
      </c>
      <c r="L606" s="3">
        <v>0.11900000000000001</v>
      </c>
      <c r="M606" s="3"/>
      <c r="N606">
        <v>1</v>
      </c>
    </row>
    <row r="607" spans="1:14" x14ac:dyDescent="0.25">
      <c r="A607">
        <v>662</v>
      </c>
      <c r="E607">
        <v>72</v>
      </c>
      <c r="F607">
        <v>1</v>
      </c>
      <c r="G607" t="s">
        <v>60</v>
      </c>
      <c r="I607" s="3">
        <v>306</v>
      </c>
      <c r="J607" s="3">
        <v>3.06</v>
      </c>
      <c r="K607" s="3">
        <v>49</v>
      </c>
      <c r="L607" s="3">
        <v>0.49</v>
      </c>
      <c r="M607" s="3"/>
      <c r="N607">
        <v>1</v>
      </c>
    </row>
    <row r="608" spans="1:14" x14ac:dyDescent="0.25">
      <c r="A608">
        <v>663</v>
      </c>
      <c r="E608">
        <v>72</v>
      </c>
      <c r="F608">
        <v>2</v>
      </c>
      <c r="G608" t="s">
        <v>60</v>
      </c>
      <c r="I608" s="3">
        <v>296</v>
      </c>
      <c r="J608" s="3">
        <v>2.96</v>
      </c>
      <c r="K608" s="3">
        <v>44</v>
      </c>
      <c r="L608" s="3">
        <v>0.44</v>
      </c>
      <c r="M608" s="3"/>
      <c r="N608">
        <v>1</v>
      </c>
    </row>
    <row r="609" spans="1:14" x14ac:dyDescent="0.25">
      <c r="A609">
        <v>664</v>
      </c>
      <c r="E609">
        <v>72</v>
      </c>
      <c r="F609">
        <v>3</v>
      </c>
      <c r="G609" t="s">
        <v>60</v>
      </c>
      <c r="I609" s="3">
        <v>304</v>
      </c>
      <c r="J609" s="3">
        <v>3.04</v>
      </c>
      <c r="K609" s="3">
        <v>34.5</v>
      </c>
      <c r="L609" s="3">
        <v>0.34499999999999997</v>
      </c>
      <c r="M609" s="3"/>
      <c r="N609">
        <v>1</v>
      </c>
    </row>
    <row r="610" spans="1:14" x14ac:dyDescent="0.25">
      <c r="A610">
        <v>665</v>
      </c>
      <c r="E610">
        <v>72</v>
      </c>
      <c r="F610">
        <v>4</v>
      </c>
      <c r="G610" t="s">
        <v>60</v>
      </c>
      <c r="I610" s="3">
        <v>320</v>
      </c>
      <c r="J610" s="3">
        <v>3.2</v>
      </c>
      <c r="K610" s="3">
        <v>31.7</v>
      </c>
      <c r="L610" s="3">
        <v>0.317</v>
      </c>
      <c r="M610" s="3"/>
      <c r="N610">
        <v>1</v>
      </c>
    </row>
    <row r="611" spans="1:14" x14ac:dyDescent="0.25">
      <c r="A611">
        <v>666</v>
      </c>
      <c r="E611">
        <v>72</v>
      </c>
      <c r="F611">
        <v>5</v>
      </c>
      <c r="G611" t="s">
        <v>60</v>
      </c>
      <c r="I611" s="3">
        <v>305</v>
      </c>
      <c r="J611" s="3">
        <v>3.05</v>
      </c>
      <c r="K611" s="3">
        <v>26.9</v>
      </c>
      <c r="L611" s="3">
        <v>0.26899999999999996</v>
      </c>
      <c r="M611" s="3"/>
      <c r="N611">
        <v>1</v>
      </c>
    </row>
    <row r="612" spans="1:14" x14ac:dyDescent="0.25">
      <c r="A612">
        <v>667</v>
      </c>
      <c r="E612">
        <v>72</v>
      </c>
      <c r="F612">
        <v>6</v>
      </c>
      <c r="G612" t="s">
        <v>60</v>
      </c>
      <c r="I612" s="3">
        <v>301</v>
      </c>
      <c r="J612" s="3">
        <v>3.01</v>
      </c>
      <c r="K612" s="3">
        <v>23</v>
      </c>
      <c r="L612" s="3">
        <v>0.23</v>
      </c>
      <c r="M612" s="3"/>
      <c r="N612">
        <v>1</v>
      </c>
    </row>
    <row r="613" spans="1:14" x14ac:dyDescent="0.25">
      <c r="A613">
        <v>668</v>
      </c>
      <c r="E613">
        <v>72</v>
      </c>
      <c r="F613">
        <v>7</v>
      </c>
      <c r="G613" t="s">
        <v>60</v>
      </c>
      <c r="I613" s="3">
        <v>298</v>
      </c>
      <c r="J613" s="3">
        <v>2.98</v>
      </c>
      <c r="K613" s="3">
        <v>22.5</v>
      </c>
      <c r="L613" s="3">
        <v>0.22500000000000001</v>
      </c>
      <c r="M613" s="3"/>
      <c r="N613">
        <v>1</v>
      </c>
    </row>
    <row r="614" spans="1:14" x14ac:dyDescent="0.25">
      <c r="A614">
        <v>669</v>
      </c>
      <c r="E614">
        <v>72</v>
      </c>
      <c r="F614">
        <v>8</v>
      </c>
      <c r="G614" t="s">
        <v>60</v>
      </c>
      <c r="I614" s="3">
        <v>346</v>
      </c>
      <c r="J614" s="3">
        <v>3.46</v>
      </c>
      <c r="K614" s="3">
        <v>22.2</v>
      </c>
      <c r="L614" s="3">
        <v>0.222</v>
      </c>
      <c r="M614" s="3"/>
      <c r="N614">
        <v>1</v>
      </c>
    </row>
    <row r="615" spans="1:14" x14ac:dyDescent="0.25">
      <c r="A615">
        <v>670</v>
      </c>
      <c r="E615">
        <v>72</v>
      </c>
      <c r="F615">
        <v>9</v>
      </c>
      <c r="G615" t="s">
        <v>60</v>
      </c>
      <c r="I615" s="3">
        <v>210</v>
      </c>
      <c r="J615" s="3">
        <v>2.1</v>
      </c>
      <c r="K615" s="3">
        <v>22</v>
      </c>
      <c r="L615" s="3">
        <v>0.22</v>
      </c>
      <c r="M615" s="3"/>
      <c r="N615">
        <v>1</v>
      </c>
    </row>
    <row r="616" spans="1:14" x14ac:dyDescent="0.25">
      <c r="A616">
        <v>671</v>
      </c>
      <c r="E616">
        <v>72</v>
      </c>
      <c r="F616">
        <v>10</v>
      </c>
      <c r="G616" t="s">
        <v>60</v>
      </c>
      <c r="I616" s="3">
        <v>301</v>
      </c>
      <c r="J616" s="3">
        <v>3.01</v>
      </c>
      <c r="K616" s="3">
        <v>19.8</v>
      </c>
      <c r="L616" s="3">
        <v>0.19800000000000001</v>
      </c>
      <c r="M616" s="3"/>
      <c r="N616">
        <v>1</v>
      </c>
    </row>
    <row r="617" spans="1:14" x14ac:dyDescent="0.25">
      <c r="A617">
        <v>672</v>
      </c>
      <c r="E617">
        <v>72</v>
      </c>
      <c r="F617">
        <v>11</v>
      </c>
      <c r="G617" t="s">
        <v>60</v>
      </c>
      <c r="I617" s="3">
        <v>194</v>
      </c>
      <c r="J617" s="3">
        <v>1.94</v>
      </c>
      <c r="K617" s="3">
        <v>19.8</v>
      </c>
      <c r="L617" s="3">
        <v>0.19800000000000001</v>
      </c>
      <c r="M617" s="3"/>
      <c r="N617">
        <v>1</v>
      </c>
    </row>
    <row r="618" spans="1:14" x14ac:dyDescent="0.25">
      <c r="A618">
        <v>673</v>
      </c>
      <c r="E618">
        <v>73</v>
      </c>
      <c r="F618">
        <v>1</v>
      </c>
      <c r="G618" t="s">
        <v>60</v>
      </c>
      <c r="I618" s="3">
        <v>294</v>
      </c>
      <c r="J618" s="3">
        <v>2.94</v>
      </c>
      <c r="K618" s="3">
        <v>35.700000000000003</v>
      </c>
      <c r="L618" s="3">
        <v>0.35700000000000004</v>
      </c>
      <c r="M618" s="3"/>
      <c r="N618">
        <v>1</v>
      </c>
    </row>
    <row r="619" spans="1:14" x14ac:dyDescent="0.25">
      <c r="A619">
        <v>674</v>
      </c>
      <c r="E619">
        <v>73</v>
      </c>
      <c r="F619">
        <v>2</v>
      </c>
      <c r="G619" t="s">
        <v>60</v>
      </c>
      <c r="I619" s="3">
        <v>298</v>
      </c>
      <c r="J619" s="3">
        <v>2.98</v>
      </c>
      <c r="K619" s="3">
        <v>27.8</v>
      </c>
      <c r="L619" s="3">
        <v>0.27800000000000002</v>
      </c>
      <c r="M619" s="3"/>
      <c r="N619">
        <v>1</v>
      </c>
    </row>
    <row r="620" spans="1:14" x14ac:dyDescent="0.25">
      <c r="A620">
        <v>675</v>
      </c>
      <c r="E620">
        <v>73</v>
      </c>
      <c r="F620">
        <v>3</v>
      </c>
      <c r="G620" t="s">
        <v>60</v>
      </c>
      <c r="I620" s="3">
        <v>353</v>
      </c>
      <c r="J620" s="3">
        <v>3.53</v>
      </c>
      <c r="K620" s="3">
        <v>26</v>
      </c>
      <c r="L620" s="3">
        <v>0.26</v>
      </c>
      <c r="M620" s="3"/>
      <c r="N620">
        <v>1</v>
      </c>
    </row>
    <row r="621" spans="1:14" x14ac:dyDescent="0.25">
      <c r="A621">
        <v>676</v>
      </c>
      <c r="E621">
        <v>73</v>
      </c>
      <c r="F621">
        <v>4</v>
      </c>
      <c r="G621" t="s">
        <v>60</v>
      </c>
      <c r="I621" s="3">
        <v>259</v>
      </c>
      <c r="J621" s="3">
        <v>2.59</v>
      </c>
      <c r="K621" s="3">
        <v>25.2</v>
      </c>
      <c r="L621" s="3">
        <v>0.252</v>
      </c>
      <c r="M621" s="3"/>
      <c r="N621">
        <v>1</v>
      </c>
    </row>
    <row r="622" spans="1:14" x14ac:dyDescent="0.25">
      <c r="A622">
        <v>677</v>
      </c>
      <c r="E622">
        <v>73</v>
      </c>
      <c r="F622">
        <v>5</v>
      </c>
      <c r="G622" t="s">
        <v>60</v>
      </c>
      <c r="I622" s="3">
        <v>279</v>
      </c>
      <c r="J622" s="3">
        <v>2.79</v>
      </c>
      <c r="K622" s="3">
        <v>24.3</v>
      </c>
      <c r="L622" s="3">
        <v>0.24299999999999999</v>
      </c>
      <c r="M622" s="3"/>
      <c r="N622">
        <v>1</v>
      </c>
    </row>
    <row r="623" spans="1:14" x14ac:dyDescent="0.25">
      <c r="A623">
        <v>678</v>
      </c>
      <c r="E623">
        <v>73</v>
      </c>
      <c r="F623">
        <v>6</v>
      </c>
      <c r="G623" t="s">
        <v>60</v>
      </c>
      <c r="I623" s="3">
        <v>327</v>
      </c>
      <c r="J623" s="3">
        <v>3.27</v>
      </c>
      <c r="K623" s="3">
        <v>22</v>
      </c>
      <c r="L623" s="3">
        <v>0.22</v>
      </c>
      <c r="M623" s="3"/>
      <c r="N623">
        <v>1</v>
      </c>
    </row>
    <row r="624" spans="1:14" x14ac:dyDescent="0.25">
      <c r="A624">
        <v>679</v>
      </c>
      <c r="E624">
        <v>73</v>
      </c>
      <c r="F624">
        <v>7</v>
      </c>
      <c r="G624" t="s">
        <v>60</v>
      </c>
      <c r="I624" s="3">
        <v>292</v>
      </c>
      <c r="J624" s="3">
        <v>2.92</v>
      </c>
      <c r="K624" s="3">
        <v>18.100000000000001</v>
      </c>
      <c r="L624" s="3">
        <v>0.18100000000000002</v>
      </c>
      <c r="M624" s="3"/>
      <c r="N624">
        <v>1</v>
      </c>
    </row>
    <row r="625" spans="1:14" x14ac:dyDescent="0.25">
      <c r="A625">
        <v>680</v>
      </c>
      <c r="E625">
        <v>73</v>
      </c>
      <c r="F625">
        <v>8</v>
      </c>
      <c r="G625" t="s">
        <v>60</v>
      </c>
      <c r="I625" s="3">
        <v>356</v>
      </c>
      <c r="J625" s="3">
        <v>3.56</v>
      </c>
      <c r="K625" s="3">
        <v>16.3</v>
      </c>
      <c r="L625" s="3">
        <v>0.16300000000000001</v>
      </c>
      <c r="M625" s="3"/>
      <c r="N625">
        <v>1</v>
      </c>
    </row>
    <row r="626" spans="1:14" x14ac:dyDescent="0.25">
      <c r="A626">
        <v>681</v>
      </c>
      <c r="E626">
        <v>73</v>
      </c>
      <c r="F626">
        <v>9</v>
      </c>
      <c r="G626" t="s">
        <v>60</v>
      </c>
      <c r="I626" s="3">
        <v>240</v>
      </c>
      <c r="J626" s="3">
        <v>2.4</v>
      </c>
      <c r="K626" s="3">
        <v>14.3</v>
      </c>
      <c r="L626" s="3">
        <v>0.14300000000000002</v>
      </c>
      <c r="M626" s="3"/>
      <c r="N626">
        <v>1</v>
      </c>
    </row>
    <row r="627" spans="1:14" x14ac:dyDescent="0.25">
      <c r="A627">
        <v>682</v>
      </c>
      <c r="E627">
        <v>74</v>
      </c>
      <c r="F627">
        <v>1</v>
      </c>
      <c r="G627" t="s">
        <v>169</v>
      </c>
      <c r="H627" t="s">
        <v>170</v>
      </c>
      <c r="I627" s="3">
        <v>767</v>
      </c>
      <c r="J627" s="3">
        <v>7.67</v>
      </c>
      <c r="K627" s="3">
        <v>37.5</v>
      </c>
      <c r="L627" s="3">
        <v>0.375</v>
      </c>
      <c r="M627" s="3"/>
      <c r="N627">
        <v>1</v>
      </c>
    </row>
    <row r="628" spans="1:14" x14ac:dyDescent="0.25">
      <c r="A628">
        <v>683</v>
      </c>
      <c r="E628">
        <v>74</v>
      </c>
      <c r="F628">
        <v>2</v>
      </c>
      <c r="G628" t="s">
        <v>59</v>
      </c>
      <c r="I628" s="3">
        <v>223</v>
      </c>
      <c r="J628" s="3">
        <v>2.23</v>
      </c>
      <c r="K628" s="3">
        <v>37.6</v>
      </c>
      <c r="L628" s="3">
        <v>0.376</v>
      </c>
      <c r="M628" s="3"/>
      <c r="N628">
        <v>1</v>
      </c>
    </row>
    <row r="629" spans="1:14" x14ac:dyDescent="0.25">
      <c r="A629">
        <v>684</v>
      </c>
      <c r="E629">
        <v>74</v>
      </c>
      <c r="F629">
        <v>3</v>
      </c>
      <c r="G629" t="s">
        <v>60</v>
      </c>
      <c r="I629" s="3">
        <v>321</v>
      </c>
      <c r="J629" s="3">
        <v>3.21</v>
      </c>
      <c r="K629" s="3">
        <v>22</v>
      </c>
      <c r="L629" s="3">
        <v>0.22</v>
      </c>
      <c r="M629" s="3"/>
      <c r="N629">
        <v>1</v>
      </c>
    </row>
    <row r="630" spans="1:14" x14ac:dyDescent="0.25">
      <c r="A630">
        <v>685</v>
      </c>
      <c r="E630">
        <v>74</v>
      </c>
      <c r="F630">
        <v>4</v>
      </c>
      <c r="G630" t="s">
        <v>60</v>
      </c>
      <c r="I630" s="3">
        <v>317</v>
      </c>
      <c r="J630" s="3">
        <v>3.17</v>
      </c>
      <c r="K630" s="3">
        <v>21.6</v>
      </c>
      <c r="L630" s="3">
        <v>0.21600000000000003</v>
      </c>
      <c r="M630" s="3"/>
      <c r="N630">
        <v>1</v>
      </c>
    </row>
    <row r="631" spans="1:14" x14ac:dyDescent="0.25">
      <c r="A631">
        <v>686</v>
      </c>
      <c r="E631">
        <v>74</v>
      </c>
      <c r="F631">
        <v>5</v>
      </c>
      <c r="G631" t="s">
        <v>60</v>
      </c>
      <c r="I631" s="3">
        <v>322</v>
      </c>
      <c r="J631" s="3">
        <v>3.22</v>
      </c>
      <c r="K631" s="3">
        <v>18.2</v>
      </c>
      <c r="L631" s="3">
        <v>0.182</v>
      </c>
      <c r="M631" s="3"/>
      <c r="N631">
        <v>1</v>
      </c>
    </row>
    <row r="632" spans="1:14" x14ac:dyDescent="0.25">
      <c r="A632">
        <v>687</v>
      </c>
      <c r="E632">
        <v>74</v>
      </c>
      <c r="F632">
        <v>6</v>
      </c>
      <c r="G632" t="s">
        <v>60</v>
      </c>
      <c r="I632" s="3">
        <v>335</v>
      </c>
      <c r="J632" s="3">
        <v>3.35</v>
      </c>
      <c r="K632" s="3">
        <v>13.5</v>
      </c>
      <c r="L632" s="3">
        <v>0.13500000000000001</v>
      </c>
      <c r="M632" s="3"/>
      <c r="N632">
        <v>1</v>
      </c>
    </row>
    <row r="633" spans="1:14" x14ac:dyDescent="0.25">
      <c r="A633">
        <v>688</v>
      </c>
      <c r="E633">
        <v>74</v>
      </c>
      <c r="F633">
        <v>7</v>
      </c>
      <c r="G633" t="s">
        <v>60</v>
      </c>
      <c r="I633" s="3">
        <v>299</v>
      </c>
      <c r="J633" s="3">
        <v>2.99</v>
      </c>
      <c r="K633" s="3">
        <v>14</v>
      </c>
      <c r="L633" s="3">
        <v>0.14000000000000001</v>
      </c>
      <c r="M633" s="3"/>
      <c r="N633">
        <v>1</v>
      </c>
    </row>
    <row r="634" spans="1:14" x14ac:dyDescent="0.25">
      <c r="A634">
        <v>689</v>
      </c>
      <c r="E634">
        <v>76</v>
      </c>
      <c r="F634">
        <v>1</v>
      </c>
      <c r="G634" t="s">
        <v>169</v>
      </c>
      <c r="H634" t="s">
        <v>173</v>
      </c>
      <c r="I634" s="3">
        <v>897.00000000000011</v>
      </c>
      <c r="J634" s="3">
        <v>8.9700000000000006</v>
      </c>
      <c r="K634" s="3">
        <v>51.7</v>
      </c>
      <c r="L634" s="3">
        <v>0.51700000000000002</v>
      </c>
      <c r="M634" s="3"/>
      <c r="N634">
        <v>1</v>
      </c>
    </row>
    <row r="635" spans="1:14" x14ac:dyDescent="0.25">
      <c r="A635">
        <v>690</v>
      </c>
      <c r="E635">
        <v>76</v>
      </c>
      <c r="F635">
        <v>2</v>
      </c>
      <c r="G635" t="s">
        <v>60</v>
      </c>
      <c r="I635" s="3">
        <v>333</v>
      </c>
      <c r="J635" s="3">
        <v>3.33</v>
      </c>
      <c r="K635" s="3">
        <v>39.5</v>
      </c>
      <c r="L635" s="3">
        <v>0.39500000000000002</v>
      </c>
      <c r="M635" s="3"/>
      <c r="N635">
        <v>1</v>
      </c>
    </row>
    <row r="636" spans="1:14" x14ac:dyDescent="0.25">
      <c r="A636">
        <v>691</v>
      </c>
      <c r="E636">
        <v>76</v>
      </c>
      <c r="F636">
        <v>3</v>
      </c>
      <c r="G636" t="s">
        <v>60</v>
      </c>
      <c r="I636" s="3">
        <v>295</v>
      </c>
      <c r="J636" s="3">
        <v>2.95</v>
      </c>
      <c r="K636" s="3">
        <v>31.7</v>
      </c>
      <c r="L636" s="3">
        <v>0.317</v>
      </c>
      <c r="M636" s="3"/>
      <c r="N636">
        <v>1</v>
      </c>
    </row>
    <row r="637" spans="1:14" x14ac:dyDescent="0.25">
      <c r="A637">
        <v>692</v>
      </c>
      <c r="E637">
        <v>76</v>
      </c>
      <c r="F637">
        <v>4</v>
      </c>
      <c r="G637" t="s">
        <v>60</v>
      </c>
      <c r="I637" s="3">
        <v>297</v>
      </c>
      <c r="J637" s="3">
        <v>2.97</v>
      </c>
      <c r="K637" s="3">
        <v>25.2</v>
      </c>
      <c r="L637" s="3">
        <v>0.252</v>
      </c>
      <c r="M637" s="3"/>
      <c r="N637">
        <v>1</v>
      </c>
    </row>
    <row r="638" spans="1:14" x14ac:dyDescent="0.25">
      <c r="A638">
        <v>693</v>
      </c>
      <c r="E638">
        <v>76</v>
      </c>
      <c r="F638">
        <v>5</v>
      </c>
      <c r="G638" t="s">
        <v>60</v>
      </c>
      <c r="I638" s="3">
        <v>303</v>
      </c>
      <c r="J638" s="3">
        <v>3.03</v>
      </c>
      <c r="K638" s="3">
        <v>24.3</v>
      </c>
      <c r="L638" s="3">
        <v>0.24299999999999999</v>
      </c>
      <c r="M638" s="3"/>
      <c r="N638">
        <v>1</v>
      </c>
    </row>
    <row r="639" spans="1:14" x14ac:dyDescent="0.25">
      <c r="A639">
        <v>694</v>
      </c>
      <c r="E639">
        <v>76</v>
      </c>
      <c r="F639">
        <v>6</v>
      </c>
      <c r="G639" t="s">
        <v>60</v>
      </c>
      <c r="I639" s="3">
        <v>298</v>
      </c>
      <c r="J639" s="3">
        <v>2.98</v>
      </c>
      <c r="K639" s="3">
        <v>19.399999999999999</v>
      </c>
      <c r="L639" s="3">
        <v>0.19399999999999998</v>
      </c>
      <c r="M639" s="3"/>
      <c r="N639">
        <v>1</v>
      </c>
    </row>
    <row r="640" spans="1:14" x14ac:dyDescent="0.25">
      <c r="A640">
        <v>695</v>
      </c>
      <c r="E640">
        <v>76</v>
      </c>
      <c r="F640">
        <v>7</v>
      </c>
      <c r="G640" t="s">
        <v>60</v>
      </c>
      <c r="I640" s="3">
        <v>307</v>
      </c>
      <c r="J640" s="3">
        <v>3.07</v>
      </c>
      <c r="K640" s="3">
        <v>17.2</v>
      </c>
      <c r="L640" s="3">
        <v>0.17199999999999999</v>
      </c>
      <c r="M640" s="3"/>
      <c r="N640">
        <v>1</v>
      </c>
    </row>
    <row r="641" spans="1:14" x14ac:dyDescent="0.25">
      <c r="A641">
        <v>696</v>
      </c>
      <c r="E641">
        <v>76</v>
      </c>
      <c r="F641">
        <v>8</v>
      </c>
      <c r="G641" t="s">
        <v>60</v>
      </c>
      <c r="I641" s="3">
        <v>342</v>
      </c>
      <c r="J641" s="3">
        <v>3.42</v>
      </c>
      <c r="K641" s="3">
        <v>16.100000000000001</v>
      </c>
      <c r="L641" s="3">
        <v>0.161</v>
      </c>
      <c r="M641" s="3"/>
      <c r="N641">
        <v>1</v>
      </c>
    </row>
    <row r="642" spans="1:14" x14ac:dyDescent="0.25">
      <c r="A642">
        <v>697</v>
      </c>
      <c r="E642">
        <v>77</v>
      </c>
      <c r="F642">
        <v>1</v>
      </c>
      <c r="G642" t="s">
        <v>62</v>
      </c>
      <c r="I642" s="3">
        <v>543</v>
      </c>
      <c r="J642" s="3">
        <v>5.43</v>
      </c>
      <c r="K642" s="3">
        <v>35.9</v>
      </c>
      <c r="L642" s="3">
        <v>0.35899999999999999</v>
      </c>
      <c r="M642" s="3"/>
      <c r="N642">
        <v>1</v>
      </c>
    </row>
    <row r="643" spans="1:14" x14ac:dyDescent="0.25">
      <c r="A643">
        <v>698</v>
      </c>
      <c r="E643">
        <v>77</v>
      </c>
      <c r="F643">
        <v>2</v>
      </c>
      <c r="G643" t="s">
        <v>59</v>
      </c>
      <c r="I643" s="3">
        <v>263</v>
      </c>
      <c r="J643" s="3">
        <v>2.63</v>
      </c>
      <c r="K643" s="3">
        <v>29.1</v>
      </c>
      <c r="L643" s="3">
        <v>0.29100000000000004</v>
      </c>
      <c r="M643" s="3"/>
      <c r="N643">
        <v>1</v>
      </c>
    </row>
    <row r="644" spans="1:14" x14ac:dyDescent="0.25">
      <c r="A644">
        <v>699</v>
      </c>
      <c r="E644">
        <v>77</v>
      </c>
      <c r="F644">
        <v>3</v>
      </c>
      <c r="G644" t="s">
        <v>60</v>
      </c>
      <c r="I644" s="3">
        <v>301</v>
      </c>
      <c r="J644" s="3">
        <v>3.01</v>
      </c>
      <c r="K644" s="3">
        <v>24.2</v>
      </c>
      <c r="L644" s="3">
        <v>0.24199999999999999</v>
      </c>
      <c r="M644" s="3"/>
      <c r="N644">
        <v>1</v>
      </c>
    </row>
    <row r="645" spans="1:14" x14ac:dyDescent="0.25">
      <c r="A645">
        <v>700</v>
      </c>
      <c r="E645">
        <v>77</v>
      </c>
      <c r="F645">
        <v>4</v>
      </c>
      <c r="G645" t="s">
        <v>60</v>
      </c>
      <c r="I645" s="3">
        <v>334</v>
      </c>
      <c r="J645" s="3">
        <v>3.34</v>
      </c>
      <c r="K645" s="3">
        <v>21</v>
      </c>
      <c r="L645" s="3">
        <v>0.21</v>
      </c>
      <c r="M645" s="3"/>
      <c r="N645">
        <v>1</v>
      </c>
    </row>
    <row r="646" spans="1:14" x14ac:dyDescent="0.25">
      <c r="A646">
        <v>701</v>
      </c>
      <c r="E646">
        <v>77</v>
      </c>
      <c r="F646">
        <v>5</v>
      </c>
      <c r="G646" t="s">
        <v>60</v>
      </c>
      <c r="I646" s="3">
        <v>351</v>
      </c>
      <c r="J646" s="3">
        <v>3.51</v>
      </c>
      <c r="K646" s="3">
        <v>20.9</v>
      </c>
      <c r="L646" s="3">
        <v>0.20899999999999999</v>
      </c>
      <c r="M646" s="3"/>
      <c r="N646">
        <v>1</v>
      </c>
    </row>
    <row r="647" spans="1:14" x14ac:dyDescent="0.25">
      <c r="A647">
        <v>702</v>
      </c>
      <c r="E647">
        <v>79</v>
      </c>
      <c r="F647">
        <v>1</v>
      </c>
      <c r="G647" t="s">
        <v>169</v>
      </c>
      <c r="H647" t="s">
        <v>173</v>
      </c>
      <c r="I647" s="3">
        <v>622</v>
      </c>
      <c r="J647" s="3">
        <v>6.22</v>
      </c>
      <c r="K647" s="3">
        <v>34.200000000000003</v>
      </c>
      <c r="L647" s="3">
        <v>0.34200000000000003</v>
      </c>
      <c r="M647" s="3"/>
      <c r="N647">
        <v>1</v>
      </c>
    </row>
    <row r="648" spans="1:14" x14ac:dyDescent="0.25">
      <c r="A648">
        <v>703</v>
      </c>
      <c r="E648">
        <v>79</v>
      </c>
      <c r="F648">
        <v>2</v>
      </c>
      <c r="G648" t="s">
        <v>59</v>
      </c>
      <c r="I648" s="3">
        <v>263</v>
      </c>
      <c r="J648" s="3">
        <v>2.63</v>
      </c>
      <c r="K648" s="3">
        <v>30</v>
      </c>
      <c r="L648" s="3">
        <v>0.3</v>
      </c>
      <c r="M648" s="3"/>
      <c r="N648">
        <v>1</v>
      </c>
    </row>
    <row r="649" spans="1:14" x14ac:dyDescent="0.25">
      <c r="A649">
        <v>704</v>
      </c>
      <c r="E649">
        <v>79</v>
      </c>
      <c r="F649">
        <v>3</v>
      </c>
      <c r="G649" t="s">
        <v>59</v>
      </c>
      <c r="I649" s="3">
        <v>262</v>
      </c>
      <c r="J649" s="3">
        <v>2.62</v>
      </c>
      <c r="K649" s="3">
        <v>26.7</v>
      </c>
      <c r="L649" s="3">
        <v>0.26700000000000002</v>
      </c>
      <c r="M649" s="3"/>
      <c r="N649">
        <v>1</v>
      </c>
    </row>
    <row r="650" spans="1:14" x14ac:dyDescent="0.25">
      <c r="A650">
        <v>705</v>
      </c>
      <c r="E650">
        <v>79</v>
      </c>
      <c r="F650">
        <v>4</v>
      </c>
      <c r="G650" t="s">
        <v>59</v>
      </c>
      <c r="I650" s="3">
        <v>279</v>
      </c>
      <c r="J650" s="3">
        <v>2.79</v>
      </c>
      <c r="K650" s="3">
        <v>24.6</v>
      </c>
      <c r="L650" s="3">
        <v>0.24600000000000002</v>
      </c>
      <c r="M650" s="3"/>
      <c r="N650">
        <v>1</v>
      </c>
    </row>
    <row r="651" spans="1:14" x14ac:dyDescent="0.25">
      <c r="A651">
        <v>706</v>
      </c>
      <c r="E651">
        <v>79</v>
      </c>
      <c r="F651">
        <v>5</v>
      </c>
      <c r="G651" t="s">
        <v>60</v>
      </c>
      <c r="I651" s="3">
        <v>306</v>
      </c>
      <c r="J651" s="3">
        <v>3.06</v>
      </c>
      <c r="K651" s="3">
        <v>15</v>
      </c>
      <c r="L651" s="3">
        <v>0.15</v>
      </c>
      <c r="M651" s="3"/>
      <c r="N651">
        <v>1</v>
      </c>
    </row>
    <row r="652" spans="1:14" x14ac:dyDescent="0.25">
      <c r="A652">
        <v>707</v>
      </c>
      <c r="E652">
        <v>79</v>
      </c>
      <c r="F652">
        <v>6</v>
      </c>
      <c r="G652" t="s">
        <v>60</v>
      </c>
      <c r="I652" s="3">
        <v>299</v>
      </c>
      <c r="J652" s="3">
        <v>2.99</v>
      </c>
      <c r="K652" s="3">
        <v>13.2</v>
      </c>
      <c r="L652" s="3">
        <v>0.13200000000000001</v>
      </c>
      <c r="M652" s="3"/>
      <c r="N652">
        <v>1</v>
      </c>
    </row>
    <row r="653" spans="1:14" x14ac:dyDescent="0.25">
      <c r="A653">
        <v>708</v>
      </c>
      <c r="E653">
        <v>80</v>
      </c>
      <c r="F653">
        <v>1</v>
      </c>
      <c r="G653" t="s">
        <v>62</v>
      </c>
      <c r="I653" s="3">
        <v>541</v>
      </c>
      <c r="J653" s="3">
        <v>5.41</v>
      </c>
      <c r="K653" s="3">
        <v>26.1</v>
      </c>
      <c r="L653" s="3">
        <v>0.26100000000000001</v>
      </c>
      <c r="M653" s="3"/>
      <c r="N653">
        <v>1</v>
      </c>
    </row>
    <row r="654" spans="1:14" x14ac:dyDescent="0.25">
      <c r="A654">
        <v>709</v>
      </c>
      <c r="E654">
        <v>80</v>
      </c>
      <c r="F654">
        <v>2</v>
      </c>
      <c r="G654" t="s">
        <v>59</v>
      </c>
      <c r="I654" s="3">
        <v>262</v>
      </c>
      <c r="J654" s="3">
        <v>2.62</v>
      </c>
      <c r="K654" s="3">
        <v>24.9</v>
      </c>
      <c r="L654" s="3">
        <v>0.249</v>
      </c>
      <c r="M654" s="3"/>
      <c r="N654">
        <v>1</v>
      </c>
    </row>
    <row r="655" spans="1:14" x14ac:dyDescent="0.25">
      <c r="A655">
        <v>710</v>
      </c>
      <c r="E655">
        <v>80</v>
      </c>
      <c r="F655">
        <v>3</v>
      </c>
      <c r="G655" t="s">
        <v>59</v>
      </c>
      <c r="I655" s="3">
        <v>262</v>
      </c>
      <c r="J655" s="3">
        <v>2.62</v>
      </c>
      <c r="K655" s="3">
        <v>25.2</v>
      </c>
      <c r="L655" s="3">
        <v>0.252</v>
      </c>
      <c r="M655" s="3"/>
      <c r="N655">
        <v>1</v>
      </c>
    </row>
    <row r="656" spans="1:14" x14ac:dyDescent="0.25">
      <c r="A656">
        <v>711</v>
      </c>
      <c r="E656">
        <v>80</v>
      </c>
      <c r="F656">
        <v>4</v>
      </c>
      <c r="G656" t="s">
        <v>60</v>
      </c>
      <c r="I656" s="3">
        <v>298</v>
      </c>
      <c r="J656" s="3">
        <v>2.98</v>
      </c>
      <c r="K656" s="3">
        <v>22</v>
      </c>
      <c r="L656" s="3">
        <v>0.22</v>
      </c>
      <c r="M656" s="3"/>
      <c r="N656">
        <v>1</v>
      </c>
    </row>
    <row r="657" spans="1:14" x14ac:dyDescent="0.25">
      <c r="A657">
        <v>712</v>
      </c>
      <c r="E657">
        <v>80</v>
      </c>
      <c r="F657">
        <v>5</v>
      </c>
      <c r="G657" t="s">
        <v>60</v>
      </c>
      <c r="I657" s="3">
        <v>302</v>
      </c>
      <c r="J657" s="3">
        <v>3.02</v>
      </c>
      <c r="K657" s="3">
        <v>15.6</v>
      </c>
      <c r="L657" s="3">
        <v>0.156</v>
      </c>
      <c r="M657" s="3"/>
      <c r="N657">
        <v>1</v>
      </c>
    </row>
    <row r="658" spans="1:14" x14ac:dyDescent="0.25">
      <c r="A658">
        <v>713</v>
      </c>
      <c r="E658">
        <v>80</v>
      </c>
      <c r="F658">
        <v>6</v>
      </c>
      <c r="G658" t="s">
        <v>60</v>
      </c>
      <c r="I658" s="3">
        <v>304</v>
      </c>
      <c r="J658" s="3">
        <v>3.04</v>
      </c>
      <c r="K658" s="3">
        <v>13.5</v>
      </c>
      <c r="L658" s="3">
        <v>0.13500000000000001</v>
      </c>
      <c r="M658" s="3"/>
      <c r="N658">
        <v>1</v>
      </c>
    </row>
    <row r="659" spans="1:14" x14ac:dyDescent="0.25">
      <c r="A659">
        <v>714</v>
      </c>
      <c r="E659">
        <v>80</v>
      </c>
      <c r="F659">
        <v>7</v>
      </c>
      <c r="G659" t="s">
        <v>60</v>
      </c>
      <c r="I659" s="3">
        <v>300</v>
      </c>
      <c r="J659" s="3">
        <v>3</v>
      </c>
      <c r="K659" s="3">
        <v>12.4</v>
      </c>
      <c r="L659" s="3">
        <v>0.124</v>
      </c>
      <c r="M659" s="3"/>
      <c r="N659">
        <v>1</v>
      </c>
    </row>
    <row r="660" spans="1:14" x14ac:dyDescent="0.25">
      <c r="A660">
        <v>715</v>
      </c>
      <c r="E660">
        <v>82</v>
      </c>
      <c r="F660">
        <v>1</v>
      </c>
      <c r="G660" t="s">
        <v>169</v>
      </c>
      <c r="H660" t="s">
        <v>173</v>
      </c>
      <c r="I660" s="3">
        <v>635</v>
      </c>
      <c r="J660" s="3">
        <v>6.35</v>
      </c>
      <c r="K660" s="3">
        <v>53.7</v>
      </c>
      <c r="L660" s="3">
        <v>0.53700000000000003</v>
      </c>
      <c r="M660" s="3"/>
      <c r="N660">
        <v>1</v>
      </c>
    </row>
    <row r="661" spans="1:14" x14ac:dyDescent="0.25">
      <c r="A661">
        <v>716</v>
      </c>
      <c r="E661">
        <v>82</v>
      </c>
      <c r="F661">
        <v>2</v>
      </c>
      <c r="G661" t="s">
        <v>62</v>
      </c>
      <c r="I661" s="3">
        <v>540</v>
      </c>
      <c r="J661" s="3">
        <v>5.4</v>
      </c>
      <c r="K661" s="3">
        <v>29</v>
      </c>
      <c r="L661" s="3">
        <v>0.28999999999999998</v>
      </c>
      <c r="M661" s="3"/>
      <c r="N661">
        <v>1</v>
      </c>
    </row>
    <row r="662" spans="1:14" x14ac:dyDescent="0.25">
      <c r="A662">
        <v>717</v>
      </c>
      <c r="E662">
        <v>82</v>
      </c>
      <c r="F662">
        <v>3</v>
      </c>
      <c r="G662" t="s">
        <v>59</v>
      </c>
      <c r="I662" s="3">
        <v>265</v>
      </c>
      <c r="J662" s="3">
        <v>2.65</v>
      </c>
      <c r="K662" s="3">
        <v>25.9</v>
      </c>
      <c r="L662" s="3">
        <v>0.25900000000000001</v>
      </c>
      <c r="M662" s="3"/>
      <c r="N662">
        <v>1</v>
      </c>
    </row>
    <row r="663" spans="1:14" x14ac:dyDescent="0.25">
      <c r="A663">
        <v>718</v>
      </c>
      <c r="E663">
        <v>82</v>
      </c>
      <c r="F663">
        <v>4</v>
      </c>
      <c r="G663" t="s">
        <v>59</v>
      </c>
      <c r="I663" s="3">
        <v>260</v>
      </c>
      <c r="J663" s="3">
        <v>2.6</v>
      </c>
      <c r="K663" s="3">
        <v>25</v>
      </c>
      <c r="L663" s="3">
        <v>0.25</v>
      </c>
      <c r="M663" s="3"/>
      <c r="N663">
        <v>1</v>
      </c>
    </row>
    <row r="664" spans="1:14" x14ac:dyDescent="0.25">
      <c r="A664">
        <v>719</v>
      </c>
      <c r="E664">
        <v>82</v>
      </c>
      <c r="F664">
        <v>5</v>
      </c>
      <c r="G664" t="s">
        <v>59</v>
      </c>
      <c r="I664" s="3">
        <v>231.99999999999997</v>
      </c>
      <c r="J664" s="3">
        <v>2.3199999999999998</v>
      </c>
      <c r="K664" s="3">
        <v>23.9</v>
      </c>
      <c r="L664" s="3">
        <v>0.23899999999999999</v>
      </c>
      <c r="M664" s="3"/>
      <c r="N664">
        <v>1</v>
      </c>
    </row>
    <row r="665" spans="1:14" x14ac:dyDescent="0.25">
      <c r="A665">
        <v>720</v>
      </c>
      <c r="E665">
        <v>82</v>
      </c>
      <c r="F665">
        <v>6</v>
      </c>
      <c r="G665" t="s">
        <v>59</v>
      </c>
      <c r="I665" s="3">
        <v>269</v>
      </c>
      <c r="J665" s="3">
        <v>2.69</v>
      </c>
      <c r="K665" s="3">
        <v>21.9</v>
      </c>
      <c r="L665" s="3">
        <v>0.21899999999999997</v>
      </c>
      <c r="M665" s="3"/>
      <c r="N665">
        <v>1</v>
      </c>
    </row>
    <row r="666" spans="1:14" x14ac:dyDescent="0.25">
      <c r="A666">
        <v>721</v>
      </c>
      <c r="E666">
        <v>82</v>
      </c>
      <c r="F666">
        <v>7</v>
      </c>
      <c r="G666" t="s">
        <v>60</v>
      </c>
      <c r="I666" s="3">
        <v>297</v>
      </c>
      <c r="J666" s="3">
        <v>2.97</v>
      </c>
      <c r="K666" s="3">
        <v>23</v>
      </c>
      <c r="L666" s="3">
        <v>0.23</v>
      </c>
      <c r="M666" s="3"/>
      <c r="N666">
        <v>1</v>
      </c>
    </row>
    <row r="667" spans="1:14" x14ac:dyDescent="0.25">
      <c r="A667">
        <v>722</v>
      </c>
      <c r="E667">
        <v>82</v>
      </c>
      <c r="F667">
        <v>8</v>
      </c>
      <c r="G667" t="s">
        <v>60</v>
      </c>
      <c r="I667" s="3">
        <v>299</v>
      </c>
      <c r="J667" s="3">
        <v>2.99</v>
      </c>
      <c r="K667" s="3">
        <v>19</v>
      </c>
      <c r="L667" s="3">
        <v>0.19</v>
      </c>
      <c r="M667" s="3"/>
      <c r="N667">
        <v>1</v>
      </c>
    </row>
    <row r="668" spans="1:14" x14ac:dyDescent="0.25">
      <c r="A668">
        <v>723</v>
      </c>
      <c r="E668">
        <v>82</v>
      </c>
      <c r="F668">
        <v>9</v>
      </c>
      <c r="G668" t="s">
        <v>60</v>
      </c>
      <c r="I668" s="3">
        <v>313</v>
      </c>
      <c r="J668" s="3">
        <v>3.13</v>
      </c>
      <c r="K668" s="3">
        <v>18.8</v>
      </c>
      <c r="L668" s="3">
        <v>0.188</v>
      </c>
      <c r="M668" s="3"/>
      <c r="N668">
        <v>1</v>
      </c>
    </row>
    <row r="669" spans="1:14" x14ac:dyDescent="0.25">
      <c r="A669">
        <v>724</v>
      </c>
      <c r="E669">
        <v>82</v>
      </c>
      <c r="F669">
        <v>10</v>
      </c>
      <c r="G669" t="s">
        <v>60</v>
      </c>
      <c r="I669" s="3">
        <v>299</v>
      </c>
      <c r="J669" s="3">
        <v>2.99</v>
      </c>
      <c r="K669" s="3">
        <v>21</v>
      </c>
      <c r="L669" s="3">
        <v>0.21</v>
      </c>
      <c r="M669" s="3"/>
      <c r="N669">
        <v>1</v>
      </c>
    </row>
    <row r="670" spans="1:14" x14ac:dyDescent="0.25">
      <c r="A670">
        <v>725</v>
      </c>
      <c r="E670">
        <v>82</v>
      </c>
      <c r="F670">
        <v>11</v>
      </c>
      <c r="G670" t="s">
        <v>60</v>
      </c>
      <c r="I670" s="3">
        <v>299</v>
      </c>
      <c r="J670" s="3">
        <v>2.99</v>
      </c>
      <c r="K670" s="3">
        <v>16.399999999999999</v>
      </c>
      <c r="L670" s="3">
        <v>0.16399999999999998</v>
      </c>
      <c r="M670" s="3"/>
      <c r="N670">
        <v>1</v>
      </c>
    </row>
    <row r="671" spans="1:14" x14ac:dyDescent="0.25">
      <c r="A671">
        <v>726</v>
      </c>
      <c r="E671">
        <v>82</v>
      </c>
      <c r="F671">
        <v>12</v>
      </c>
      <c r="G671" t="s">
        <v>60</v>
      </c>
      <c r="I671" s="3">
        <v>299</v>
      </c>
      <c r="J671" s="3">
        <v>2.99</v>
      </c>
      <c r="K671" s="3">
        <v>22.5</v>
      </c>
      <c r="L671" s="3">
        <v>0.22500000000000001</v>
      </c>
      <c r="M671" s="3"/>
      <c r="N671">
        <v>1</v>
      </c>
    </row>
    <row r="672" spans="1:14" x14ac:dyDescent="0.25">
      <c r="A672">
        <v>727</v>
      </c>
      <c r="E672">
        <v>82</v>
      </c>
      <c r="F672">
        <v>13</v>
      </c>
      <c r="G672" t="s">
        <v>60</v>
      </c>
      <c r="I672" s="3">
        <v>299</v>
      </c>
      <c r="J672" s="3">
        <v>2.99</v>
      </c>
      <c r="K672" s="3">
        <v>18.100000000000001</v>
      </c>
      <c r="L672" s="3">
        <v>0.18100000000000002</v>
      </c>
      <c r="M672" s="3"/>
      <c r="N672">
        <v>1</v>
      </c>
    </row>
    <row r="673" spans="1:14" x14ac:dyDescent="0.25">
      <c r="A673">
        <v>728</v>
      </c>
      <c r="E673">
        <v>82</v>
      </c>
      <c r="F673">
        <v>14</v>
      </c>
      <c r="G673" t="s">
        <v>60</v>
      </c>
      <c r="I673" s="3">
        <v>299</v>
      </c>
      <c r="J673" s="3">
        <v>2.99</v>
      </c>
      <c r="K673" s="3">
        <v>18.3</v>
      </c>
      <c r="L673" s="3">
        <v>0.183</v>
      </c>
      <c r="M673" s="3"/>
      <c r="N673">
        <v>1</v>
      </c>
    </row>
    <row r="674" spans="1:14" x14ac:dyDescent="0.25">
      <c r="A674">
        <v>729</v>
      </c>
      <c r="E674">
        <v>83</v>
      </c>
      <c r="F674">
        <v>1</v>
      </c>
      <c r="G674" t="s">
        <v>60</v>
      </c>
      <c r="I674" s="3">
        <v>325</v>
      </c>
      <c r="J674" s="3">
        <v>3.25</v>
      </c>
      <c r="K674" s="3">
        <v>54.5</v>
      </c>
      <c r="L674" s="3">
        <v>0.54500000000000004</v>
      </c>
      <c r="M674" s="3"/>
      <c r="N674">
        <v>1</v>
      </c>
    </row>
    <row r="675" spans="1:14" x14ac:dyDescent="0.25">
      <c r="A675">
        <v>730</v>
      </c>
      <c r="E675">
        <v>83</v>
      </c>
      <c r="F675">
        <v>2</v>
      </c>
      <c r="G675" t="s">
        <v>60</v>
      </c>
      <c r="I675" s="3">
        <v>303</v>
      </c>
      <c r="J675" s="3">
        <v>3.03</v>
      </c>
      <c r="K675" s="3">
        <v>44.4</v>
      </c>
      <c r="L675" s="3">
        <v>0.44400000000000001</v>
      </c>
      <c r="M675" s="3"/>
      <c r="N675">
        <v>1</v>
      </c>
    </row>
    <row r="676" spans="1:14" x14ac:dyDescent="0.25">
      <c r="A676">
        <v>731</v>
      </c>
      <c r="E676">
        <v>83</v>
      </c>
      <c r="F676">
        <v>3</v>
      </c>
      <c r="G676" t="s">
        <v>60</v>
      </c>
      <c r="I676" s="3">
        <v>326</v>
      </c>
      <c r="J676" s="3">
        <v>3.26</v>
      </c>
      <c r="K676" s="3">
        <v>39</v>
      </c>
      <c r="L676" s="3">
        <v>0.39</v>
      </c>
      <c r="M676" s="3"/>
      <c r="N676">
        <v>1</v>
      </c>
    </row>
    <row r="677" spans="1:14" x14ac:dyDescent="0.25">
      <c r="A677">
        <v>732</v>
      </c>
      <c r="E677">
        <v>83</v>
      </c>
      <c r="F677">
        <v>4</v>
      </c>
      <c r="G677" t="s">
        <v>60</v>
      </c>
      <c r="I677" s="3">
        <v>290</v>
      </c>
      <c r="J677" s="3">
        <v>2.9</v>
      </c>
      <c r="K677" s="3">
        <v>33.6</v>
      </c>
      <c r="L677" s="3">
        <v>0.33600000000000002</v>
      </c>
      <c r="M677" s="3"/>
      <c r="N677">
        <v>1</v>
      </c>
    </row>
    <row r="678" spans="1:14" x14ac:dyDescent="0.25">
      <c r="A678">
        <v>733</v>
      </c>
      <c r="E678">
        <v>83</v>
      </c>
      <c r="F678">
        <v>5</v>
      </c>
      <c r="G678" t="s">
        <v>60</v>
      </c>
      <c r="I678" s="3">
        <v>299</v>
      </c>
      <c r="J678" s="3">
        <v>2.99</v>
      </c>
      <c r="K678" s="3">
        <v>19</v>
      </c>
      <c r="L678" s="3">
        <v>0.19</v>
      </c>
      <c r="M678" s="3"/>
      <c r="N678">
        <v>1</v>
      </c>
    </row>
    <row r="679" spans="1:14" x14ac:dyDescent="0.25">
      <c r="A679">
        <v>734</v>
      </c>
      <c r="E679">
        <v>83</v>
      </c>
      <c r="F679">
        <v>6</v>
      </c>
      <c r="G679" t="s">
        <v>60</v>
      </c>
      <c r="I679" s="3">
        <v>302</v>
      </c>
      <c r="J679" s="3">
        <v>3.02</v>
      </c>
      <c r="K679" s="3">
        <v>18</v>
      </c>
      <c r="L679" s="3">
        <v>0.18</v>
      </c>
      <c r="M679" s="3"/>
      <c r="N679">
        <v>1</v>
      </c>
    </row>
    <row r="680" spans="1:14" x14ac:dyDescent="0.25">
      <c r="A680">
        <v>735</v>
      </c>
      <c r="E680">
        <v>83</v>
      </c>
      <c r="F680">
        <v>7</v>
      </c>
      <c r="G680" t="s">
        <v>60</v>
      </c>
      <c r="I680" s="3">
        <v>302</v>
      </c>
      <c r="J680" s="3">
        <v>3.02</v>
      </c>
      <c r="K680" s="3">
        <v>10.3</v>
      </c>
      <c r="L680" s="3">
        <v>0.10300000000000001</v>
      </c>
      <c r="M680" s="3"/>
      <c r="N680">
        <v>1</v>
      </c>
    </row>
    <row r="681" spans="1:14" x14ac:dyDescent="0.25">
      <c r="A681">
        <v>736</v>
      </c>
      <c r="E681">
        <v>86</v>
      </c>
      <c r="F681">
        <v>1</v>
      </c>
      <c r="G681" t="s">
        <v>60</v>
      </c>
      <c r="I681" s="3">
        <v>344</v>
      </c>
      <c r="J681" s="3">
        <v>3.44</v>
      </c>
      <c r="K681" s="3">
        <v>18.8</v>
      </c>
      <c r="L681" s="3">
        <v>0.188</v>
      </c>
      <c r="M681" s="3"/>
      <c r="N681">
        <v>1</v>
      </c>
    </row>
    <row r="682" spans="1:14" x14ac:dyDescent="0.25">
      <c r="A682">
        <v>737</v>
      </c>
      <c r="E682">
        <v>86</v>
      </c>
      <c r="F682">
        <v>2</v>
      </c>
      <c r="G682" t="s">
        <v>60</v>
      </c>
      <c r="I682" s="3">
        <v>287</v>
      </c>
      <c r="J682" s="3">
        <v>2.87</v>
      </c>
      <c r="K682" s="3">
        <v>15.4</v>
      </c>
      <c r="L682" s="3">
        <v>0.154</v>
      </c>
      <c r="M682" s="3"/>
      <c r="N682">
        <v>1</v>
      </c>
    </row>
    <row r="683" spans="1:14" x14ac:dyDescent="0.25">
      <c r="A683">
        <v>738</v>
      </c>
      <c r="E683">
        <v>86</v>
      </c>
      <c r="F683">
        <v>3</v>
      </c>
      <c r="G683" t="s">
        <v>60</v>
      </c>
      <c r="I683" s="3">
        <v>335</v>
      </c>
      <c r="J683" s="3">
        <v>3.35</v>
      </c>
      <c r="K683" s="3">
        <v>12.1</v>
      </c>
      <c r="L683" s="3">
        <v>0.121</v>
      </c>
      <c r="M683" s="3"/>
      <c r="N683">
        <v>1</v>
      </c>
    </row>
    <row r="684" spans="1:14" x14ac:dyDescent="0.25">
      <c r="A684">
        <v>739</v>
      </c>
      <c r="E684">
        <v>87</v>
      </c>
      <c r="F684">
        <v>1</v>
      </c>
      <c r="G684" t="s">
        <v>60</v>
      </c>
      <c r="I684" s="3">
        <v>299</v>
      </c>
      <c r="J684" s="3">
        <v>2.99</v>
      </c>
      <c r="K684" s="3">
        <v>12.1</v>
      </c>
      <c r="L684" s="3">
        <v>0.121</v>
      </c>
      <c r="M684" s="3"/>
      <c r="N684">
        <v>1</v>
      </c>
    </row>
    <row r="685" spans="1:14" x14ac:dyDescent="0.25">
      <c r="A685">
        <v>740</v>
      </c>
      <c r="E685">
        <v>88</v>
      </c>
      <c r="F685">
        <v>1</v>
      </c>
      <c r="G685" t="s">
        <v>60</v>
      </c>
      <c r="I685" s="3">
        <v>372</v>
      </c>
      <c r="J685" s="3">
        <v>3.72</v>
      </c>
      <c r="K685" s="3">
        <v>59</v>
      </c>
      <c r="L685" s="3">
        <v>0.59</v>
      </c>
      <c r="M685" s="3"/>
      <c r="N685">
        <v>1</v>
      </c>
    </row>
    <row r="686" spans="1:14" x14ac:dyDescent="0.25">
      <c r="A686">
        <v>741</v>
      </c>
      <c r="E686">
        <v>88</v>
      </c>
      <c r="F686">
        <v>2</v>
      </c>
      <c r="G686" t="s">
        <v>62</v>
      </c>
      <c r="I686" s="3">
        <v>539</v>
      </c>
      <c r="J686" s="3">
        <v>5.39</v>
      </c>
      <c r="K686" s="3">
        <v>36.200000000000003</v>
      </c>
      <c r="L686" s="3">
        <v>0.36200000000000004</v>
      </c>
      <c r="M686" s="3"/>
      <c r="N686">
        <v>1</v>
      </c>
    </row>
    <row r="687" spans="1:14" x14ac:dyDescent="0.25">
      <c r="A687">
        <v>742</v>
      </c>
      <c r="E687">
        <v>88</v>
      </c>
      <c r="F687">
        <v>3</v>
      </c>
      <c r="G687" t="s">
        <v>60</v>
      </c>
      <c r="I687" s="3">
        <v>301</v>
      </c>
      <c r="J687" s="3">
        <v>3.01</v>
      </c>
      <c r="K687" s="3">
        <v>39.700000000000003</v>
      </c>
      <c r="L687" s="3">
        <v>0.39700000000000002</v>
      </c>
      <c r="M687" s="3"/>
      <c r="N687">
        <v>1</v>
      </c>
    </row>
    <row r="688" spans="1:14" x14ac:dyDescent="0.25">
      <c r="A688">
        <v>743</v>
      </c>
      <c r="E688">
        <v>88</v>
      </c>
      <c r="F688">
        <v>4</v>
      </c>
      <c r="G688" t="s">
        <v>60</v>
      </c>
      <c r="I688" s="3">
        <v>301</v>
      </c>
      <c r="J688" s="3">
        <v>3.01</v>
      </c>
      <c r="K688" s="3">
        <v>27.4</v>
      </c>
      <c r="L688" s="3">
        <v>0.27399999999999997</v>
      </c>
      <c r="M688" s="3"/>
      <c r="N688">
        <v>1</v>
      </c>
    </row>
    <row r="689" spans="1:14" x14ac:dyDescent="0.25">
      <c r="A689">
        <v>744</v>
      </c>
      <c r="E689">
        <v>88</v>
      </c>
      <c r="F689">
        <v>5</v>
      </c>
      <c r="G689" t="s">
        <v>60</v>
      </c>
      <c r="I689" s="3">
        <v>370</v>
      </c>
      <c r="J689" s="3">
        <v>3.7</v>
      </c>
      <c r="K689" s="3">
        <v>24.1</v>
      </c>
      <c r="L689" s="3">
        <v>0.24100000000000002</v>
      </c>
      <c r="M689" s="3"/>
      <c r="N689">
        <v>1</v>
      </c>
    </row>
    <row r="690" spans="1:14" x14ac:dyDescent="0.25">
      <c r="A690">
        <v>745</v>
      </c>
      <c r="E690">
        <v>89</v>
      </c>
      <c r="F690">
        <v>1</v>
      </c>
      <c r="G690" t="s">
        <v>62</v>
      </c>
      <c r="I690" s="3">
        <v>546</v>
      </c>
      <c r="J690" s="3">
        <v>5.46</v>
      </c>
      <c r="K690" s="3">
        <v>41.3</v>
      </c>
      <c r="L690" s="3">
        <v>0.41299999999999998</v>
      </c>
      <c r="M690" s="3"/>
      <c r="N690">
        <v>1</v>
      </c>
    </row>
    <row r="691" spans="1:14" x14ac:dyDescent="0.25">
      <c r="A691">
        <v>746</v>
      </c>
      <c r="E691">
        <v>89</v>
      </c>
      <c r="F691">
        <v>2</v>
      </c>
      <c r="G691" t="s">
        <v>59</v>
      </c>
      <c r="I691" s="3">
        <v>231</v>
      </c>
      <c r="J691" s="3">
        <v>2.31</v>
      </c>
      <c r="K691" s="3">
        <v>33.700000000000003</v>
      </c>
      <c r="L691" s="3">
        <v>0.33700000000000002</v>
      </c>
      <c r="M691" s="3"/>
      <c r="N691">
        <v>1</v>
      </c>
    </row>
    <row r="692" spans="1:14" x14ac:dyDescent="0.25">
      <c r="A692">
        <v>747</v>
      </c>
      <c r="E692">
        <v>89</v>
      </c>
      <c r="F692">
        <v>3</v>
      </c>
      <c r="G692" t="s">
        <v>60</v>
      </c>
      <c r="I692" s="3">
        <v>390</v>
      </c>
      <c r="J692" s="3">
        <v>3.9</v>
      </c>
      <c r="K692" s="3">
        <v>33.6</v>
      </c>
      <c r="L692" s="3">
        <v>0.33600000000000002</v>
      </c>
      <c r="M692" s="3"/>
      <c r="N692">
        <v>1</v>
      </c>
    </row>
    <row r="693" spans="1:14" x14ac:dyDescent="0.25">
      <c r="A693">
        <v>748</v>
      </c>
      <c r="E693">
        <v>89</v>
      </c>
      <c r="F693">
        <v>4</v>
      </c>
      <c r="G693" t="s">
        <v>60</v>
      </c>
      <c r="I693" s="3">
        <v>295</v>
      </c>
      <c r="J693" s="3">
        <v>2.95</v>
      </c>
      <c r="K693" s="3">
        <v>25.4</v>
      </c>
      <c r="L693" s="3">
        <v>0.254</v>
      </c>
      <c r="M693" s="3"/>
      <c r="N693">
        <v>1</v>
      </c>
    </row>
    <row r="694" spans="1:14" x14ac:dyDescent="0.25">
      <c r="A694">
        <v>749</v>
      </c>
      <c r="E694">
        <v>89</v>
      </c>
      <c r="F694">
        <v>5</v>
      </c>
      <c r="G694" t="s">
        <v>60</v>
      </c>
      <c r="I694" s="3">
        <v>307</v>
      </c>
      <c r="J694" s="3">
        <v>3.07</v>
      </c>
      <c r="K694" s="3">
        <v>24.8</v>
      </c>
      <c r="L694" s="3">
        <v>0.248</v>
      </c>
      <c r="M694" s="3"/>
      <c r="N694">
        <v>1</v>
      </c>
    </row>
    <row r="695" spans="1:14" x14ac:dyDescent="0.25">
      <c r="A695">
        <v>750</v>
      </c>
      <c r="E695">
        <v>89</v>
      </c>
      <c r="F695">
        <v>6</v>
      </c>
      <c r="G695" t="s">
        <v>60</v>
      </c>
      <c r="I695" s="3">
        <v>296</v>
      </c>
      <c r="J695" s="3">
        <v>2.96</v>
      </c>
      <c r="K695" s="3">
        <v>16.600000000000001</v>
      </c>
      <c r="L695" s="3">
        <v>0.16600000000000001</v>
      </c>
      <c r="M695" s="3"/>
      <c r="N695">
        <v>1</v>
      </c>
    </row>
    <row r="696" spans="1:14" x14ac:dyDescent="0.25">
      <c r="A696">
        <v>751</v>
      </c>
      <c r="E696">
        <v>90</v>
      </c>
      <c r="F696">
        <v>1</v>
      </c>
      <c r="G696" t="s">
        <v>62</v>
      </c>
      <c r="I696" s="3">
        <v>551</v>
      </c>
      <c r="J696" s="3">
        <v>5.51</v>
      </c>
      <c r="K696" s="3">
        <v>35.200000000000003</v>
      </c>
      <c r="L696" s="3">
        <v>0.35200000000000004</v>
      </c>
      <c r="M696" s="3"/>
      <c r="N696">
        <v>1</v>
      </c>
    </row>
    <row r="697" spans="1:14" x14ac:dyDescent="0.25">
      <c r="A697">
        <v>752</v>
      </c>
      <c r="E697">
        <v>90</v>
      </c>
      <c r="F697">
        <v>2</v>
      </c>
      <c r="G697" t="s">
        <v>60</v>
      </c>
      <c r="I697" s="3">
        <v>298</v>
      </c>
      <c r="J697" s="3">
        <v>2.98</v>
      </c>
      <c r="K697" s="3">
        <v>30.4</v>
      </c>
      <c r="L697" s="3">
        <v>0.30399999999999999</v>
      </c>
      <c r="M697" s="3"/>
      <c r="N697">
        <v>1</v>
      </c>
    </row>
    <row r="698" spans="1:14" x14ac:dyDescent="0.25">
      <c r="A698">
        <v>753</v>
      </c>
      <c r="E698">
        <v>90</v>
      </c>
      <c r="F698">
        <v>3</v>
      </c>
      <c r="G698" t="s">
        <v>60</v>
      </c>
      <c r="I698" s="3">
        <v>319</v>
      </c>
      <c r="J698" s="3">
        <v>3.19</v>
      </c>
      <c r="K698" s="3">
        <v>25.2</v>
      </c>
      <c r="L698" s="3">
        <v>0.252</v>
      </c>
      <c r="M698" s="3"/>
      <c r="N698">
        <v>1</v>
      </c>
    </row>
    <row r="699" spans="1:14" x14ac:dyDescent="0.25">
      <c r="A699">
        <v>754</v>
      </c>
      <c r="E699">
        <v>91</v>
      </c>
      <c r="F699">
        <v>1</v>
      </c>
      <c r="G699" t="s">
        <v>59</v>
      </c>
      <c r="I699" s="3">
        <v>272</v>
      </c>
      <c r="J699" s="3">
        <v>2.72</v>
      </c>
      <c r="K699" s="3">
        <v>22.2</v>
      </c>
      <c r="L699" s="3">
        <v>0.222</v>
      </c>
      <c r="M699" s="3"/>
      <c r="N699">
        <v>1</v>
      </c>
    </row>
    <row r="700" spans="1:14" x14ac:dyDescent="0.25">
      <c r="A700">
        <v>755</v>
      </c>
      <c r="E700">
        <v>91</v>
      </c>
      <c r="F700">
        <v>2</v>
      </c>
      <c r="G700" t="s">
        <v>60</v>
      </c>
      <c r="I700" s="3">
        <v>298</v>
      </c>
      <c r="J700" s="3">
        <v>2.98</v>
      </c>
      <c r="K700" s="3">
        <v>18.100000000000001</v>
      </c>
      <c r="L700" s="3">
        <v>0.18100000000000002</v>
      </c>
      <c r="M700" s="3"/>
      <c r="N700">
        <v>1</v>
      </c>
    </row>
    <row r="701" spans="1:14" x14ac:dyDescent="0.25">
      <c r="A701">
        <v>756</v>
      </c>
      <c r="E701">
        <v>91</v>
      </c>
      <c r="F701">
        <v>3</v>
      </c>
      <c r="G701" t="s">
        <v>60</v>
      </c>
      <c r="I701" s="3">
        <v>330</v>
      </c>
      <c r="J701" s="3">
        <v>3.3</v>
      </c>
      <c r="K701" s="3">
        <v>15.5</v>
      </c>
      <c r="L701" s="3">
        <v>0.155</v>
      </c>
      <c r="M701" s="3"/>
      <c r="N701">
        <v>1</v>
      </c>
    </row>
    <row r="702" spans="1:14" x14ac:dyDescent="0.25">
      <c r="A702">
        <v>757</v>
      </c>
      <c r="E702">
        <v>91</v>
      </c>
      <c r="F702">
        <v>4</v>
      </c>
      <c r="G702" t="s">
        <v>60</v>
      </c>
      <c r="I702" s="3">
        <v>300</v>
      </c>
      <c r="J702" s="3">
        <v>3</v>
      </c>
      <c r="K702" s="3">
        <v>16.5</v>
      </c>
      <c r="L702" s="3">
        <v>0.16500000000000001</v>
      </c>
      <c r="M702" s="3"/>
      <c r="N702">
        <v>1</v>
      </c>
    </row>
    <row r="703" spans="1:14" x14ac:dyDescent="0.25">
      <c r="A703">
        <v>758</v>
      </c>
      <c r="E703">
        <v>91</v>
      </c>
      <c r="F703">
        <v>5</v>
      </c>
      <c r="G703" t="s">
        <v>60</v>
      </c>
      <c r="I703" s="3">
        <v>300</v>
      </c>
      <c r="J703" s="3">
        <v>3</v>
      </c>
      <c r="K703" s="3">
        <v>13.4</v>
      </c>
      <c r="L703" s="3">
        <v>0.13400000000000001</v>
      </c>
      <c r="M703" s="3"/>
      <c r="N703">
        <v>1</v>
      </c>
    </row>
    <row r="704" spans="1:14" x14ac:dyDescent="0.25">
      <c r="A704">
        <v>759</v>
      </c>
      <c r="E704">
        <v>92</v>
      </c>
      <c r="F704">
        <v>1</v>
      </c>
      <c r="G704" t="s">
        <v>62</v>
      </c>
      <c r="I704" s="3">
        <v>543</v>
      </c>
      <c r="J704" s="3">
        <v>5.43</v>
      </c>
      <c r="K704" s="3">
        <v>31.2</v>
      </c>
      <c r="L704" s="3">
        <v>0.312</v>
      </c>
      <c r="M704" s="3"/>
      <c r="N704">
        <v>1</v>
      </c>
    </row>
    <row r="705" spans="1:14" x14ac:dyDescent="0.25">
      <c r="A705">
        <v>760</v>
      </c>
      <c r="E705">
        <v>92</v>
      </c>
      <c r="F705">
        <v>2</v>
      </c>
      <c r="G705" t="s">
        <v>59</v>
      </c>
      <c r="I705" s="3">
        <v>261</v>
      </c>
      <c r="J705" s="3">
        <v>2.61</v>
      </c>
      <c r="K705" s="3">
        <v>29.4</v>
      </c>
      <c r="L705" s="3">
        <v>0.29399999999999998</v>
      </c>
      <c r="M705" s="3"/>
      <c r="N705">
        <v>1</v>
      </c>
    </row>
    <row r="706" spans="1:14" x14ac:dyDescent="0.25">
      <c r="A706">
        <v>761</v>
      </c>
      <c r="E706">
        <v>92</v>
      </c>
      <c r="F706">
        <v>3</v>
      </c>
      <c r="G706" t="s">
        <v>60</v>
      </c>
      <c r="I706" s="3">
        <v>302</v>
      </c>
      <c r="J706" s="3">
        <v>3.02</v>
      </c>
      <c r="K706" s="3">
        <v>27.6</v>
      </c>
      <c r="L706" s="3">
        <v>0.27600000000000002</v>
      </c>
      <c r="M706" s="3"/>
      <c r="N706">
        <v>1</v>
      </c>
    </row>
    <row r="707" spans="1:14" x14ac:dyDescent="0.25">
      <c r="A707">
        <v>762</v>
      </c>
      <c r="E707">
        <v>92</v>
      </c>
      <c r="F707">
        <v>4</v>
      </c>
      <c r="G707" t="s">
        <v>60</v>
      </c>
      <c r="I707" s="3">
        <v>298</v>
      </c>
      <c r="J707" s="3">
        <v>2.98</v>
      </c>
      <c r="K707" s="3">
        <v>21.3</v>
      </c>
      <c r="L707" s="3">
        <v>0.21299999999999999</v>
      </c>
      <c r="M707" s="3"/>
      <c r="N707">
        <v>1</v>
      </c>
    </row>
    <row r="708" spans="1:14" x14ac:dyDescent="0.25">
      <c r="A708">
        <v>763</v>
      </c>
      <c r="E708">
        <v>92</v>
      </c>
      <c r="F708">
        <v>5</v>
      </c>
      <c r="G708" t="s">
        <v>60</v>
      </c>
      <c r="I708" s="3">
        <v>300</v>
      </c>
      <c r="J708" s="3">
        <v>3</v>
      </c>
      <c r="K708" s="3">
        <v>19.399999999999999</v>
      </c>
      <c r="L708" s="3">
        <v>0.19399999999999998</v>
      </c>
      <c r="M708" s="3"/>
      <c r="N708">
        <v>1</v>
      </c>
    </row>
    <row r="709" spans="1:14" x14ac:dyDescent="0.25">
      <c r="A709">
        <v>764</v>
      </c>
      <c r="E709">
        <v>95</v>
      </c>
      <c r="F709">
        <v>1</v>
      </c>
      <c r="G709" t="s">
        <v>59</v>
      </c>
      <c r="I709" s="3">
        <v>265</v>
      </c>
      <c r="J709" s="3">
        <v>2.65</v>
      </c>
      <c r="K709" s="3">
        <v>25.2</v>
      </c>
      <c r="L709" s="3">
        <v>0.252</v>
      </c>
      <c r="M709" s="3"/>
      <c r="N709">
        <v>1</v>
      </c>
    </row>
    <row r="710" spans="1:14" x14ac:dyDescent="0.25">
      <c r="A710">
        <v>765</v>
      </c>
      <c r="E710">
        <v>95</v>
      </c>
      <c r="F710">
        <v>2</v>
      </c>
      <c r="G710" t="s">
        <v>59</v>
      </c>
      <c r="I710" s="3">
        <v>264</v>
      </c>
      <c r="J710" s="3">
        <v>2.64</v>
      </c>
      <c r="K710" s="3">
        <v>22.5</v>
      </c>
      <c r="L710" s="3">
        <v>0.22500000000000001</v>
      </c>
      <c r="M710" s="3"/>
      <c r="N710">
        <v>1</v>
      </c>
    </row>
    <row r="711" spans="1:14" x14ac:dyDescent="0.25">
      <c r="A711">
        <v>766</v>
      </c>
      <c r="E711">
        <v>95</v>
      </c>
      <c r="F711">
        <v>3</v>
      </c>
      <c r="G711" t="s">
        <v>60</v>
      </c>
      <c r="I711" s="3">
        <v>299</v>
      </c>
      <c r="J711" s="3">
        <v>2.99</v>
      </c>
      <c r="K711" s="3">
        <v>20.7</v>
      </c>
      <c r="L711" s="3">
        <v>0.20699999999999999</v>
      </c>
      <c r="M711" s="3"/>
      <c r="N711">
        <v>1</v>
      </c>
    </row>
    <row r="712" spans="1:14" x14ac:dyDescent="0.25">
      <c r="A712">
        <v>767</v>
      </c>
      <c r="E712">
        <v>95</v>
      </c>
      <c r="F712">
        <v>4</v>
      </c>
      <c r="G712" t="s">
        <v>60</v>
      </c>
      <c r="I712" s="3">
        <v>300</v>
      </c>
      <c r="J712" s="3">
        <v>3</v>
      </c>
      <c r="K712" s="3">
        <v>19.5</v>
      </c>
      <c r="L712" s="3">
        <v>0.19500000000000001</v>
      </c>
      <c r="M712" s="3"/>
      <c r="N712">
        <v>1</v>
      </c>
    </row>
    <row r="713" spans="1:14" x14ac:dyDescent="0.25">
      <c r="A713">
        <v>768</v>
      </c>
      <c r="E713">
        <v>95</v>
      </c>
      <c r="F713">
        <v>5</v>
      </c>
      <c r="G713" t="s">
        <v>60</v>
      </c>
      <c r="I713" s="3">
        <v>297</v>
      </c>
      <c r="J713" s="3">
        <v>2.97</v>
      </c>
      <c r="K713" s="3">
        <v>17.2</v>
      </c>
      <c r="L713" s="3">
        <v>0.17199999999999999</v>
      </c>
      <c r="M713" s="3"/>
      <c r="N713">
        <v>1</v>
      </c>
    </row>
    <row r="714" spans="1:14" x14ac:dyDescent="0.25">
      <c r="A714">
        <v>769</v>
      </c>
      <c r="E714">
        <v>95</v>
      </c>
      <c r="F714">
        <v>6</v>
      </c>
      <c r="G714" t="s">
        <v>60</v>
      </c>
      <c r="I714" s="3">
        <v>271</v>
      </c>
      <c r="J714" s="3">
        <v>2.71</v>
      </c>
      <c r="K714" s="3">
        <v>16.8</v>
      </c>
      <c r="L714" s="3">
        <v>0.16800000000000001</v>
      </c>
      <c r="M714" s="3"/>
      <c r="N714">
        <v>1</v>
      </c>
    </row>
    <row r="715" spans="1:14" x14ac:dyDescent="0.25">
      <c r="A715">
        <v>770</v>
      </c>
      <c r="E715">
        <v>103</v>
      </c>
      <c r="F715">
        <v>1</v>
      </c>
      <c r="G715" t="s">
        <v>60</v>
      </c>
      <c r="I715" s="3">
        <v>291</v>
      </c>
      <c r="J715" s="3">
        <v>2.91</v>
      </c>
      <c r="K715" s="3">
        <v>27.8</v>
      </c>
      <c r="L715" s="3">
        <v>0.27800000000000002</v>
      </c>
      <c r="M715" s="3"/>
      <c r="N715">
        <v>1</v>
      </c>
    </row>
    <row r="716" spans="1:14" x14ac:dyDescent="0.25">
      <c r="A716">
        <v>771</v>
      </c>
      <c r="E716">
        <v>103</v>
      </c>
      <c r="F716">
        <v>2</v>
      </c>
      <c r="G716" t="s">
        <v>60</v>
      </c>
      <c r="I716" s="3">
        <v>309</v>
      </c>
      <c r="J716" s="3">
        <v>3.09</v>
      </c>
      <c r="K716" s="3">
        <v>24.3</v>
      </c>
      <c r="L716" s="3">
        <v>0.24299999999999999</v>
      </c>
      <c r="M716" s="3"/>
      <c r="N716">
        <v>1</v>
      </c>
    </row>
    <row r="717" spans="1:14" x14ac:dyDescent="0.25">
      <c r="A717">
        <v>772</v>
      </c>
      <c r="E717">
        <v>103</v>
      </c>
      <c r="F717">
        <v>3</v>
      </c>
      <c r="G717" t="s">
        <v>60</v>
      </c>
      <c r="I717" s="3">
        <v>316</v>
      </c>
      <c r="J717" s="3">
        <v>3.16</v>
      </c>
      <c r="K717" s="3">
        <v>22.6</v>
      </c>
      <c r="L717" s="3">
        <v>0.22600000000000001</v>
      </c>
      <c r="M717" s="3"/>
      <c r="N717">
        <v>1</v>
      </c>
    </row>
    <row r="718" spans="1:14" x14ac:dyDescent="0.25">
      <c r="A718">
        <v>773</v>
      </c>
      <c r="E718">
        <v>103</v>
      </c>
      <c r="F718">
        <v>4</v>
      </c>
      <c r="G718" t="s">
        <v>60</v>
      </c>
      <c r="I718" s="3">
        <v>303</v>
      </c>
      <c r="J718" s="3">
        <v>3.03</v>
      </c>
      <c r="K718" s="3">
        <v>21.9</v>
      </c>
      <c r="L718" s="3">
        <v>0.21899999999999997</v>
      </c>
      <c r="M718" s="3"/>
      <c r="N718">
        <v>1</v>
      </c>
    </row>
    <row r="719" spans="1:14" x14ac:dyDescent="0.25">
      <c r="A719">
        <v>774</v>
      </c>
      <c r="E719">
        <v>103</v>
      </c>
      <c r="F719">
        <v>5</v>
      </c>
      <c r="G719" t="s">
        <v>60</v>
      </c>
      <c r="I719" s="3">
        <v>301</v>
      </c>
      <c r="J719" s="3">
        <v>3.01</v>
      </c>
      <c r="K719" s="3">
        <v>19.7</v>
      </c>
      <c r="L719" s="3">
        <v>0.19699999999999998</v>
      </c>
      <c r="M719" s="3"/>
      <c r="N719">
        <v>1</v>
      </c>
    </row>
    <row r="720" spans="1:14" x14ac:dyDescent="0.25">
      <c r="A720">
        <v>775</v>
      </c>
      <c r="E720">
        <v>103</v>
      </c>
      <c r="F720">
        <v>6</v>
      </c>
      <c r="G720" t="s">
        <v>60</v>
      </c>
      <c r="I720" s="3">
        <v>308</v>
      </c>
      <c r="J720" s="3">
        <v>3.08</v>
      </c>
      <c r="K720" s="3">
        <v>15</v>
      </c>
      <c r="L720" s="3">
        <v>0.15</v>
      </c>
      <c r="M720" s="3"/>
      <c r="N720">
        <v>1</v>
      </c>
    </row>
    <row r="721" spans="1:14" x14ac:dyDescent="0.25">
      <c r="A721">
        <v>776</v>
      </c>
      <c r="E721">
        <v>104</v>
      </c>
      <c r="F721">
        <v>1</v>
      </c>
      <c r="G721" t="s">
        <v>59</v>
      </c>
      <c r="I721" s="3">
        <v>263</v>
      </c>
      <c r="J721" s="3">
        <v>2.63</v>
      </c>
      <c r="K721" s="3">
        <v>25.5</v>
      </c>
      <c r="L721" s="3">
        <v>0.255</v>
      </c>
      <c r="M721" s="3"/>
      <c r="N721">
        <v>1</v>
      </c>
    </row>
    <row r="722" spans="1:14" x14ac:dyDescent="0.25">
      <c r="A722">
        <v>777</v>
      </c>
      <c r="E722">
        <v>104</v>
      </c>
      <c r="F722">
        <v>2</v>
      </c>
      <c r="G722" t="s">
        <v>59</v>
      </c>
      <c r="I722" s="3">
        <v>265</v>
      </c>
      <c r="J722" s="3">
        <v>2.65</v>
      </c>
      <c r="K722" s="3">
        <v>24</v>
      </c>
      <c r="L722" s="3">
        <v>0.24</v>
      </c>
      <c r="M722" s="3"/>
      <c r="N722">
        <v>1</v>
      </c>
    </row>
    <row r="723" spans="1:14" x14ac:dyDescent="0.25">
      <c r="A723">
        <v>778</v>
      </c>
      <c r="E723">
        <v>104</v>
      </c>
      <c r="F723">
        <v>3</v>
      </c>
      <c r="G723" t="s">
        <v>60</v>
      </c>
      <c r="I723" s="3">
        <v>252</v>
      </c>
      <c r="J723" s="3">
        <v>2.52</v>
      </c>
      <c r="K723" s="3">
        <v>20.399999999999999</v>
      </c>
      <c r="L723" s="3">
        <v>0.20399999999999999</v>
      </c>
      <c r="M723" s="3"/>
      <c r="N723">
        <v>1</v>
      </c>
    </row>
    <row r="724" spans="1:14" x14ac:dyDescent="0.25">
      <c r="A724">
        <v>779</v>
      </c>
      <c r="E724">
        <v>104</v>
      </c>
      <c r="F724">
        <v>4</v>
      </c>
      <c r="G724" t="s">
        <v>60</v>
      </c>
      <c r="I724" s="3">
        <v>303</v>
      </c>
      <c r="J724" s="3">
        <v>3.03</v>
      </c>
      <c r="K724" s="3">
        <v>17.7</v>
      </c>
      <c r="L724" s="3">
        <v>0.17699999999999999</v>
      </c>
      <c r="M724" s="3"/>
      <c r="N724">
        <v>1</v>
      </c>
    </row>
    <row r="725" spans="1:14" x14ac:dyDescent="0.25">
      <c r="A725">
        <v>780</v>
      </c>
      <c r="E725">
        <v>105</v>
      </c>
      <c r="F725">
        <v>1</v>
      </c>
      <c r="G725" t="s">
        <v>62</v>
      </c>
      <c r="I725" s="3">
        <v>591</v>
      </c>
      <c r="J725" s="3">
        <v>5.91</v>
      </c>
      <c r="K725" s="3">
        <v>42.3</v>
      </c>
      <c r="L725" s="3">
        <v>0.42299999999999999</v>
      </c>
      <c r="M725" s="3"/>
      <c r="N725">
        <v>1</v>
      </c>
    </row>
    <row r="726" spans="1:14" x14ac:dyDescent="0.25">
      <c r="A726">
        <v>781</v>
      </c>
      <c r="E726">
        <v>105</v>
      </c>
      <c r="F726">
        <v>2</v>
      </c>
      <c r="G726" t="s">
        <v>60</v>
      </c>
      <c r="I726" s="3">
        <v>318</v>
      </c>
      <c r="J726" s="3">
        <v>3.18</v>
      </c>
      <c r="K726" s="3">
        <v>32</v>
      </c>
      <c r="L726" s="3">
        <v>0.32</v>
      </c>
      <c r="M726" s="3"/>
      <c r="N726">
        <v>1</v>
      </c>
    </row>
    <row r="727" spans="1:14" x14ac:dyDescent="0.25">
      <c r="A727">
        <v>782</v>
      </c>
      <c r="E727">
        <v>105</v>
      </c>
      <c r="F727">
        <v>3</v>
      </c>
      <c r="G727" t="s">
        <v>60</v>
      </c>
      <c r="I727" s="3">
        <v>305</v>
      </c>
      <c r="J727" s="3">
        <v>3.05</v>
      </c>
      <c r="K727" s="3">
        <v>28.3</v>
      </c>
      <c r="L727" s="3">
        <v>0.28300000000000003</v>
      </c>
      <c r="M727" s="3"/>
      <c r="N727">
        <v>1</v>
      </c>
    </row>
    <row r="728" spans="1:14" x14ac:dyDescent="0.25">
      <c r="A728">
        <v>783</v>
      </c>
      <c r="E728">
        <v>105</v>
      </c>
      <c r="F728">
        <v>4</v>
      </c>
      <c r="G728" t="s">
        <v>59</v>
      </c>
      <c r="I728" s="3">
        <v>263</v>
      </c>
      <c r="J728" s="3">
        <v>2.63</v>
      </c>
      <c r="K728" s="3">
        <v>22</v>
      </c>
      <c r="L728" s="3">
        <v>0.22</v>
      </c>
      <c r="M728" s="3"/>
      <c r="N728">
        <v>1</v>
      </c>
    </row>
    <row r="729" spans="1:14" x14ac:dyDescent="0.25">
      <c r="A729">
        <v>784</v>
      </c>
      <c r="E729">
        <v>105</v>
      </c>
      <c r="F729">
        <v>5</v>
      </c>
      <c r="G729" t="s">
        <v>60</v>
      </c>
      <c r="I729" s="3">
        <v>278</v>
      </c>
      <c r="J729" s="3">
        <v>2.78</v>
      </c>
      <c r="K729" s="3">
        <v>17.899999999999999</v>
      </c>
      <c r="L729" s="3">
        <v>0.17899999999999999</v>
      </c>
      <c r="M729" s="3"/>
      <c r="N729">
        <v>1</v>
      </c>
    </row>
    <row r="730" spans="1:14" x14ac:dyDescent="0.25">
      <c r="A730">
        <v>785</v>
      </c>
      <c r="E730">
        <v>106</v>
      </c>
      <c r="F730">
        <v>1</v>
      </c>
      <c r="G730" t="s">
        <v>60</v>
      </c>
      <c r="I730" s="3">
        <v>303</v>
      </c>
      <c r="J730" s="3">
        <v>3.03</v>
      </c>
      <c r="K730" s="3">
        <v>16.899999999999999</v>
      </c>
      <c r="L730" s="3">
        <v>0.16899999999999998</v>
      </c>
      <c r="M730" s="3"/>
      <c r="N730">
        <v>1</v>
      </c>
    </row>
    <row r="731" spans="1:14" x14ac:dyDescent="0.25">
      <c r="A731">
        <v>786</v>
      </c>
      <c r="E731">
        <v>106</v>
      </c>
      <c r="F731">
        <v>2</v>
      </c>
      <c r="G731" t="s">
        <v>60</v>
      </c>
      <c r="I731" s="3">
        <v>299</v>
      </c>
      <c r="J731" s="3">
        <v>2.99</v>
      </c>
      <c r="K731" s="3">
        <v>14.5</v>
      </c>
      <c r="L731" s="3">
        <v>0.14499999999999999</v>
      </c>
      <c r="M731" s="3"/>
      <c r="N731">
        <v>1</v>
      </c>
    </row>
    <row r="732" spans="1:14" x14ac:dyDescent="0.25">
      <c r="A732">
        <v>787</v>
      </c>
      <c r="E732">
        <v>106</v>
      </c>
      <c r="F732">
        <v>3</v>
      </c>
      <c r="G732" t="s">
        <v>60</v>
      </c>
      <c r="I732" s="3">
        <v>300</v>
      </c>
      <c r="J732" s="3">
        <v>3</v>
      </c>
      <c r="K732" s="3">
        <v>14.2</v>
      </c>
      <c r="L732" s="3">
        <v>0.14199999999999999</v>
      </c>
      <c r="M732" s="3"/>
      <c r="N732">
        <v>1</v>
      </c>
    </row>
    <row r="733" spans="1:14" x14ac:dyDescent="0.25">
      <c r="A733">
        <v>788</v>
      </c>
      <c r="E733">
        <v>106</v>
      </c>
      <c r="F733">
        <v>4</v>
      </c>
      <c r="G733" t="s">
        <v>60</v>
      </c>
      <c r="I733" s="3">
        <v>300</v>
      </c>
      <c r="J733" s="3">
        <v>3</v>
      </c>
      <c r="K733" s="3">
        <v>11.2</v>
      </c>
      <c r="L733" s="3">
        <v>0.11199999999999999</v>
      </c>
      <c r="M733" s="3"/>
      <c r="N733">
        <v>1</v>
      </c>
    </row>
    <row r="734" spans="1:14" x14ac:dyDescent="0.25">
      <c r="A734">
        <v>789</v>
      </c>
      <c r="E734">
        <v>134</v>
      </c>
      <c r="F734">
        <v>1</v>
      </c>
      <c r="G734" t="s">
        <v>59</v>
      </c>
      <c r="I734" s="3">
        <v>277</v>
      </c>
      <c r="J734" s="3">
        <v>2.77</v>
      </c>
      <c r="K734" s="3">
        <v>46.8</v>
      </c>
      <c r="L734" s="3">
        <v>0.46799999999999997</v>
      </c>
      <c r="M734" s="3"/>
      <c r="N734">
        <v>1</v>
      </c>
    </row>
    <row r="735" spans="1:14" x14ac:dyDescent="0.25">
      <c r="A735">
        <v>790</v>
      </c>
      <c r="E735">
        <v>134</v>
      </c>
      <c r="F735">
        <v>2</v>
      </c>
      <c r="G735" t="s">
        <v>169</v>
      </c>
      <c r="H735" t="s">
        <v>174</v>
      </c>
      <c r="I735" s="3">
        <v>595</v>
      </c>
      <c r="J735" s="3">
        <v>5.95</v>
      </c>
      <c r="K735" s="3">
        <v>41.9</v>
      </c>
      <c r="L735" s="3">
        <v>0.41899999999999998</v>
      </c>
      <c r="M735" s="3"/>
      <c r="N735">
        <v>1</v>
      </c>
    </row>
    <row r="736" spans="1:14" x14ac:dyDescent="0.25">
      <c r="A736">
        <v>791</v>
      </c>
      <c r="E736">
        <v>134</v>
      </c>
      <c r="F736">
        <v>3</v>
      </c>
      <c r="G736" t="s">
        <v>59</v>
      </c>
      <c r="I736" s="3">
        <v>265</v>
      </c>
      <c r="J736" s="3">
        <v>2.65</v>
      </c>
      <c r="K736" s="3">
        <v>36.5</v>
      </c>
      <c r="L736" s="3">
        <v>0.36499999999999999</v>
      </c>
      <c r="M736" s="3"/>
      <c r="N736">
        <v>1</v>
      </c>
    </row>
    <row r="737" spans="1:14" x14ac:dyDescent="0.25">
      <c r="A737">
        <v>792</v>
      </c>
      <c r="E737">
        <v>134</v>
      </c>
      <c r="F737">
        <v>4</v>
      </c>
      <c r="G737" t="s">
        <v>59</v>
      </c>
      <c r="I737" s="3">
        <v>264</v>
      </c>
      <c r="J737" s="3">
        <v>2.64</v>
      </c>
      <c r="K737" s="3">
        <v>31.11</v>
      </c>
      <c r="L737" s="3">
        <v>0.31109999999999999</v>
      </c>
      <c r="M737" s="3"/>
      <c r="N737">
        <v>1</v>
      </c>
    </row>
    <row r="738" spans="1:14" x14ac:dyDescent="0.25">
      <c r="A738">
        <v>793</v>
      </c>
      <c r="E738">
        <v>134</v>
      </c>
      <c r="F738">
        <v>5</v>
      </c>
      <c r="G738" t="s">
        <v>60</v>
      </c>
      <c r="I738" s="3">
        <v>300</v>
      </c>
      <c r="J738" s="3">
        <v>3</v>
      </c>
      <c r="K738" s="3">
        <v>31.4</v>
      </c>
      <c r="L738" s="3">
        <v>0.314</v>
      </c>
      <c r="M738" s="3"/>
      <c r="N738">
        <v>1</v>
      </c>
    </row>
    <row r="739" spans="1:14" x14ac:dyDescent="0.25">
      <c r="A739">
        <v>794</v>
      </c>
      <c r="E739">
        <v>134</v>
      </c>
      <c r="F739">
        <v>6</v>
      </c>
      <c r="G739" t="s">
        <v>60</v>
      </c>
      <c r="I739" s="3">
        <v>337</v>
      </c>
      <c r="J739" s="3">
        <v>3.37</v>
      </c>
      <c r="K739" s="3">
        <v>22</v>
      </c>
      <c r="L739" s="3">
        <v>0.22</v>
      </c>
      <c r="M739" s="3"/>
      <c r="N739">
        <v>1</v>
      </c>
    </row>
    <row r="740" spans="1:14" x14ac:dyDescent="0.25">
      <c r="A740">
        <v>795</v>
      </c>
      <c r="E740">
        <v>134</v>
      </c>
      <c r="F740">
        <v>7</v>
      </c>
      <c r="G740" t="s">
        <v>60</v>
      </c>
      <c r="I740" s="3">
        <v>287</v>
      </c>
      <c r="J740" s="3">
        <v>2.87</v>
      </c>
      <c r="K740" s="3">
        <v>21</v>
      </c>
      <c r="L740" s="3">
        <v>0.21</v>
      </c>
      <c r="M740" s="3"/>
      <c r="N740">
        <v>1</v>
      </c>
    </row>
    <row r="741" spans="1:14" x14ac:dyDescent="0.25">
      <c r="A741">
        <v>796</v>
      </c>
      <c r="E741">
        <v>134</v>
      </c>
      <c r="F741">
        <v>8</v>
      </c>
      <c r="G741" t="s">
        <v>60</v>
      </c>
      <c r="I741" s="3">
        <v>305</v>
      </c>
      <c r="J741" s="3">
        <v>3.05</v>
      </c>
      <c r="K741" s="3">
        <v>17</v>
      </c>
      <c r="L741" s="3">
        <v>0.17</v>
      </c>
      <c r="M741" s="3"/>
      <c r="N741">
        <v>1</v>
      </c>
    </row>
    <row r="742" spans="1:14" x14ac:dyDescent="0.25">
      <c r="A742">
        <v>797</v>
      </c>
      <c r="E742">
        <v>134</v>
      </c>
      <c r="F742">
        <v>9</v>
      </c>
      <c r="G742" t="s">
        <v>60</v>
      </c>
      <c r="I742" s="3">
        <v>310</v>
      </c>
      <c r="J742" s="3">
        <v>3.1</v>
      </c>
      <c r="K742" s="3">
        <v>15.4</v>
      </c>
      <c r="L742" s="3">
        <v>0.154</v>
      </c>
      <c r="M742" s="3"/>
      <c r="N742">
        <v>1</v>
      </c>
    </row>
    <row r="743" spans="1:14" x14ac:dyDescent="0.25">
      <c r="A743">
        <v>798</v>
      </c>
      <c r="E743">
        <v>135</v>
      </c>
      <c r="F743">
        <v>1</v>
      </c>
      <c r="G743" t="s">
        <v>169</v>
      </c>
      <c r="H743" t="s">
        <v>170</v>
      </c>
      <c r="I743" s="3">
        <v>621</v>
      </c>
      <c r="J743" s="3">
        <v>6.21</v>
      </c>
      <c r="K743" s="3">
        <v>43.8</v>
      </c>
      <c r="L743" s="3">
        <v>0.43799999999999994</v>
      </c>
      <c r="M743" s="3"/>
      <c r="N743">
        <v>1</v>
      </c>
    </row>
    <row r="744" spans="1:14" x14ac:dyDescent="0.25">
      <c r="A744">
        <v>799</v>
      </c>
      <c r="E744">
        <v>135</v>
      </c>
      <c r="F744">
        <v>2</v>
      </c>
      <c r="G744" t="s">
        <v>60</v>
      </c>
      <c r="I744" s="3">
        <v>319</v>
      </c>
      <c r="J744" s="3">
        <v>3.19</v>
      </c>
      <c r="K744" s="3">
        <v>39.200000000000003</v>
      </c>
      <c r="L744" s="3">
        <v>0.39200000000000002</v>
      </c>
      <c r="M744" s="3"/>
      <c r="N744">
        <v>1</v>
      </c>
    </row>
    <row r="745" spans="1:14" x14ac:dyDescent="0.25">
      <c r="A745">
        <v>800</v>
      </c>
      <c r="E745">
        <v>135</v>
      </c>
      <c r="F745">
        <v>3</v>
      </c>
      <c r="G745" t="s">
        <v>60</v>
      </c>
      <c r="I745" s="3">
        <v>306</v>
      </c>
      <c r="J745" s="3">
        <v>3.06</v>
      </c>
      <c r="K745" s="3">
        <v>37.799999999999997</v>
      </c>
      <c r="L745" s="3">
        <v>0.37799999999999995</v>
      </c>
      <c r="M745" s="3"/>
      <c r="N745">
        <v>1</v>
      </c>
    </row>
    <row r="746" spans="1:14" x14ac:dyDescent="0.25">
      <c r="A746">
        <v>801</v>
      </c>
      <c r="E746">
        <v>135</v>
      </c>
      <c r="F746">
        <v>4</v>
      </c>
      <c r="G746" t="s">
        <v>60</v>
      </c>
      <c r="I746" s="3">
        <v>314</v>
      </c>
      <c r="J746" s="3">
        <v>3.14</v>
      </c>
      <c r="K746" s="3">
        <v>31</v>
      </c>
      <c r="L746" s="3">
        <v>0.31</v>
      </c>
      <c r="M746" s="3"/>
      <c r="N746">
        <v>1</v>
      </c>
    </row>
    <row r="747" spans="1:14" x14ac:dyDescent="0.25">
      <c r="A747">
        <v>802</v>
      </c>
      <c r="E747">
        <v>135</v>
      </c>
      <c r="F747">
        <v>5</v>
      </c>
      <c r="G747" t="s">
        <v>60</v>
      </c>
      <c r="I747" s="3">
        <v>356</v>
      </c>
      <c r="J747" s="3">
        <v>3.56</v>
      </c>
      <c r="K747" s="3">
        <v>23.2</v>
      </c>
      <c r="L747" s="3">
        <v>0.23199999999999998</v>
      </c>
      <c r="M747" s="3"/>
      <c r="N747">
        <v>1</v>
      </c>
    </row>
    <row r="748" spans="1:14" x14ac:dyDescent="0.25">
      <c r="A748">
        <v>803</v>
      </c>
      <c r="E748">
        <v>135</v>
      </c>
      <c r="F748">
        <v>6</v>
      </c>
      <c r="G748" t="s">
        <v>60</v>
      </c>
      <c r="I748" s="3">
        <v>297</v>
      </c>
      <c r="J748" s="3">
        <v>2.97</v>
      </c>
      <c r="K748" s="3">
        <v>22.2</v>
      </c>
      <c r="L748" s="3">
        <v>0.222</v>
      </c>
      <c r="M748" s="3"/>
      <c r="N748">
        <v>1</v>
      </c>
    </row>
    <row r="749" spans="1:14" x14ac:dyDescent="0.25">
      <c r="A749">
        <v>804</v>
      </c>
      <c r="E749">
        <v>135</v>
      </c>
      <c r="F749">
        <v>7</v>
      </c>
      <c r="G749" t="s">
        <v>60</v>
      </c>
      <c r="I749" s="3">
        <v>287</v>
      </c>
      <c r="J749" s="3">
        <v>2.87</v>
      </c>
      <c r="K749" s="3">
        <v>20.2</v>
      </c>
      <c r="L749" s="3">
        <v>0.20199999999999999</v>
      </c>
      <c r="M749" s="3"/>
      <c r="N749">
        <v>1</v>
      </c>
    </row>
    <row r="750" spans="1:14" x14ac:dyDescent="0.25">
      <c r="A750">
        <v>805</v>
      </c>
      <c r="E750">
        <v>135</v>
      </c>
      <c r="F750">
        <v>8</v>
      </c>
      <c r="G750" t="s">
        <v>60</v>
      </c>
      <c r="I750" s="3">
        <v>283</v>
      </c>
      <c r="J750" s="3">
        <v>2.83</v>
      </c>
      <c r="K750" s="3">
        <v>19.2</v>
      </c>
      <c r="L750" s="3">
        <v>0.192</v>
      </c>
      <c r="M750" s="3"/>
      <c r="N750">
        <v>1</v>
      </c>
    </row>
    <row r="751" spans="1:14" x14ac:dyDescent="0.25">
      <c r="A751">
        <v>806</v>
      </c>
      <c r="E751">
        <v>135</v>
      </c>
      <c r="F751">
        <v>9</v>
      </c>
      <c r="G751" t="s">
        <v>60</v>
      </c>
      <c r="I751" s="3">
        <v>299</v>
      </c>
      <c r="J751" s="3">
        <v>2.99</v>
      </c>
      <c r="K751" s="3">
        <v>18</v>
      </c>
      <c r="L751" s="3">
        <v>0.18</v>
      </c>
      <c r="M751" s="3"/>
      <c r="N751">
        <v>1</v>
      </c>
    </row>
    <row r="752" spans="1:14" x14ac:dyDescent="0.25">
      <c r="A752">
        <v>807</v>
      </c>
      <c r="E752">
        <v>135</v>
      </c>
      <c r="F752">
        <v>10</v>
      </c>
      <c r="G752" t="s">
        <v>60</v>
      </c>
      <c r="I752" s="3">
        <v>305</v>
      </c>
      <c r="J752" s="3">
        <v>3.05</v>
      </c>
      <c r="K752" s="3">
        <v>17</v>
      </c>
      <c r="L752" s="3">
        <v>0.17</v>
      </c>
      <c r="M752" s="3"/>
      <c r="N752">
        <v>1</v>
      </c>
    </row>
    <row r="753" spans="1:14" x14ac:dyDescent="0.25">
      <c r="A753">
        <v>808</v>
      </c>
      <c r="E753">
        <v>135</v>
      </c>
      <c r="F753">
        <v>11</v>
      </c>
      <c r="G753" t="s">
        <v>60</v>
      </c>
      <c r="I753" s="3">
        <v>235</v>
      </c>
      <c r="J753" s="3">
        <v>2.35</v>
      </c>
      <c r="K753" s="3">
        <v>16.100000000000001</v>
      </c>
      <c r="L753" s="3">
        <v>0.161</v>
      </c>
      <c r="M753" s="3"/>
      <c r="N753">
        <v>1</v>
      </c>
    </row>
    <row r="754" spans="1:14" x14ac:dyDescent="0.25">
      <c r="A754">
        <v>809</v>
      </c>
      <c r="E754">
        <v>135</v>
      </c>
      <c r="F754">
        <v>12</v>
      </c>
      <c r="G754" t="s">
        <v>60</v>
      </c>
      <c r="I754" s="3">
        <v>261</v>
      </c>
      <c r="J754" s="3">
        <v>2.61</v>
      </c>
      <c r="K754" s="3">
        <v>14.6</v>
      </c>
      <c r="L754" s="3">
        <v>0.14599999999999999</v>
      </c>
      <c r="M754" s="3"/>
      <c r="N754">
        <v>1</v>
      </c>
    </row>
    <row r="755" spans="1:14" x14ac:dyDescent="0.25">
      <c r="A755">
        <v>810</v>
      </c>
      <c r="E755">
        <v>136</v>
      </c>
      <c r="F755">
        <v>1</v>
      </c>
      <c r="G755" t="s">
        <v>169</v>
      </c>
      <c r="H755" t="s">
        <v>170</v>
      </c>
      <c r="I755" s="3">
        <v>659</v>
      </c>
      <c r="J755" s="3">
        <v>6.59</v>
      </c>
      <c r="K755" s="3">
        <v>50</v>
      </c>
      <c r="L755" s="3">
        <v>0.5</v>
      </c>
      <c r="M755" s="3"/>
      <c r="N755">
        <v>1</v>
      </c>
    </row>
    <row r="756" spans="1:14" x14ac:dyDescent="0.25">
      <c r="A756">
        <v>811</v>
      </c>
      <c r="E756">
        <v>136</v>
      </c>
      <c r="F756">
        <v>2</v>
      </c>
      <c r="G756" t="s">
        <v>60</v>
      </c>
      <c r="I756" s="3">
        <v>304</v>
      </c>
      <c r="J756" s="3">
        <v>3.04</v>
      </c>
      <c r="K756" s="3">
        <v>40.799999999999997</v>
      </c>
      <c r="L756" s="3">
        <v>0.40799999999999997</v>
      </c>
      <c r="M756" s="3"/>
      <c r="N756">
        <v>1</v>
      </c>
    </row>
    <row r="757" spans="1:14" x14ac:dyDescent="0.25">
      <c r="A757">
        <v>812</v>
      </c>
      <c r="E757">
        <v>136</v>
      </c>
      <c r="F757">
        <v>3</v>
      </c>
      <c r="G757" t="s">
        <v>60</v>
      </c>
      <c r="I757" s="3">
        <v>309</v>
      </c>
      <c r="J757" s="3">
        <v>3.09</v>
      </c>
      <c r="K757" s="3">
        <v>31</v>
      </c>
      <c r="L757" s="3">
        <v>0.31</v>
      </c>
      <c r="M757" s="3"/>
      <c r="N757">
        <v>1</v>
      </c>
    </row>
    <row r="758" spans="1:14" x14ac:dyDescent="0.25">
      <c r="A758">
        <v>813</v>
      </c>
      <c r="E758">
        <v>136</v>
      </c>
      <c r="F758">
        <v>4</v>
      </c>
      <c r="G758" t="s">
        <v>60</v>
      </c>
      <c r="I758" s="3">
        <v>329</v>
      </c>
      <c r="J758" s="3">
        <v>3.29</v>
      </c>
      <c r="K758" s="3">
        <v>29.3</v>
      </c>
      <c r="L758" s="3">
        <v>0.29299999999999998</v>
      </c>
      <c r="M758" s="3"/>
      <c r="N758">
        <v>1</v>
      </c>
    </row>
    <row r="759" spans="1:14" x14ac:dyDescent="0.25">
      <c r="A759">
        <v>814</v>
      </c>
      <c r="E759">
        <v>136</v>
      </c>
      <c r="F759">
        <v>5</v>
      </c>
      <c r="G759" t="s">
        <v>60</v>
      </c>
      <c r="I759" s="3">
        <v>299</v>
      </c>
      <c r="J759" s="3">
        <v>2.99</v>
      </c>
      <c r="K759" s="3">
        <v>29.1</v>
      </c>
      <c r="L759" s="3">
        <v>0.29100000000000004</v>
      </c>
      <c r="M759" s="3"/>
      <c r="N759">
        <v>1</v>
      </c>
    </row>
    <row r="760" spans="1:14" x14ac:dyDescent="0.25">
      <c r="A760">
        <v>815</v>
      </c>
      <c r="E760">
        <v>136</v>
      </c>
      <c r="F760">
        <v>6</v>
      </c>
      <c r="G760" t="s">
        <v>60</v>
      </c>
      <c r="I760" s="3">
        <v>306</v>
      </c>
      <c r="J760" s="3">
        <v>3.06</v>
      </c>
      <c r="K760" s="3">
        <v>26</v>
      </c>
      <c r="L760" s="3">
        <v>0.26</v>
      </c>
      <c r="M760" s="3"/>
      <c r="N760">
        <v>1</v>
      </c>
    </row>
    <row r="761" spans="1:14" x14ac:dyDescent="0.25">
      <c r="A761">
        <v>816</v>
      </c>
      <c r="E761">
        <v>136</v>
      </c>
      <c r="F761">
        <v>7</v>
      </c>
      <c r="G761" t="s">
        <v>60</v>
      </c>
      <c r="I761" s="3">
        <v>303</v>
      </c>
      <c r="J761" s="3">
        <v>3.03</v>
      </c>
      <c r="K761" s="3">
        <v>24.7</v>
      </c>
      <c r="L761" s="3">
        <v>0.247</v>
      </c>
      <c r="M761" s="3"/>
      <c r="N761">
        <v>1</v>
      </c>
    </row>
    <row r="762" spans="1:14" x14ac:dyDescent="0.25">
      <c r="A762">
        <v>817</v>
      </c>
      <c r="E762">
        <v>136</v>
      </c>
      <c r="F762">
        <v>8</v>
      </c>
      <c r="G762" t="s">
        <v>60</v>
      </c>
      <c r="I762" s="3">
        <v>301</v>
      </c>
      <c r="J762" s="3">
        <v>3.01</v>
      </c>
      <c r="K762" s="3">
        <v>23.7</v>
      </c>
      <c r="L762" s="3">
        <v>0.23699999999999999</v>
      </c>
      <c r="M762" s="3"/>
      <c r="N762">
        <v>1</v>
      </c>
    </row>
    <row r="763" spans="1:14" x14ac:dyDescent="0.25">
      <c r="A763">
        <v>818</v>
      </c>
      <c r="E763">
        <v>136</v>
      </c>
      <c r="F763">
        <v>9</v>
      </c>
      <c r="G763" t="s">
        <v>60</v>
      </c>
      <c r="I763" s="3">
        <v>317</v>
      </c>
      <c r="J763" s="3">
        <v>3.17</v>
      </c>
      <c r="K763" s="3">
        <v>23.2</v>
      </c>
      <c r="L763" s="3">
        <v>0.23199999999999998</v>
      </c>
      <c r="M763" s="3"/>
      <c r="N763">
        <v>1</v>
      </c>
    </row>
    <row r="764" spans="1:14" x14ac:dyDescent="0.25">
      <c r="A764">
        <v>819</v>
      </c>
      <c r="E764">
        <v>136</v>
      </c>
      <c r="F764">
        <v>10</v>
      </c>
      <c r="G764" t="s">
        <v>60</v>
      </c>
      <c r="I764" s="3">
        <v>308</v>
      </c>
      <c r="J764" s="3">
        <v>3.08</v>
      </c>
      <c r="K764" s="3">
        <v>20.8</v>
      </c>
      <c r="L764" s="3">
        <v>0.20800000000000002</v>
      </c>
      <c r="M764" s="3"/>
      <c r="N764">
        <v>1</v>
      </c>
    </row>
    <row r="765" spans="1:14" x14ac:dyDescent="0.25">
      <c r="A765">
        <v>820</v>
      </c>
      <c r="E765">
        <v>136</v>
      </c>
      <c r="F765">
        <v>11</v>
      </c>
      <c r="G765" t="s">
        <v>60</v>
      </c>
      <c r="I765" s="3">
        <v>298</v>
      </c>
      <c r="J765" s="3">
        <v>2.98</v>
      </c>
      <c r="K765" s="3">
        <v>20.5</v>
      </c>
      <c r="L765" s="3">
        <v>0.20499999999999999</v>
      </c>
      <c r="M765" s="3"/>
      <c r="N765">
        <v>1</v>
      </c>
    </row>
    <row r="766" spans="1:14" x14ac:dyDescent="0.25">
      <c r="A766">
        <v>821</v>
      </c>
      <c r="E766">
        <v>136</v>
      </c>
      <c r="F766">
        <v>12</v>
      </c>
      <c r="G766" t="s">
        <v>60</v>
      </c>
      <c r="I766" s="3">
        <v>299</v>
      </c>
      <c r="J766" s="3">
        <v>2.99</v>
      </c>
      <c r="K766" s="3">
        <v>17.5</v>
      </c>
      <c r="L766" s="3">
        <v>0.17499999999999999</v>
      </c>
      <c r="M766" s="3"/>
      <c r="N766">
        <v>1</v>
      </c>
    </row>
    <row r="767" spans="1:14" x14ac:dyDescent="0.25">
      <c r="I767" s="3"/>
      <c r="J767" s="3"/>
      <c r="K767" s="3"/>
      <c r="L767" s="3"/>
      <c r="M767" s="3"/>
    </row>
    <row r="768" spans="1:14" x14ac:dyDescent="0.25">
      <c r="I768" s="3"/>
      <c r="J768" s="3"/>
      <c r="K768" s="3"/>
      <c r="L768" s="3"/>
      <c r="M768" s="3"/>
    </row>
  </sheetData>
  <autoFilter ref="A1:BF1"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"/>
  <sheetViews>
    <sheetView workbookViewId="0">
      <selection activeCell="E13" sqref="E13"/>
    </sheetView>
  </sheetViews>
  <sheetFormatPr baseColWidth="10" defaultRowHeight="15" x14ac:dyDescent="0.25"/>
  <sheetData>
    <row r="1" spans="1:58" x14ac:dyDescent="0.25">
      <c r="A1" t="s">
        <v>26</v>
      </c>
      <c r="B1" t="s">
        <v>1</v>
      </c>
      <c r="C1" t="s">
        <v>2</v>
      </c>
      <c r="D1" t="s">
        <v>3</v>
      </c>
      <c r="E1" t="s">
        <v>0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24</v>
      </c>
      <c r="N1" t="s">
        <v>34</v>
      </c>
      <c r="O1" t="s">
        <v>14</v>
      </c>
      <c r="P1" t="s">
        <v>71</v>
      </c>
      <c r="Q1" t="s">
        <v>70</v>
      </c>
      <c r="R1" t="s">
        <v>36</v>
      </c>
      <c r="S1" t="s">
        <v>37</v>
      </c>
      <c r="T1" t="s">
        <v>64</v>
      </c>
      <c r="U1" t="s">
        <v>38</v>
      </c>
      <c r="V1" t="s">
        <v>39</v>
      </c>
      <c r="W1" t="s">
        <v>40</v>
      </c>
      <c r="X1" t="s">
        <v>91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86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35</v>
      </c>
      <c r="BD1" t="s">
        <v>56</v>
      </c>
      <c r="BE1" t="s">
        <v>57</v>
      </c>
      <c r="BF1" t="s">
        <v>58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"/>
  <sheetViews>
    <sheetView workbookViewId="0">
      <selection sqref="A1:XFD1"/>
    </sheetView>
  </sheetViews>
  <sheetFormatPr baseColWidth="10" defaultRowHeight="15" x14ac:dyDescent="0.25"/>
  <sheetData>
    <row r="1" spans="1:58" x14ac:dyDescent="0.25">
      <c r="A1" t="s">
        <v>26</v>
      </c>
      <c r="B1" t="s">
        <v>1</v>
      </c>
      <c r="C1" t="s">
        <v>2</v>
      </c>
      <c r="D1" t="s">
        <v>3</v>
      </c>
      <c r="E1" t="s">
        <v>0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24</v>
      </c>
      <c r="N1" t="s">
        <v>34</v>
      </c>
      <c r="O1" t="s">
        <v>14</v>
      </c>
      <c r="P1" t="s">
        <v>71</v>
      </c>
      <c r="Q1" t="s">
        <v>70</v>
      </c>
      <c r="R1" t="s">
        <v>36</v>
      </c>
      <c r="S1" t="s">
        <v>37</v>
      </c>
      <c r="T1" t="s">
        <v>64</v>
      </c>
      <c r="U1" t="s">
        <v>38</v>
      </c>
      <c r="V1" t="s">
        <v>39</v>
      </c>
      <c r="W1" t="s">
        <v>40</v>
      </c>
      <c r="X1" t="s">
        <v>91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86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35</v>
      </c>
      <c r="BD1" t="s">
        <v>56</v>
      </c>
      <c r="BE1" t="s">
        <v>57</v>
      </c>
      <c r="BF1" t="s">
        <v>58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1"/>
  <sheetViews>
    <sheetView workbookViewId="0">
      <selection activeCell="R15" sqref="R15:R46"/>
    </sheetView>
  </sheetViews>
  <sheetFormatPr baseColWidth="10" defaultRowHeight="15" x14ac:dyDescent="0.25"/>
  <cols>
    <col min="1" max="12" width="13.140625" style="24" customWidth="1"/>
    <col min="13" max="32" width="11.42578125" style="24"/>
  </cols>
  <sheetData>
    <row r="1" spans="1:31" s="24" customFormat="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12</v>
      </c>
      <c r="F1" s="24" t="s">
        <v>4</v>
      </c>
      <c r="G1" s="24" t="s">
        <v>5</v>
      </c>
      <c r="H1" s="24" t="s">
        <v>7</v>
      </c>
      <c r="I1" s="24" t="s">
        <v>6</v>
      </c>
      <c r="J1" s="24" t="s">
        <v>8</v>
      </c>
      <c r="K1" s="24" t="s">
        <v>9</v>
      </c>
      <c r="L1" s="24" t="s">
        <v>10</v>
      </c>
      <c r="M1" s="24" t="s">
        <v>172</v>
      </c>
      <c r="N1" s="24" t="s">
        <v>171</v>
      </c>
      <c r="O1" s="24" t="s">
        <v>11</v>
      </c>
      <c r="P1" s="24" t="s">
        <v>13</v>
      </c>
      <c r="Q1" s="24" t="s">
        <v>14</v>
      </c>
      <c r="R1" s="24" t="s">
        <v>138</v>
      </c>
      <c r="S1" s="24" t="s">
        <v>19</v>
      </c>
      <c r="T1" s="24" t="s">
        <v>15</v>
      </c>
      <c r="U1" s="24" t="s">
        <v>16</v>
      </c>
      <c r="V1" s="24" t="s">
        <v>17</v>
      </c>
      <c r="W1" s="24" t="s">
        <v>18</v>
      </c>
      <c r="X1" s="24" t="s">
        <v>87</v>
      </c>
      <c r="Y1" s="24" t="s">
        <v>88</v>
      </c>
      <c r="Z1" s="24" t="s">
        <v>22</v>
      </c>
      <c r="AA1" s="24" t="s">
        <v>23</v>
      </c>
      <c r="AB1" s="24" t="s">
        <v>20</v>
      </c>
      <c r="AC1" s="24" t="s">
        <v>21</v>
      </c>
      <c r="AD1" s="24" t="s">
        <v>89</v>
      </c>
      <c r="AE1" s="24" t="s">
        <v>90</v>
      </c>
    </row>
    <row r="2" spans="1:31" x14ac:dyDescent="0.25">
      <c r="A2" s="24">
        <v>1</v>
      </c>
      <c r="B2" s="24" t="s">
        <v>109</v>
      </c>
      <c r="C2" s="24">
        <v>226</v>
      </c>
      <c r="D2" s="24">
        <v>2016</v>
      </c>
      <c r="F2" s="1">
        <v>3</v>
      </c>
      <c r="G2" s="1">
        <v>40</v>
      </c>
      <c r="H2" s="24">
        <f>G2/100</f>
        <v>0.4</v>
      </c>
      <c r="I2" s="1">
        <v>29</v>
      </c>
      <c r="J2" s="1">
        <v>11.5</v>
      </c>
      <c r="K2" s="1">
        <v>11.5</v>
      </c>
      <c r="O2" s="1">
        <v>9.6999999999999993</v>
      </c>
      <c r="Q2" s="28" t="s">
        <v>175</v>
      </c>
    </row>
    <row r="3" spans="1:31" x14ac:dyDescent="0.25">
      <c r="A3" s="24">
        <v>2</v>
      </c>
      <c r="B3" s="24" t="s">
        <v>109</v>
      </c>
      <c r="C3" s="24">
        <v>226</v>
      </c>
      <c r="D3" s="24">
        <v>2016</v>
      </c>
      <c r="F3" s="1">
        <v>6</v>
      </c>
      <c r="G3" s="1">
        <v>17.5</v>
      </c>
      <c r="H3" s="24">
        <f t="shared" ref="H3:H66" si="0">G3/100</f>
        <v>0.17499999999999999</v>
      </c>
      <c r="I3" s="1">
        <v>14.8</v>
      </c>
      <c r="J3" s="1">
        <v>9</v>
      </c>
      <c r="K3" s="1">
        <v>9</v>
      </c>
      <c r="O3" s="1">
        <v>7.2</v>
      </c>
      <c r="Q3" s="28" t="s">
        <v>175</v>
      </c>
    </row>
    <row r="4" spans="1:31" x14ac:dyDescent="0.25">
      <c r="A4" s="24">
        <v>3</v>
      </c>
      <c r="B4" s="24" t="s">
        <v>109</v>
      </c>
      <c r="C4" s="24">
        <v>226</v>
      </c>
      <c r="D4" s="24">
        <v>2016</v>
      </c>
      <c r="F4" s="1">
        <v>4</v>
      </c>
      <c r="G4" s="1">
        <v>54</v>
      </c>
      <c r="H4" s="24">
        <f t="shared" si="0"/>
        <v>0.54</v>
      </c>
      <c r="I4" s="1">
        <v>31.8</v>
      </c>
      <c r="J4" s="1">
        <v>13.4</v>
      </c>
      <c r="K4" s="1">
        <v>18.2</v>
      </c>
      <c r="O4" s="1">
        <v>5.5</v>
      </c>
      <c r="Q4" s="28" t="s">
        <v>175</v>
      </c>
    </row>
    <row r="5" spans="1:31" x14ac:dyDescent="0.25">
      <c r="A5" s="24">
        <v>4</v>
      </c>
      <c r="B5" s="24" t="s">
        <v>109</v>
      </c>
      <c r="C5" s="24">
        <v>226</v>
      </c>
      <c r="D5" s="24">
        <v>2016</v>
      </c>
      <c r="F5" s="1">
        <v>3</v>
      </c>
      <c r="G5" s="1">
        <v>39.5</v>
      </c>
      <c r="H5" s="24">
        <f t="shared" si="0"/>
        <v>0.39500000000000002</v>
      </c>
      <c r="I5" s="1">
        <v>30.6</v>
      </c>
      <c r="J5" s="1">
        <v>12.8</v>
      </c>
      <c r="K5" s="1">
        <v>12.8</v>
      </c>
      <c r="O5" s="1">
        <v>9.8000000000000007</v>
      </c>
      <c r="Q5" s="28" t="s">
        <v>175</v>
      </c>
    </row>
    <row r="6" spans="1:31" x14ac:dyDescent="0.25">
      <c r="A6" s="24">
        <v>5</v>
      </c>
      <c r="B6" s="24" t="s">
        <v>109</v>
      </c>
      <c r="C6" s="24">
        <v>226</v>
      </c>
      <c r="D6" s="24">
        <v>2016</v>
      </c>
      <c r="F6" s="1">
        <v>4</v>
      </c>
      <c r="G6" s="1">
        <v>49</v>
      </c>
      <c r="H6" s="24">
        <f t="shared" si="0"/>
        <v>0.49</v>
      </c>
      <c r="I6" s="1">
        <v>32.799999999999997</v>
      </c>
      <c r="J6" s="1">
        <v>9</v>
      </c>
      <c r="K6" s="1">
        <v>9</v>
      </c>
      <c r="O6" s="1">
        <v>7.9</v>
      </c>
      <c r="Q6" s="28" t="s">
        <v>175</v>
      </c>
    </row>
    <row r="7" spans="1:31" ht="30" x14ac:dyDescent="0.25">
      <c r="A7" s="24">
        <v>6</v>
      </c>
      <c r="B7" s="24" t="s">
        <v>109</v>
      </c>
      <c r="C7" s="24">
        <v>226</v>
      </c>
      <c r="D7" s="24">
        <v>2016</v>
      </c>
      <c r="E7" s="24">
        <v>1</v>
      </c>
      <c r="F7" s="1">
        <v>3</v>
      </c>
      <c r="G7" s="1">
        <v>34.5</v>
      </c>
      <c r="H7" s="24">
        <f t="shared" si="0"/>
        <v>0.34499999999999997</v>
      </c>
      <c r="I7" s="1">
        <v>28</v>
      </c>
      <c r="J7" s="1">
        <v>13.6</v>
      </c>
      <c r="K7" s="1">
        <v>13.6</v>
      </c>
      <c r="O7" s="1">
        <v>2</v>
      </c>
      <c r="Q7" s="28" t="s">
        <v>176</v>
      </c>
    </row>
    <row r="8" spans="1:31" ht="30" x14ac:dyDescent="0.25">
      <c r="A8" s="24">
        <v>7</v>
      </c>
      <c r="B8" s="24" t="s">
        <v>109</v>
      </c>
      <c r="C8" s="24">
        <v>226</v>
      </c>
      <c r="D8" s="24">
        <v>2016</v>
      </c>
      <c r="E8" s="24">
        <v>1</v>
      </c>
      <c r="F8" s="1">
        <v>4</v>
      </c>
      <c r="G8" s="1">
        <v>36</v>
      </c>
      <c r="H8" s="24">
        <f t="shared" si="0"/>
        <v>0.36</v>
      </c>
      <c r="I8" s="1">
        <v>29</v>
      </c>
      <c r="J8" s="1">
        <v>9.4</v>
      </c>
      <c r="K8" s="1">
        <v>14.2</v>
      </c>
      <c r="O8" s="1">
        <v>10.1</v>
      </c>
      <c r="Q8" s="28" t="s">
        <v>176</v>
      </c>
    </row>
    <row r="9" spans="1:31" x14ac:dyDescent="0.25">
      <c r="A9" s="24">
        <v>8</v>
      </c>
      <c r="B9" s="24" t="s">
        <v>109</v>
      </c>
      <c r="C9" s="24">
        <v>226</v>
      </c>
      <c r="D9" s="24">
        <v>2016</v>
      </c>
      <c r="F9" s="1">
        <v>4</v>
      </c>
      <c r="G9" s="1">
        <v>40</v>
      </c>
      <c r="H9" s="24">
        <f t="shared" si="0"/>
        <v>0.4</v>
      </c>
      <c r="I9" s="1">
        <v>30.8</v>
      </c>
      <c r="J9" s="1">
        <v>8</v>
      </c>
      <c r="K9" s="1">
        <v>11.6</v>
      </c>
      <c r="O9" s="1">
        <v>14.9</v>
      </c>
      <c r="Q9" s="28" t="s">
        <v>175</v>
      </c>
    </row>
    <row r="10" spans="1:31" x14ac:dyDescent="0.25">
      <c r="A10" s="24">
        <v>9</v>
      </c>
      <c r="B10" s="24" t="s">
        <v>109</v>
      </c>
      <c r="C10" s="24">
        <v>226</v>
      </c>
      <c r="D10" s="24">
        <v>2016</v>
      </c>
      <c r="F10" s="1">
        <v>3</v>
      </c>
      <c r="G10" s="1">
        <v>49</v>
      </c>
      <c r="H10" s="24">
        <f t="shared" si="0"/>
        <v>0.49</v>
      </c>
      <c r="I10" s="1">
        <v>30.2</v>
      </c>
      <c r="J10" s="1">
        <v>7.6</v>
      </c>
      <c r="K10" s="1">
        <v>14.4</v>
      </c>
      <c r="O10" s="1">
        <v>2</v>
      </c>
      <c r="Q10" s="28" t="s">
        <v>175</v>
      </c>
    </row>
    <row r="11" spans="1:31" x14ac:dyDescent="0.25">
      <c r="A11" s="24">
        <v>10</v>
      </c>
      <c r="B11" s="24" t="s">
        <v>109</v>
      </c>
      <c r="C11" s="24">
        <v>226</v>
      </c>
      <c r="D11" s="24">
        <v>2016</v>
      </c>
      <c r="F11" s="1">
        <v>2</v>
      </c>
      <c r="G11" s="1">
        <v>45</v>
      </c>
      <c r="H11" s="24">
        <f t="shared" si="0"/>
        <v>0.45</v>
      </c>
      <c r="I11" s="1">
        <v>27.5</v>
      </c>
      <c r="J11" s="1">
        <v>8.6</v>
      </c>
      <c r="K11" s="1">
        <v>14.4</v>
      </c>
      <c r="O11" s="1">
        <v>2</v>
      </c>
      <c r="Q11" s="28" t="s">
        <v>175</v>
      </c>
    </row>
    <row r="12" spans="1:31" x14ac:dyDescent="0.25">
      <c r="A12" s="24">
        <v>11</v>
      </c>
      <c r="B12" s="24" t="s">
        <v>109</v>
      </c>
      <c r="C12" s="24">
        <v>226</v>
      </c>
      <c r="D12" s="24">
        <v>2016</v>
      </c>
      <c r="F12" s="1">
        <v>2</v>
      </c>
      <c r="G12" s="1">
        <v>28.5</v>
      </c>
      <c r="H12" s="24">
        <f t="shared" si="0"/>
        <v>0.28499999999999998</v>
      </c>
      <c r="I12" s="1">
        <v>25.6</v>
      </c>
      <c r="J12" s="1">
        <v>10</v>
      </c>
      <c r="K12" s="1">
        <v>12.8</v>
      </c>
      <c r="O12" s="1">
        <v>4</v>
      </c>
      <c r="Q12" s="28" t="s">
        <v>175</v>
      </c>
    </row>
    <row r="13" spans="1:31" x14ac:dyDescent="0.25">
      <c r="A13" s="24">
        <v>12</v>
      </c>
      <c r="B13" s="24" t="s">
        <v>109</v>
      </c>
      <c r="C13" s="24">
        <v>226</v>
      </c>
      <c r="D13" s="24">
        <v>2016</v>
      </c>
      <c r="F13" s="1">
        <v>4</v>
      </c>
      <c r="G13" s="1">
        <v>41.5</v>
      </c>
      <c r="H13" s="24">
        <f t="shared" si="0"/>
        <v>0.41499999999999998</v>
      </c>
      <c r="I13" s="1">
        <v>26.6</v>
      </c>
      <c r="J13" s="1">
        <v>6.8</v>
      </c>
      <c r="K13" s="1">
        <v>11.4</v>
      </c>
      <c r="O13" s="1">
        <v>5.3</v>
      </c>
      <c r="Q13" s="28" t="s">
        <v>175</v>
      </c>
    </row>
    <row r="14" spans="1:31" s="24" customFormat="1" x14ac:dyDescent="0.25">
      <c r="A14" s="24">
        <v>13</v>
      </c>
      <c r="B14" s="24" t="s">
        <v>109</v>
      </c>
      <c r="C14" s="24">
        <v>226</v>
      </c>
      <c r="D14" s="24">
        <v>2016</v>
      </c>
      <c r="F14" s="1">
        <v>6</v>
      </c>
      <c r="G14" s="1">
        <v>51</v>
      </c>
      <c r="H14" s="24">
        <f t="shared" si="0"/>
        <v>0.51</v>
      </c>
      <c r="I14" s="1">
        <v>28</v>
      </c>
      <c r="J14" s="1">
        <v>2.1</v>
      </c>
      <c r="K14" s="1">
        <v>6.6</v>
      </c>
      <c r="O14" s="1">
        <v>2</v>
      </c>
      <c r="Q14" s="28" t="s">
        <v>175</v>
      </c>
    </row>
    <row r="15" spans="1:31" x14ac:dyDescent="0.25">
      <c r="A15" s="24">
        <v>14</v>
      </c>
      <c r="B15" s="24" t="s">
        <v>109</v>
      </c>
      <c r="C15" s="24">
        <v>226</v>
      </c>
      <c r="D15" s="24">
        <v>2016</v>
      </c>
      <c r="F15" s="1">
        <v>1</v>
      </c>
      <c r="G15" s="1">
        <v>32</v>
      </c>
      <c r="H15" s="24">
        <f t="shared" si="0"/>
        <v>0.32</v>
      </c>
      <c r="I15" s="1">
        <v>25.2</v>
      </c>
      <c r="J15" s="1">
        <v>9</v>
      </c>
      <c r="K15" s="1">
        <v>13.8</v>
      </c>
      <c r="L15" s="24">
        <v>1</v>
      </c>
      <c r="O15" s="1">
        <v>8.1</v>
      </c>
      <c r="Q15" s="28" t="s">
        <v>177</v>
      </c>
      <c r="R15" s="27">
        <v>51.750999999999976</v>
      </c>
      <c r="S15" s="24">
        <v>7.6750000000000114</v>
      </c>
      <c r="T15" s="27">
        <v>24.556999999999999</v>
      </c>
      <c r="U15" s="27">
        <v>31.699000000000002</v>
      </c>
      <c r="V15" s="27">
        <v>11.311</v>
      </c>
      <c r="W15" s="27">
        <v>4.4710000000000001</v>
      </c>
      <c r="X15" s="24" t="s">
        <v>65</v>
      </c>
      <c r="Y15" s="24" t="s">
        <v>188</v>
      </c>
    </row>
    <row r="16" spans="1:31" ht="30" x14ac:dyDescent="0.25">
      <c r="A16" s="24">
        <v>15</v>
      </c>
      <c r="B16" s="24" t="s">
        <v>109</v>
      </c>
      <c r="C16" s="24">
        <v>226</v>
      </c>
      <c r="D16" s="24">
        <v>2016</v>
      </c>
      <c r="F16" s="1">
        <v>4</v>
      </c>
      <c r="G16" s="1">
        <v>40</v>
      </c>
      <c r="H16" s="24">
        <f t="shared" si="0"/>
        <v>0.4</v>
      </c>
      <c r="I16" s="1">
        <v>28.2</v>
      </c>
      <c r="J16" s="1">
        <v>9.1999999999999993</v>
      </c>
      <c r="K16" s="1">
        <v>13.2</v>
      </c>
      <c r="L16" s="24">
        <v>1</v>
      </c>
      <c r="O16" s="1">
        <v>2</v>
      </c>
      <c r="Q16" s="28" t="s">
        <v>178</v>
      </c>
      <c r="R16" s="27">
        <v>145.578</v>
      </c>
      <c r="S16" s="24">
        <v>5.6399999999999579</v>
      </c>
      <c r="T16" s="27">
        <v>54.917999999999999</v>
      </c>
      <c r="U16" s="27">
        <v>81.6520000000001</v>
      </c>
      <c r="W16" s="27">
        <v>4.1369999999999996</v>
      </c>
      <c r="AB16" s="24" t="s">
        <v>65</v>
      </c>
      <c r="AC16" s="24" t="s">
        <v>160</v>
      </c>
    </row>
    <row r="17" spans="1:31" x14ac:dyDescent="0.25">
      <c r="A17" s="24">
        <v>16</v>
      </c>
      <c r="B17" s="24" t="s">
        <v>109</v>
      </c>
      <c r="C17" s="24">
        <v>226</v>
      </c>
      <c r="D17" s="24">
        <v>2016</v>
      </c>
      <c r="F17" s="1">
        <v>3</v>
      </c>
      <c r="G17" s="1">
        <v>16</v>
      </c>
      <c r="H17" s="24">
        <f t="shared" si="0"/>
        <v>0.16</v>
      </c>
      <c r="I17" s="1">
        <v>14</v>
      </c>
      <c r="J17" s="1">
        <v>7</v>
      </c>
      <c r="K17" s="1">
        <v>14</v>
      </c>
      <c r="L17" s="24">
        <v>1</v>
      </c>
      <c r="O17" s="1">
        <v>3.2</v>
      </c>
      <c r="Q17" s="28" t="s">
        <v>61</v>
      </c>
      <c r="R17" s="27">
        <v>5.1719999999999686</v>
      </c>
      <c r="S17" s="24">
        <v>3.7370000000000232</v>
      </c>
      <c r="T17" s="27">
        <v>11.512</v>
      </c>
      <c r="U17" s="27">
        <v>8.5749999999999904</v>
      </c>
      <c r="W17" s="27">
        <v>4.7719999999999896</v>
      </c>
      <c r="AB17" s="24" t="s">
        <v>65</v>
      </c>
      <c r="AC17" s="24" t="s">
        <v>66</v>
      </c>
    </row>
    <row r="18" spans="1:31" x14ac:dyDescent="0.25">
      <c r="A18" s="24">
        <v>17</v>
      </c>
      <c r="B18" s="24" t="s">
        <v>109</v>
      </c>
      <c r="C18" s="24">
        <v>226</v>
      </c>
      <c r="D18" s="24">
        <v>2016</v>
      </c>
      <c r="F18" s="1">
        <v>5</v>
      </c>
      <c r="G18" s="1">
        <v>46</v>
      </c>
      <c r="H18" s="24">
        <f t="shared" si="0"/>
        <v>0.46</v>
      </c>
      <c r="I18" s="1">
        <v>31.2</v>
      </c>
      <c r="J18" s="1">
        <v>11</v>
      </c>
      <c r="K18" s="1">
        <v>11</v>
      </c>
      <c r="L18" s="24">
        <v>3</v>
      </c>
      <c r="O18" s="1">
        <v>10</v>
      </c>
      <c r="Q18" s="28" t="s">
        <v>61</v>
      </c>
      <c r="R18" s="27">
        <v>19.186000000000035</v>
      </c>
      <c r="S18" s="24">
        <v>10.543999999999926</v>
      </c>
      <c r="T18" s="27">
        <v>27.126999999999999</v>
      </c>
      <c r="U18" s="27">
        <v>86.152999999999906</v>
      </c>
      <c r="V18" s="27">
        <v>31.764999999999901</v>
      </c>
      <c r="W18" s="27">
        <v>30.564000000000298</v>
      </c>
      <c r="AD18" s="24" t="s">
        <v>65</v>
      </c>
      <c r="AE18" s="24" t="s">
        <v>62</v>
      </c>
    </row>
    <row r="19" spans="1:31" s="24" customFormat="1" x14ac:dyDescent="0.25">
      <c r="A19" s="24">
        <v>18</v>
      </c>
      <c r="B19" s="24" t="s">
        <v>109</v>
      </c>
      <c r="C19" s="24">
        <v>226</v>
      </c>
      <c r="D19" s="24">
        <v>2016</v>
      </c>
      <c r="F19" s="1">
        <v>4</v>
      </c>
      <c r="G19" s="1">
        <v>30</v>
      </c>
      <c r="H19" s="24">
        <f t="shared" si="0"/>
        <v>0.3</v>
      </c>
      <c r="I19" s="1">
        <v>26.2</v>
      </c>
      <c r="J19" s="1">
        <v>8.1999999999999993</v>
      </c>
      <c r="K19" s="1">
        <v>12.8</v>
      </c>
      <c r="O19" s="1">
        <v>2</v>
      </c>
      <c r="Q19" s="28" t="s">
        <v>175</v>
      </c>
    </row>
    <row r="20" spans="1:31" s="24" customFormat="1" x14ac:dyDescent="0.25">
      <c r="A20" s="24">
        <v>19</v>
      </c>
      <c r="B20" s="24" t="s">
        <v>109</v>
      </c>
      <c r="C20" s="24">
        <v>226</v>
      </c>
      <c r="D20" s="24">
        <v>2016</v>
      </c>
      <c r="F20" s="1">
        <v>4</v>
      </c>
      <c r="G20" s="1">
        <v>40</v>
      </c>
      <c r="H20" s="24">
        <f t="shared" si="0"/>
        <v>0.4</v>
      </c>
      <c r="I20" s="1">
        <v>23.4</v>
      </c>
      <c r="J20" s="1">
        <v>10.6</v>
      </c>
      <c r="K20" s="1">
        <v>14.2</v>
      </c>
      <c r="O20" s="1">
        <v>6.8</v>
      </c>
      <c r="Q20" s="28" t="s">
        <v>175</v>
      </c>
    </row>
    <row r="21" spans="1:31" s="24" customFormat="1" x14ac:dyDescent="0.25">
      <c r="A21" s="24">
        <v>20</v>
      </c>
      <c r="B21" s="24" t="s">
        <v>109</v>
      </c>
      <c r="C21" s="24">
        <v>226</v>
      </c>
      <c r="D21" s="24">
        <v>2016</v>
      </c>
      <c r="F21" s="1">
        <v>3</v>
      </c>
      <c r="G21" s="1">
        <v>30</v>
      </c>
      <c r="H21" s="24">
        <f t="shared" si="0"/>
        <v>0.3</v>
      </c>
      <c r="I21" s="1">
        <v>26</v>
      </c>
      <c r="J21" s="1">
        <v>11.8</v>
      </c>
      <c r="K21" s="1">
        <v>11.8</v>
      </c>
      <c r="L21" s="24">
        <v>1</v>
      </c>
      <c r="O21" s="1">
        <v>7.4</v>
      </c>
      <c r="Q21" s="28" t="s">
        <v>61</v>
      </c>
      <c r="R21" s="27">
        <v>31.130999999999972</v>
      </c>
      <c r="S21" s="24">
        <v>5.2380000000000564</v>
      </c>
      <c r="T21" s="27">
        <v>7.34100000000001</v>
      </c>
      <c r="U21" s="27">
        <v>21.287999999999901</v>
      </c>
      <c r="V21" s="27">
        <v>7.14099999999996</v>
      </c>
      <c r="W21" s="27">
        <v>3.6700000000000701</v>
      </c>
    </row>
    <row r="22" spans="1:31" x14ac:dyDescent="0.25">
      <c r="A22" s="24">
        <v>21</v>
      </c>
      <c r="B22" s="24" t="s">
        <v>109</v>
      </c>
      <c r="C22" s="24">
        <v>226</v>
      </c>
      <c r="D22" s="24">
        <v>2016</v>
      </c>
      <c r="F22" s="1">
        <v>3</v>
      </c>
      <c r="G22" s="1">
        <v>29</v>
      </c>
      <c r="H22" s="24">
        <f t="shared" si="0"/>
        <v>0.28999999999999998</v>
      </c>
      <c r="I22" s="1">
        <v>27</v>
      </c>
      <c r="J22" s="1">
        <v>1.3</v>
      </c>
      <c r="K22" s="1">
        <v>12.8</v>
      </c>
      <c r="L22" s="24">
        <v>1</v>
      </c>
      <c r="O22" s="1">
        <v>8.6</v>
      </c>
      <c r="Q22" s="28" t="s">
        <v>61</v>
      </c>
      <c r="R22" s="27">
        <v>12.313000000000216</v>
      </c>
      <c r="S22" s="24">
        <v>11.877999999999815</v>
      </c>
      <c r="T22" s="27">
        <v>19.4190000000001</v>
      </c>
      <c r="U22" s="27">
        <v>23.156999999999801</v>
      </c>
      <c r="W22" s="27">
        <v>4.20400000000018</v>
      </c>
      <c r="AB22" s="24" t="s">
        <v>65</v>
      </c>
      <c r="AC22" s="24" t="s">
        <v>160</v>
      </c>
    </row>
    <row r="23" spans="1:31" x14ac:dyDescent="0.25">
      <c r="A23" s="24">
        <v>22</v>
      </c>
      <c r="B23" s="24" t="s">
        <v>109</v>
      </c>
      <c r="C23" s="24">
        <v>226</v>
      </c>
      <c r="D23" s="24">
        <v>2016</v>
      </c>
      <c r="F23" s="1">
        <v>4</v>
      </c>
      <c r="G23" s="1">
        <v>36</v>
      </c>
      <c r="H23" s="24">
        <f t="shared" si="0"/>
        <v>0.36</v>
      </c>
      <c r="I23" s="1">
        <v>24.2</v>
      </c>
      <c r="J23" s="1">
        <v>10.199999999999999</v>
      </c>
      <c r="K23" s="1">
        <v>12.8</v>
      </c>
      <c r="L23" s="24">
        <v>2</v>
      </c>
      <c r="O23" s="1">
        <v>5.3</v>
      </c>
      <c r="Q23" s="28" t="s">
        <v>61</v>
      </c>
      <c r="R23" s="27">
        <v>10.711000000000013</v>
      </c>
      <c r="S23" s="24">
        <v>9.4429999999999836</v>
      </c>
      <c r="T23" s="27">
        <v>18.217999999999801</v>
      </c>
      <c r="U23" s="27">
        <v>28.027999999999999</v>
      </c>
      <c r="W23" s="27">
        <v>6.8069999999997899</v>
      </c>
      <c r="AB23" s="24" t="s">
        <v>65</v>
      </c>
      <c r="AC23" s="24" t="s">
        <v>66</v>
      </c>
    </row>
    <row r="24" spans="1:31" x14ac:dyDescent="0.25">
      <c r="A24" s="24">
        <v>23</v>
      </c>
      <c r="B24" s="24" t="s">
        <v>109</v>
      </c>
      <c r="C24" s="24">
        <v>226</v>
      </c>
      <c r="D24" s="24">
        <v>2016</v>
      </c>
      <c r="F24" s="1">
        <v>2</v>
      </c>
      <c r="G24" s="1">
        <v>23</v>
      </c>
      <c r="H24" s="24">
        <f t="shared" si="0"/>
        <v>0.23</v>
      </c>
      <c r="I24" s="1">
        <v>20.8</v>
      </c>
      <c r="J24" s="1">
        <v>12.6</v>
      </c>
      <c r="K24" s="1">
        <v>12.6</v>
      </c>
      <c r="L24" s="24">
        <v>1</v>
      </c>
      <c r="O24" s="1">
        <v>6.2</v>
      </c>
      <c r="Q24" s="28" t="s">
        <v>61</v>
      </c>
      <c r="R24" s="27">
        <v>16.616000000000099</v>
      </c>
      <c r="S24" s="24">
        <v>4.7379999999999427</v>
      </c>
      <c r="T24" s="27">
        <v>6.4069999999999299</v>
      </c>
      <c r="U24" s="27">
        <v>18.117999999999899</v>
      </c>
      <c r="W24" s="27">
        <v>3.6370000000001701</v>
      </c>
    </row>
    <row r="25" spans="1:31" s="24" customFormat="1" x14ac:dyDescent="0.25">
      <c r="A25" s="24">
        <v>24</v>
      </c>
      <c r="B25" s="24" t="s">
        <v>109</v>
      </c>
      <c r="C25" s="24">
        <v>226</v>
      </c>
      <c r="D25" s="24">
        <v>2016</v>
      </c>
      <c r="F25" s="1">
        <v>4</v>
      </c>
      <c r="G25" s="1">
        <v>42</v>
      </c>
      <c r="H25" s="24">
        <f t="shared" si="0"/>
        <v>0.42</v>
      </c>
      <c r="I25" s="1">
        <v>25.6</v>
      </c>
      <c r="J25" s="1">
        <v>2.9</v>
      </c>
      <c r="K25" s="1">
        <v>8.4</v>
      </c>
      <c r="L25" s="24">
        <v>3</v>
      </c>
      <c r="O25" s="1">
        <v>7.5</v>
      </c>
      <c r="Q25" s="28" t="s">
        <v>177</v>
      </c>
      <c r="R25" s="27">
        <v>101.20100000000009</v>
      </c>
      <c r="S25" s="24">
        <v>10.176999999999907</v>
      </c>
      <c r="T25" s="27">
        <v>31.231000000000101</v>
      </c>
      <c r="U25" s="27">
        <v>57.491</v>
      </c>
      <c r="V25" s="27">
        <v>87.954999999999998</v>
      </c>
      <c r="W25" s="27">
        <v>19.751999999999899</v>
      </c>
      <c r="X25" s="24" t="s">
        <v>65</v>
      </c>
      <c r="Y25" s="24" t="s">
        <v>188</v>
      </c>
    </row>
    <row r="26" spans="1:31" s="24" customFormat="1" x14ac:dyDescent="0.25">
      <c r="A26" s="24">
        <v>25</v>
      </c>
      <c r="B26" s="24" t="s">
        <v>109</v>
      </c>
      <c r="C26" s="24">
        <v>226</v>
      </c>
      <c r="D26" s="24">
        <v>2016</v>
      </c>
      <c r="F26" s="1">
        <v>2</v>
      </c>
      <c r="G26" s="1">
        <v>32</v>
      </c>
      <c r="H26" s="24">
        <f t="shared" si="0"/>
        <v>0.32</v>
      </c>
      <c r="I26" s="1">
        <v>25.5</v>
      </c>
      <c r="J26" s="1">
        <v>11.4</v>
      </c>
      <c r="K26" s="1">
        <v>16.399999999999999</v>
      </c>
      <c r="L26" s="24">
        <v>1</v>
      </c>
      <c r="O26" s="1">
        <v>2</v>
      </c>
      <c r="Q26" s="28" t="s">
        <v>61</v>
      </c>
      <c r="R26" s="27">
        <v>11.145000000000039</v>
      </c>
      <c r="S26" s="38">
        <v>4.2370000000000232</v>
      </c>
      <c r="T26" s="27">
        <v>6.2399999999999496</v>
      </c>
      <c r="U26" s="27">
        <v>24.890999999999998</v>
      </c>
      <c r="W26" s="27">
        <v>5.1720000000000299</v>
      </c>
    </row>
    <row r="27" spans="1:31" s="24" customFormat="1" x14ac:dyDescent="0.25">
      <c r="A27" s="24">
        <v>26</v>
      </c>
      <c r="B27" s="24" t="s">
        <v>109</v>
      </c>
      <c r="C27" s="24">
        <v>226</v>
      </c>
      <c r="D27" s="24">
        <v>2016</v>
      </c>
      <c r="F27" s="1">
        <v>2</v>
      </c>
      <c r="G27" s="1">
        <v>36</v>
      </c>
      <c r="H27" s="24">
        <f t="shared" si="0"/>
        <v>0.36</v>
      </c>
      <c r="I27" s="1">
        <v>27</v>
      </c>
      <c r="J27" s="1">
        <v>8.8000000000000007</v>
      </c>
      <c r="K27" s="1">
        <v>13.2</v>
      </c>
      <c r="L27" s="24">
        <v>3</v>
      </c>
      <c r="O27" s="1">
        <v>2</v>
      </c>
      <c r="Q27" s="28" t="s">
        <v>177</v>
      </c>
      <c r="R27" s="27">
        <v>89.889999999999986</v>
      </c>
      <c r="S27" s="39">
        <v>7.1069999999999709</v>
      </c>
      <c r="T27" s="27">
        <v>12.979999999999899</v>
      </c>
      <c r="U27" s="27">
        <v>43.3440000000003</v>
      </c>
      <c r="V27" s="27">
        <v>20.619999999999902</v>
      </c>
      <c r="W27" s="27">
        <v>11.0109999999999</v>
      </c>
      <c r="X27" s="24" t="s">
        <v>65</v>
      </c>
      <c r="Y27" s="24" t="s">
        <v>188</v>
      </c>
    </row>
    <row r="28" spans="1:31" s="24" customFormat="1" x14ac:dyDescent="0.25">
      <c r="A28" s="24">
        <v>27</v>
      </c>
      <c r="B28" s="24" t="s">
        <v>109</v>
      </c>
      <c r="C28" s="24">
        <v>226</v>
      </c>
      <c r="D28" s="24">
        <v>2016</v>
      </c>
      <c r="F28" s="1">
        <v>4</v>
      </c>
      <c r="G28" s="1">
        <v>31.5</v>
      </c>
      <c r="H28" s="24">
        <f t="shared" si="0"/>
        <v>0.315</v>
      </c>
      <c r="I28" s="1">
        <v>28.2</v>
      </c>
      <c r="J28" s="1">
        <v>12.4</v>
      </c>
      <c r="K28" s="1">
        <v>12.4</v>
      </c>
      <c r="L28" s="24">
        <v>1</v>
      </c>
      <c r="O28" s="1">
        <v>10.4</v>
      </c>
      <c r="Q28" s="28" t="s">
        <v>61</v>
      </c>
      <c r="R28" s="27">
        <v>26.46000000000015</v>
      </c>
      <c r="S28" s="24">
        <v>4.6710000000000491</v>
      </c>
      <c r="T28" s="27">
        <v>7.54099999999994</v>
      </c>
      <c r="U28" s="27">
        <v>30.796999999999901</v>
      </c>
      <c r="W28" s="27">
        <v>4.8379999999999699</v>
      </c>
    </row>
    <row r="29" spans="1:31" s="24" customFormat="1" x14ac:dyDescent="0.25">
      <c r="A29" s="24">
        <v>28</v>
      </c>
      <c r="B29" s="24" t="s">
        <v>109</v>
      </c>
      <c r="C29" s="24">
        <v>226</v>
      </c>
      <c r="D29" s="24">
        <v>2016</v>
      </c>
      <c r="F29" s="1">
        <v>3</v>
      </c>
      <c r="G29" s="1">
        <v>31</v>
      </c>
      <c r="H29" s="24">
        <f t="shared" si="0"/>
        <v>0.31</v>
      </c>
      <c r="I29" s="1">
        <v>24.9</v>
      </c>
      <c r="J29" s="1">
        <v>9.4</v>
      </c>
      <c r="K29" s="1">
        <v>9.4</v>
      </c>
      <c r="O29" s="1">
        <v>7.8</v>
      </c>
      <c r="Q29" s="28" t="s">
        <v>61</v>
      </c>
      <c r="R29" s="27">
        <v>40.706999999999965</v>
      </c>
      <c r="S29" s="24">
        <v>8.1080000000000041</v>
      </c>
      <c r="T29" s="27">
        <v>9.577</v>
      </c>
      <c r="U29" s="27">
        <v>27.361000000000001</v>
      </c>
      <c r="V29" s="27">
        <v>12.811999999999999</v>
      </c>
      <c r="W29" s="27">
        <v>6.5399999999999601</v>
      </c>
    </row>
    <row r="30" spans="1:31" s="24" customFormat="1" x14ac:dyDescent="0.25">
      <c r="A30" s="24">
        <v>29</v>
      </c>
      <c r="B30" s="24" t="s">
        <v>109</v>
      </c>
      <c r="C30" s="24">
        <v>226</v>
      </c>
      <c r="D30" s="24">
        <v>2016</v>
      </c>
      <c r="F30" s="1">
        <v>4</v>
      </c>
      <c r="G30" s="1">
        <v>32</v>
      </c>
      <c r="H30" s="24">
        <f t="shared" si="0"/>
        <v>0.32</v>
      </c>
      <c r="I30" s="1">
        <v>25.1</v>
      </c>
      <c r="J30" s="1">
        <v>14.4</v>
      </c>
      <c r="K30" s="1">
        <v>14.4</v>
      </c>
      <c r="L30" s="24">
        <v>2</v>
      </c>
      <c r="O30" s="1">
        <v>4.8</v>
      </c>
      <c r="Q30" s="28" t="s">
        <v>177</v>
      </c>
      <c r="R30" s="27">
        <v>69.502999999999986</v>
      </c>
      <c r="S30" s="24">
        <v>3.9709999999999468</v>
      </c>
      <c r="T30" s="27">
        <v>6.2390000000000896</v>
      </c>
      <c r="U30" s="27">
        <v>22.89</v>
      </c>
      <c r="W30" s="27">
        <v>4.2709999999999599</v>
      </c>
      <c r="X30" s="24" t="s">
        <v>65</v>
      </c>
      <c r="Y30" s="24" t="s">
        <v>188</v>
      </c>
    </row>
    <row r="31" spans="1:31" s="24" customFormat="1" x14ac:dyDescent="0.25">
      <c r="A31" s="24">
        <v>30</v>
      </c>
      <c r="B31" s="24" t="s">
        <v>109</v>
      </c>
      <c r="C31" s="24">
        <v>226</v>
      </c>
      <c r="D31" s="24">
        <v>2016</v>
      </c>
      <c r="F31" s="1">
        <v>2</v>
      </c>
      <c r="G31" s="1">
        <v>39</v>
      </c>
      <c r="H31" s="24">
        <f t="shared" si="0"/>
        <v>0.39</v>
      </c>
      <c r="I31" s="1">
        <v>27.2</v>
      </c>
      <c r="J31" s="1">
        <v>11.2</v>
      </c>
      <c r="K31" s="1">
        <v>16</v>
      </c>
      <c r="O31" s="1">
        <v>5.5</v>
      </c>
      <c r="Q31" s="28" t="s">
        <v>61</v>
      </c>
      <c r="S31" s="24">
        <v>6.3730000000000047</v>
      </c>
      <c r="T31" s="27">
        <v>29.863</v>
      </c>
      <c r="U31" s="27">
        <v>59.76</v>
      </c>
      <c r="W31" s="27">
        <v>4.4039999999999999</v>
      </c>
    </row>
    <row r="32" spans="1:31" s="24" customFormat="1" ht="30" x14ac:dyDescent="0.25">
      <c r="A32" s="24">
        <v>31</v>
      </c>
      <c r="B32" s="24" t="s">
        <v>109</v>
      </c>
      <c r="C32" s="24">
        <v>226</v>
      </c>
      <c r="D32" s="24">
        <v>2016</v>
      </c>
      <c r="F32" s="1">
        <v>3</v>
      </c>
      <c r="G32" s="1">
        <v>55</v>
      </c>
      <c r="H32" s="24">
        <f t="shared" si="0"/>
        <v>0.55000000000000004</v>
      </c>
      <c r="I32" s="1">
        <v>31.2</v>
      </c>
      <c r="J32" s="1">
        <v>9.8000000000000007</v>
      </c>
      <c r="K32" s="1">
        <v>11.4</v>
      </c>
      <c r="L32" s="24">
        <v>2</v>
      </c>
      <c r="O32" s="1">
        <v>2</v>
      </c>
      <c r="Q32" s="28" t="s">
        <v>179</v>
      </c>
      <c r="R32" s="27">
        <v>40.173000000000002</v>
      </c>
      <c r="U32" s="27">
        <v>183.95</v>
      </c>
      <c r="V32" s="27">
        <v>123.92400000000001</v>
      </c>
      <c r="W32" s="24">
        <v>48.415000000000219</v>
      </c>
      <c r="AD32" s="24" t="s">
        <v>65</v>
      </c>
      <c r="AE32" s="24" t="s">
        <v>174</v>
      </c>
    </row>
    <row r="33" spans="1:29" s="24" customFormat="1" x14ac:dyDescent="0.25">
      <c r="A33" s="24">
        <v>32</v>
      </c>
      <c r="B33" s="24" t="s">
        <v>109</v>
      </c>
      <c r="C33" s="24">
        <v>226</v>
      </c>
      <c r="D33" s="24">
        <v>2016</v>
      </c>
      <c r="F33" s="1">
        <v>5</v>
      </c>
      <c r="G33" s="1">
        <v>26</v>
      </c>
      <c r="H33" s="24">
        <f t="shared" si="0"/>
        <v>0.26</v>
      </c>
      <c r="I33" s="1">
        <v>24</v>
      </c>
      <c r="J33" s="1">
        <v>16</v>
      </c>
      <c r="K33" s="1">
        <v>16</v>
      </c>
      <c r="L33" s="24">
        <v>1</v>
      </c>
      <c r="O33" s="1">
        <v>7.7</v>
      </c>
      <c r="Q33" s="28" t="s">
        <v>61</v>
      </c>
      <c r="R33" s="27">
        <v>24.423999999999978</v>
      </c>
      <c r="S33" s="24">
        <v>4.3709999999999809</v>
      </c>
      <c r="T33" s="27">
        <v>5.83899999999994</v>
      </c>
      <c r="U33" s="27">
        <v>31.933000000000099</v>
      </c>
      <c r="W33" s="27">
        <v>11.444000000000001</v>
      </c>
    </row>
    <row r="34" spans="1:29" s="24" customFormat="1" x14ac:dyDescent="0.25">
      <c r="A34" s="24">
        <v>33</v>
      </c>
      <c r="B34" s="24" t="s">
        <v>109</v>
      </c>
      <c r="C34" s="24">
        <v>226</v>
      </c>
      <c r="D34" s="24">
        <v>2016</v>
      </c>
      <c r="F34" s="1">
        <v>4</v>
      </c>
      <c r="G34" s="1">
        <v>43</v>
      </c>
      <c r="H34" s="24">
        <f t="shared" si="0"/>
        <v>0.43</v>
      </c>
      <c r="I34" s="1">
        <v>28</v>
      </c>
      <c r="J34" s="1">
        <v>8.4</v>
      </c>
      <c r="K34" s="1">
        <v>12.4</v>
      </c>
      <c r="L34" s="24">
        <v>2</v>
      </c>
      <c r="O34" s="1">
        <v>2</v>
      </c>
      <c r="Q34" s="28" t="s">
        <v>61</v>
      </c>
      <c r="R34" s="27">
        <v>12.778999999999996</v>
      </c>
      <c r="S34" s="24">
        <v>17.750999999999976</v>
      </c>
      <c r="T34" s="27">
        <v>32.466000000000001</v>
      </c>
      <c r="U34" s="27">
        <v>62.029999999999703</v>
      </c>
      <c r="V34" s="27">
        <v>17.078000000000099</v>
      </c>
      <c r="W34" s="27">
        <v>34.606000000000101</v>
      </c>
      <c r="Z34" s="24" t="s">
        <v>65</v>
      </c>
      <c r="AA34" s="24" t="s">
        <v>168</v>
      </c>
    </row>
    <row r="35" spans="1:29" s="24" customFormat="1" x14ac:dyDescent="0.25">
      <c r="A35" s="24">
        <v>34</v>
      </c>
      <c r="B35" s="24" t="s">
        <v>109</v>
      </c>
      <c r="C35" s="24">
        <v>226</v>
      </c>
      <c r="D35" s="24">
        <v>2016</v>
      </c>
      <c r="F35" s="1">
        <v>5</v>
      </c>
      <c r="G35" s="1">
        <v>43</v>
      </c>
      <c r="H35" s="24">
        <f t="shared" si="0"/>
        <v>0.43</v>
      </c>
      <c r="I35" s="1">
        <v>25.1</v>
      </c>
      <c r="J35" s="1">
        <v>10.199999999999999</v>
      </c>
      <c r="K35" s="1">
        <v>10.199999999999999</v>
      </c>
      <c r="L35" s="24">
        <v>2</v>
      </c>
      <c r="O35" s="1">
        <v>2</v>
      </c>
      <c r="Q35" s="28" t="s">
        <v>177</v>
      </c>
      <c r="R35" s="27">
        <v>314.74800000000005</v>
      </c>
      <c r="S35" s="24">
        <v>7.5399999999999636</v>
      </c>
      <c r="T35" s="27">
        <v>27.727999999999799</v>
      </c>
      <c r="U35" s="27">
        <v>56.055999999999997</v>
      </c>
      <c r="W35" s="27">
        <v>8.5089999999997907</v>
      </c>
      <c r="X35" s="24" t="s">
        <v>65</v>
      </c>
      <c r="Y35" s="24" t="s">
        <v>188</v>
      </c>
    </row>
    <row r="36" spans="1:29" s="24" customFormat="1" x14ac:dyDescent="0.25">
      <c r="A36" s="24">
        <v>35</v>
      </c>
      <c r="B36" s="24" t="s">
        <v>109</v>
      </c>
      <c r="C36" s="24">
        <v>226</v>
      </c>
      <c r="D36" s="24">
        <v>2016</v>
      </c>
      <c r="F36" s="1">
        <v>5</v>
      </c>
      <c r="G36" s="1">
        <v>43</v>
      </c>
      <c r="H36" s="24">
        <f t="shared" si="0"/>
        <v>0.43</v>
      </c>
      <c r="I36" s="1">
        <v>26</v>
      </c>
      <c r="J36" s="1">
        <v>12.2</v>
      </c>
      <c r="K36" s="1">
        <v>12.2</v>
      </c>
      <c r="L36" s="24">
        <v>1</v>
      </c>
      <c r="O36" s="1">
        <v>2</v>
      </c>
      <c r="Q36" s="28" t="s">
        <v>61</v>
      </c>
      <c r="R36" s="27">
        <v>93.626999999999839</v>
      </c>
      <c r="S36" s="24">
        <v>8.70799999999997</v>
      </c>
      <c r="T36" s="27">
        <v>37.137000000000057</v>
      </c>
      <c r="U36" s="27">
        <v>125.12700000000038</v>
      </c>
      <c r="V36" s="27">
        <v>11.143999999999799</v>
      </c>
      <c r="W36" s="27">
        <v>5.0369999999996899</v>
      </c>
      <c r="AB36" s="24" t="s">
        <v>65</v>
      </c>
      <c r="AC36" s="24" t="s">
        <v>107</v>
      </c>
    </row>
    <row r="37" spans="1:29" s="24" customFormat="1" x14ac:dyDescent="0.25">
      <c r="A37" s="24">
        <v>36</v>
      </c>
      <c r="B37" s="24" t="s">
        <v>109</v>
      </c>
      <c r="C37" s="24">
        <v>226</v>
      </c>
      <c r="D37" s="24">
        <v>2016</v>
      </c>
      <c r="F37" s="1">
        <v>4</v>
      </c>
      <c r="G37" s="1">
        <v>37</v>
      </c>
      <c r="H37" s="24">
        <f t="shared" si="0"/>
        <v>0.37</v>
      </c>
      <c r="I37" s="1">
        <v>27.6</v>
      </c>
      <c r="J37" s="1">
        <v>0.5</v>
      </c>
      <c r="K37" s="1">
        <v>11.6</v>
      </c>
      <c r="L37" s="24">
        <v>2</v>
      </c>
      <c r="O37" s="1">
        <v>2</v>
      </c>
      <c r="Q37" s="28" t="s">
        <v>61</v>
      </c>
      <c r="R37" s="27">
        <v>29.796000000000049</v>
      </c>
      <c r="S37" s="24">
        <v>6.3070000000000164</v>
      </c>
      <c r="T37" s="27">
        <v>29.995999999999899</v>
      </c>
      <c r="U37" s="27">
        <v>146.68</v>
      </c>
      <c r="V37" s="27">
        <v>9.4100000000000801</v>
      </c>
      <c r="W37" s="27">
        <v>11.844999999999899</v>
      </c>
      <c r="AB37" s="24" t="s">
        <v>65</v>
      </c>
      <c r="AC37" s="24" t="s">
        <v>62</v>
      </c>
    </row>
    <row r="38" spans="1:29" s="24" customFormat="1" x14ac:dyDescent="0.25">
      <c r="A38" s="24">
        <v>37</v>
      </c>
      <c r="B38" s="24" t="s">
        <v>109</v>
      </c>
      <c r="C38" s="24">
        <v>226</v>
      </c>
      <c r="D38" s="24">
        <v>2016</v>
      </c>
      <c r="F38" s="1">
        <v>3</v>
      </c>
      <c r="G38" s="1">
        <v>33</v>
      </c>
      <c r="H38" s="24">
        <f t="shared" si="0"/>
        <v>0.33</v>
      </c>
      <c r="I38" s="1">
        <v>26.2</v>
      </c>
      <c r="J38" s="1">
        <v>14.4</v>
      </c>
      <c r="K38" s="1">
        <v>14.4</v>
      </c>
      <c r="L38" s="24">
        <v>1</v>
      </c>
      <c r="O38" s="1">
        <v>8.6</v>
      </c>
      <c r="Q38" s="28" t="s">
        <v>177</v>
      </c>
      <c r="R38" s="27">
        <v>99.533000000000129</v>
      </c>
      <c r="S38" s="24">
        <v>4.1710000000000491</v>
      </c>
      <c r="T38" s="27">
        <v>13.179999999999801</v>
      </c>
      <c r="U38" s="27">
        <v>18.3509999999999</v>
      </c>
      <c r="W38" s="27">
        <v>16.784000000000301</v>
      </c>
      <c r="X38" s="24" t="s">
        <v>65</v>
      </c>
      <c r="Y38" s="24" t="s">
        <v>188</v>
      </c>
    </row>
    <row r="39" spans="1:29" s="24" customFormat="1" x14ac:dyDescent="0.25">
      <c r="A39" s="24">
        <v>38</v>
      </c>
      <c r="B39" s="24" t="s">
        <v>109</v>
      </c>
      <c r="C39" s="24">
        <v>226</v>
      </c>
      <c r="D39" s="24">
        <v>2016</v>
      </c>
      <c r="F39" s="1">
        <v>5</v>
      </c>
      <c r="G39" s="1">
        <v>28</v>
      </c>
      <c r="H39" s="24">
        <f t="shared" si="0"/>
        <v>0.28000000000000003</v>
      </c>
      <c r="I39" s="1">
        <v>25.6</v>
      </c>
      <c r="J39" s="1">
        <v>14</v>
      </c>
      <c r="K39" s="1">
        <v>14</v>
      </c>
      <c r="L39" s="24">
        <v>1</v>
      </c>
      <c r="O39" s="1">
        <v>11.4</v>
      </c>
      <c r="Q39" s="28" t="s">
        <v>177</v>
      </c>
      <c r="R39" s="27">
        <v>100.73399999999998</v>
      </c>
      <c r="S39" s="24">
        <v>7.9080000000000155</v>
      </c>
      <c r="T39" s="27">
        <v>7.3740000000000796</v>
      </c>
      <c r="U39" s="27">
        <v>18.451999999999899</v>
      </c>
      <c r="W39" s="27">
        <v>3.96999999999997</v>
      </c>
      <c r="X39" s="24" t="s">
        <v>65</v>
      </c>
      <c r="Y39" s="24" t="s">
        <v>188</v>
      </c>
    </row>
    <row r="40" spans="1:29" s="24" customFormat="1" x14ac:dyDescent="0.25">
      <c r="A40" s="24">
        <v>39</v>
      </c>
      <c r="B40" s="24" t="s">
        <v>109</v>
      </c>
      <c r="C40" s="24">
        <v>226</v>
      </c>
      <c r="D40" s="24">
        <v>2016</v>
      </c>
      <c r="F40" s="1">
        <v>6</v>
      </c>
      <c r="G40" s="1">
        <v>26</v>
      </c>
      <c r="H40" s="24">
        <f t="shared" si="0"/>
        <v>0.26</v>
      </c>
      <c r="I40" s="1">
        <v>27.2</v>
      </c>
      <c r="J40" s="1">
        <v>15.8</v>
      </c>
      <c r="K40" s="1">
        <v>15.8</v>
      </c>
      <c r="L40" s="24">
        <v>1</v>
      </c>
      <c r="O40" s="1">
        <v>13</v>
      </c>
      <c r="Q40" s="28" t="s">
        <v>61</v>
      </c>
      <c r="R40" s="27">
        <v>32.166000000000054</v>
      </c>
      <c r="S40" s="24">
        <v>4.4039999999999964</v>
      </c>
      <c r="T40" s="27">
        <v>5.40599999999995</v>
      </c>
      <c r="U40" s="27">
        <v>17.384</v>
      </c>
      <c r="V40" s="27">
        <v>10.4769999999997</v>
      </c>
      <c r="W40" s="27">
        <v>6.0060000000000899</v>
      </c>
    </row>
    <row r="41" spans="1:29" s="24" customFormat="1" x14ac:dyDescent="0.25">
      <c r="A41" s="24">
        <v>40</v>
      </c>
      <c r="B41" s="24" t="s">
        <v>109</v>
      </c>
      <c r="C41" s="24">
        <v>226</v>
      </c>
      <c r="D41" s="24">
        <v>2016</v>
      </c>
      <c r="F41" s="1">
        <v>4</v>
      </c>
      <c r="G41" s="1">
        <v>24</v>
      </c>
      <c r="H41" s="24">
        <f t="shared" si="0"/>
        <v>0.24</v>
      </c>
      <c r="I41" s="1">
        <v>22</v>
      </c>
      <c r="J41" s="1">
        <v>14.8</v>
      </c>
      <c r="K41" s="1">
        <v>14.8</v>
      </c>
      <c r="L41" s="24">
        <v>1</v>
      </c>
      <c r="O41" s="1">
        <v>6</v>
      </c>
      <c r="Q41" s="28" t="s">
        <v>177</v>
      </c>
      <c r="R41" s="27">
        <v>188.38800000000001</v>
      </c>
      <c r="S41" s="24">
        <v>6.9399999999999409</v>
      </c>
      <c r="T41" s="27">
        <v>4.70500000000004</v>
      </c>
      <c r="U41" s="27">
        <v>23.523</v>
      </c>
      <c r="W41" s="27">
        <v>6.07299999999998</v>
      </c>
      <c r="X41" s="24" t="s">
        <v>65</v>
      </c>
      <c r="Y41" s="24" t="s">
        <v>188</v>
      </c>
    </row>
    <row r="42" spans="1:29" s="24" customFormat="1" ht="30" x14ac:dyDescent="0.25">
      <c r="A42" s="24">
        <v>41</v>
      </c>
      <c r="B42" s="24" t="s">
        <v>109</v>
      </c>
      <c r="C42" s="24">
        <v>226</v>
      </c>
      <c r="D42" s="24">
        <v>2016</v>
      </c>
      <c r="E42" s="24">
        <v>1</v>
      </c>
      <c r="F42" s="1">
        <v>2</v>
      </c>
      <c r="G42" s="1">
        <v>18</v>
      </c>
      <c r="H42" s="24">
        <f t="shared" si="0"/>
        <v>0.18</v>
      </c>
      <c r="I42" s="1">
        <v>19</v>
      </c>
      <c r="J42" s="1">
        <v>10.6</v>
      </c>
      <c r="K42" s="1">
        <v>10.6</v>
      </c>
      <c r="O42" s="1">
        <v>12.5</v>
      </c>
      <c r="Q42" s="28" t="s">
        <v>176</v>
      </c>
    </row>
    <row r="43" spans="1:29" s="24" customFormat="1" x14ac:dyDescent="0.25">
      <c r="A43" s="24">
        <v>42</v>
      </c>
      <c r="B43" s="24" t="s">
        <v>109</v>
      </c>
      <c r="C43" s="24">
        <v>226</v>
      </c>
      <c r="D43" s="24">
        <v>2016</v>
      </c>
      <c r="F43" s="1">
        <v>5</v>
      </c>
      <c r="G43" s="1">
        <v>41</v>
      </c>
      <c r="H43" s="24">
        <f t="shared" si="0"/>
        <v>0.41</v>
      </c>
      <c r="I43" s="1">
        <v>26.1</v>
      </c>
      <c r="J43" s="1">
        <v>7</v>
      </c>
      <c r="K43" s="1">
        <v>12</v>
      </c>
      <c r="O43" s="1">
        <v>14</v>
      </c>
      <c r="Q43" s="28" t="s">
        <v>177</v>
      </c>
      <c r="R43" s="27">
        <v>304.43799999999987</v>
      </c>
      <c r="S43" s="24">
        <v>8.2409999999997581</v>
      </c>
      <c r="T43" s="27">
        <v>25.692000000000199</v>
      </c>
      <c r="U43" s="27">
        <v>68.2680000000001</v>
      </c>
      <c r="V43" s="27">
        <v>6.67400000000021</v>
      </c>
      <c r="X43" s="24" t="s">
        <v>65</v>
      </c>
      <c r="Y43" s="24" t="s">
        <v>188</v>
      </c>
    </row>
    <row r="44" spans="1:29" s="24" customFormat="1" x14ac:dyDescent="0.25">
      <c r="A44" s="24">
        <v>43</v>
      </c>
      <c r="B44" s="24" t="s">
        <v>109</v>
      </c>
      <c r="C44" s="24">
        <v>226</v>
      </c>
      <c r="D44" s="24">
        <v>2016</v>
      </c>
      <c r="F44" s="1">
        <v>5</v>
      </c>
      <c r="G44" s="1">
        <v>32</v>
      </c>
      <c r="H44" s="24">
        <f t="shared" si="0"/>
        <v>0.32</v>
      </c>
      <c r="I44" s="1">
        <v>26.4</v>
      </c>
      <c r="J44" s="1">
        <v>12.2</v>
      </c>
      <c r="K44" s="1">
        <v>12.2</v>
      </c>
      <c r="L44" s="24">
        <v>2</v>
      </c>
      <c r="O44" s="1">
        <v>5.0999999999999996</v>
      </c>
      <c r="Q44" s="28" t="s">
        <v>61</v>
      </c>
      <c r="R44" s="27">
        <v>7.0069999999999997</v>
      </c>
      <c r="S44" s="24">
        <v>5.1379999999999999</v>
      </c>
      <c r="T44" s="27">
        <v>22.489000000000001</v>
      </c>
      <c r="U44" s="27">
        <v>20.587</v>
      </c>
      <c r="W44" s="27">
        <v>11.946</v>
      </c>
      <c r="AB44" s="24" t="s">
        <v>65</v>
      </c>
      <c r="AC44" s="24" t="s">
        <v>66</v>
      </c>
    </row>
    <row r="45" spans="1:29" s="24" customFormat="1" x14ac:dyDescent="0.25">
      <c r="A45" s="24">
        <v>44</v>
      </c>
      <c r="B45" s="24" t="s">
        <v>109</v>
      </c>
      <c r="C45" s="24">
        <v>226</v>
      </c>
      <c r="D45" s="24">
        <v>2016</v>
      </c>
      <c r="F45" s="1">
        <v>5</v>
      </c>
      <c r="G45" s="1">
        <v>26</v>
      </c>
      <c r="H45" s="24">
        <f t="shared" si="0"/>
        <v>0.26</v>
      </c>
      <c r="I45" s="1">
        <v>24.9</v>
      </c>
      <c r="J45" s="1">
        <v>12.6</v>
      </c>
      <c r="K45" s="1">
        <v>12.6</v>
      </c>
      <c r="L45" s="24">
        <v>1</v>
      </c>
      <c r="O45" s="1">
        <v>8.5</v>
      </c>
      <c r="Q45" s="28" t="s">
        <v>61</v>
      </c>
      <c r="R45" s="27">
        <v>40.874000000000009</v>
      </c>
      <c r="S45" s="24">
        <v>6.4399999999999835</v>
      </c>
      <c r="T45" s="27">
        <v>9.5760000000000094</v>
      </c>
      <c r="U45" s="27">
        <v>17.984999999999999</v>
      </c>
      <c r="V45" s="27">
        <v>5.3049999999999802</v>
      </c>
      <c r="W45" s="27">
        <v>2.9030000000000098</v>
      </c>
    </row>
    <row r="46" spans="1:29" s="24" customFormat="1" ht="30" x14ac:dyDescent="0.25">
      <c r="A46" s="24">
        <v>45</v>
      </c>
      <c r="B46" s="24" t="s">
        <v>109</v>
      </c>
      <c r="C46" s="24">
        <v>226</v>
      </c>
      <c r="D46" s="24">
        <v>2016</v>
      </c>
      <c r="E46" s="24">
        <v>1</v>
      </c>
      <c r="F46" s="1">
        <v>5</v>
      </c>
      <c r="G46" s="1">
        <v>20</v>
      </c>
      <c r="H46" s="24">
        <f t="shared" si="0"/>
        <v>0.2</v>
      </c>
      <c r="I46" s="1">
        <v>21.8</v>
      </c>
      <c r="J46" s="1">
        <v>12.6</v>
      </c>
      <c r="K46" s="1">
        <v>12.6</v>
      </c>
      <c r="O46" s="1">
        <v>7.6</v>
      </c>
      <c r="Q46" s="28" t="s">
        <v>176</v>
      </c>
    </row>
    <row r="47" spans="1:29" s="24" customFormat="1" x14ac:dyDescent="0.25">
      <c r="A47" s="24">
        <v>46</v>
      </c>
      <c r="B47" s="24" t="s">
        <v>109</v>
      </c>
      <c r="C47" s="24">
        <v>226</v>
      </c>
      <c r="D47" s="24">
        <v>2016</v>
      </c>
      <c r="F47" s="1">
        <v>5</v>
      </c>
      <c r="G47" s="1">
        <v>29.5</v>
      </c>
      <c r="H47" s="24">
        <f t="shared" si="0"/>
        <v>0.29499999999999998</v>
      </c>
      <c r="I47" s="1">
        <v>22.8</v>
      </c>
      <c r="J47" s="1">
        <v>13</v>
      </c>
      <c r="K47" s="1">
        <v>13</v>
      </c>
      <c r="L47" s="24">
        <v>1</v>
      </c>
      <c r="O47" s="1">
        <v>3</v>
      </c>
      <c r="Q47" s="28" t="s">
        <v>61</v>
      </c>
      <c r="R47" s="27">
        <v>43.310000000000031</v>
      </c>
      <c r="S47" s="24">
        <v>3.9699999999999704</v>
      </c>
      <c r="T47" s="27">
        <v>8.1089999999999804</v>
      </c>
      <c r="U47" s="27">
        <v>17.651</v>
      </c>
      <c r="W47" s="27">
        <v>3.16900000000004</v>
      </c>
    </row>
    <row r="48" spans="1:29" s="24" customFormat="1" ht="30" x14ac:dyDescent="0.25">
      <c r="A48" s="24">
        <v>47</v>
      </c>
      <c r="B48" s="24" t="s">
        <v>109</v>
      </c>
      <c r="C48" s="24">
        <v>226</v>
      </c>
      <c r="D48" s="24">
        <v>2016</v>
      </c>
      <c r="E48" s="24">
        <v>1</v>
      </c>
      <c r="F48" s="1">
        <v>4</v>
      </c>
      <c r="G48" s="1">
        <v>40</v>
      </c>
      <c r="H48" s="24">
        <f t="shared" si="0"/>
        <v>0.4</v>
      </c>
      <c r="I48" s="1">
        <v>26.2</v>
      </c>
      <c r="J48" s="1">
        <v>5.6</v>
      </c>
      <c r="K48" s="1">
        <v>10.199999999999999</v>
      </c>
      <c r="O48" s="1">
        <v>14.7</v>
      </c>
      <c r="Q48" s="28" t="s">
        <v>176</v>
      </c>
    </row>
    <row r="49" spans="1:31" s="24" customFormat="1" x14ac:dyDescent="0.25">
      <c r="A49" s="24">
        <v>48</v>
      </c>
      <c r="B49" s="24" t="s">
        <v>109</v>
      </c>
      <c r="C49" s="24">
        <v>226</v>
      </c>
      <c r="D49" s="24">
        <v>2016</v>
      </c>
      <c r="F49" s="1">
        <v>4</v>
      </c>
      <c r="G49" s="1">
        <v>31</v>
      </c>
      <c r="H49" s="24">
        <f t="shared" si="0"/>
        <v>0.31</v>
      </c>
      <c r="I49" s="1">
        <v>28.2</v>
      </c>
      <c r="J49" s="1">
        <v>16.8</v>
      </c>
      <c r="K49" s="1">
        <v>16.8</v>
      </c>
      <c r="L49" s="24">
        <v>1</v>
      </c>
      <c r="O49" s="1">
        <v>13.8</v>
      </c>
      <c r="Q49" s="28" t="s">
        <v>61</v>
      </c>
      <c r="R49" s="27">
        <v>161.36000000000001</v>
      </c>
      <c r="S49" s="24">
        <v>6.8400000000000318</v>
      </c>
      <c r="T49" s="27">
        <v>14.949000000000099</v>
      </c>
      <c r="U49" s="27">
        <v>32.799999999999997</v>
      </c>
      <c r="W49" s="27">
        <v>2.53600000000002</v>
      </c>
      <c r="X49" s="24" t="s">
        <v>65</v>
      </c>
      <c r="Y49" s="24" t="s">
        <v>188</v>
      </c>
    </row>
    <row r="50" spans="1:31" s="24" customFormat="1" x14ac:dyDescent="0.25">
      <c r="A50" s="24">
        <v>49</v>
      </c>
      <c r="B50" s="24" t="s">
        <v>109</v>
      </c>
      <c r="C50" s="24">
        <v>226</v>
      </c>
      <c r="D50" s="24">
        <v>2016</v>
      </c>
      <c r="F50" s="1">
        <v>2</v>
      </c>
      <c r="G50" s="1">
        <v>32</v>
      </c>
      <c r="H50" s="24">
        <f t="shared" si="0"/>
        <v>0.32</v>
      </c>
      <c r="I50" s="1">
        <v>23.7</v>
      </c>
      <c r="J50" s="1">
        <v>12</v>
      </c>
      <c r="K50" s="1">
        <v>12</v>
      </c>
      <c r="L50" s="24">
        <v>3</v>
      </c>
      <c r="O50" s="1">
        <v>11.7</v>
      </c>
      <c r="Q50" s="28" t="s">
        <v>61</v>
      </c>
      <c r="R50" s="27">
        <v>42.80900000000004</v>
      </c>
      <c r="S50" s="24">
        <v>7.6079999999999757</v>
      </c>
      <c r="T50" s="27">
        <v>10.244</v>
      </c>
      <c r="U50" s="27">
        <v>42.776000000000003</v>
      </c>
      <c r="V50" s="27">
        <v>4.50400000000002</v>
      </c>
      <c r="W50" s="27">
        <v>5.7059999999999604</v>
      </c>
    </row>
    <row r="51" spans="1:31" s="24" customFormat="1" ht="30" x14ac:dyDescent="0.25">
      <c r="A51" s="24">
        <v>50</v>
      </c>
      <c r="B51" s="24" t="s">
        <v>109</v>
      </c>
      <c r="C51" s="24">
        <v>226</v>
      </c>
      <c r="D51" s="24">
        <v>2016</v>
      </c>
      <c r="F51" s="1">
        <v>4</v>
      </c>
      <c r="G51" s="1">
        <v>42.5</v>
      </c>
      <c r="H51" s="24">
        <f t="shared" si="0"/>
        <v>0.42499999999999999</v>
      </c>
      <c r="I51" s="1">
        <v>30.6</v>
      </c>
      <c r="J51" s="1">
        <v>9</v>
      </c>
      <c r="K51" s="1">
        <v>14.6</v>
      </c>
      <c r="L51" s="24">
        <v>1</v>
      </c>
      <c r="O51" s="1">
        <v>9.5</v>
      </c>
      <c r="Q51" s="28" t="s">
        <v>180</v>
      </c>
      <c r="R51" s="27">
        <v>32.865999999999985</v>
      </c>
      <c r="S51" s="24">
        <v>6.3729999999999336</v>
      </c>
      <c r="U51" s="27">
        <v>69.070000000000206</v>
      </c>
      <c r="V51" s="27">
        <v>26.526</v>
      </c>
      <c r="W51" s="27">
        <v>5.43799999999987</v>
      </c>
      <c r="AB51" s="24" t="s">
        <v>65</v>
      </c>
      <c r="AC51" s="24" t="s">
        <v>210</v>
      </c>
    </row>
    <row r="52" spans="1:31" s="24" customFormat="1" x14ac:dyDescent="0.25">
      <c r="A52" s="24">
        <v>51</v>
      </c>
      <c r="B52" s="24" t="s">
        <v>109</v>
      </c>
      <c r="C52" s="24">
        <v>226</v>
      </c>
      <c r="D52" s="24">
        <v>2016</v>
      </c>
      <c r="F52" s="1">
        <v>2</v>
      </c>
      <c r="G52" s="1">
        <v>37</v>
      </c>
      <c r="H52" s="24">
        <f t="shared" si="0"/>
        <v>0.37</v>
      </c>
      <c r="I52" s="1">
        <v>25.3</v>
      </c>
      <c r="J52" s="1">
        <v>11.4</v>
      </c>
      <c r="K52" s="1">
        <v>11.4</v>
      </c>
      <c r="L52" s="24">
        <v>3</v>
      </c>
      <c r="O52" s="1">
        <v>2</v>
      </c>
      <c r="R52" s="28">
        <v>12.078999999999951</v>
      </c>
      <c r="S52" s="27">
        <v>11.77800000000002</v>
      </c>
      <c r="T52" s="27">
        <v>24.123999999999999</v>
      </c>
      <c r="U52" s="27">
        <v>76.877999999999901</v>
      </c>
      <c r="V52" s="27">
        <v>8.8089999999999709</v>
      </c>
      <c r="W52" s="27">
        <v>9.8750000000001101</v>
      </c>
    </row>
    <row r="53" spans="1:31" s="24" customFormat="1" x14ac:dyDescent="0.25">
      <c r="A53" s="24">
        <v>52</v>
      </c>
      <c r="B53" s="24" t="s">
        <v>109</v>
      </c>
      <c r="C53" s="24">
        <v>226</v>
      </c>
      <c r="D53" s="24">
        <v>2016</v>
      </c>
      <c r="F53" s="1">
        <v>4</v>
      </c>
      <c r="G53" s="1">
        <v>47</v>
      </c>
      <c r="H53" s="24">
        <f t="shared" si="0"/>
        <v>0.47</v>
      </c>
      <c r="I53" s="1">
        <v>30.2</v>
      </c>
      <c r="J53" s="1">
        <v>8.4</v>
      </c>
      <c r="K53" s="1">
        <v>8.4</v>
      </c>
      <c r="L53" s="24">
        <v>2</v>
      </c>
      <c r="O53" s="1">
        <v>2</v>
      </c>
      <c r="Q53" s="41"/>
      <c r="R53" s="27">
        <v>99.700000000000088</v>
      </c>
      <c r="S53" s="24">
        <v>10.476999999999919</v>
      </c>
      <c r="T53" s="27">
        <v>35.835999999999999</v>
      </c>
      <c r="U53" s="27">
        <v>164.69800000000001</v>
      </c>
      <c r="V53" s="27">
        <v>105.839</v>
      </c>
      <c r="W53" s="27">
        <v>12.646000000000001</v>
      </c>
    </row>
    <row r="54" spans="1:31" s="24" customFormat="1" x14ac:dyDescent="0.25">
      <c r="A54" s="24">
        <v>53</v>
      </c>
      <c r="B54" s="24" t="s">
        <v>109</v>
      </c>
      <c r="C54" s="24">
        <v>226</v>
      </c>
      <c r="D54" s="24">
        <v>2016</v>
      </c>
      <c r="F54" s="1">
        <v>4</v>
      </c>
      <c r="G54" s="1">
        <v>34</v>
      </c>
      <c r="H54" s="24">
        <f t="shared" si="0"/>
        <v>0.34</v>
      </c>
      <c r="I54" s="1">
        <v>26.8</v>
      </c>
      <c r="J54" s="1">
        <v>11.4</v>
      </c>
      <c r="K54" s="1">
        <v>11.4</v>
      </c>
      <c r="L54" s="24">
        <v>3</v>
      </c>
      <c r="O54" s="1">
        <v>2</v>
      </c>
      <c r="Q54" s="28" t="s">
        <v>177</v>
      </c>
      <c r="R54" s="27">
        <v>30.630000000000109</v>
      </c>
      <c r="S54" s="24">
        <v>4.4710000000000036</v>
      </c>
      <c r="T54" s="27">
        <v>13.414</v>
      </c>
      <c r="U54" s="27">
        <v>39.872000000000099</v>
      </c>
      <c r="V54" s="27">
        <v>9.37600000000009</v>
      </c>
      <c r="W54" s="27">
        <v>6.77499999999986</v>
      </c>
      <c r="X54" s="24" t="s">
        <v>65</v>
      </c>
      <c r="Y54" s="24" t="s">
        <v>188</v>
      </c>
      <c r="AB54" s="24" t="s">
        <v>65</v>
      </c>
      <c r="AC54" s="24" t="s">
        <v>107</v>
      </c>
    </row>
    <row r="55" spans="1:31" s="24" customFormat="1" x14ac:dyDescent="0.25">
      <c r="A55" s="24">
        <v>54</v>
      </c>
      <c r="B55" s="24" t="s">
        <v>109</v>
      </c>
      <c r="C55" s="24">
        <v>226</v>
      </c>
      <c r="D55" s="24">
        <v>2016</v>
      </c>
      <c r="F55" s="1">
        <v>3</v>
      </c>
      <c r="G55" s="1">
        <v>29</v>
      </c>
      <c r="H55" s="24">
        <f t="shared" si="0"/>
        <v>0.28999999999999998</v>
      </c>
      <c r="I55" s="1">
        <v>24.5</v>
      </c>
      <c r="J55" s="1">
        <v>10.4</v>
      </c>
      <c r="K55" s="1">
        <v>10.4</v>
      </c>
      <c r="O55" s="1">
        <v>4.9000000000000004</v>
      </c>
      <c r="Q55" s="28" t="s">
        <v>175</v>
      </c>
    </row>
    <row r="56" spans="1:31" s="24" customFormat="1" x14ac:dyDescent="0.25">
      <c r="A56" s="24">
        <v>55</v>
      </c>
      <c r="B56" s="24" t="s">
        <v>109</v>
      </c>
      <c r="C56" s="24">
        <v>226</v>
      </c>
      <c r="D56" s="24">
        <v>2016</v>
      </c>
      <c r="F56" s="1">
        <v>4</v>
      </c>
      <c r="G56" s="1">
        <v>34</v>
      </c>
      <c r="H56" s="24">
        <f t="shared" si="0"/>
        <v>0.34</v>
      </c>
      <c r="I56" s="1">
        <v>27.9</v>
      </c>
      <c r="J56" s="1">
        <v>8.8000000000000007</v>
      </c>
      <c r="K56" s="1">
        <v>17.399999999999999</v>
      </c>
      <c r="O56" s="1">
        <v>5.2</v>
      </c>
      <c r="Q56" s="28" t="s">
        <v>175</v>
      </c>
    </row>
    <row r="57" spans="1:31" s="24" customFormat="1" x14ac:dyDescent="0.25">
      <c r="A57" s="24">
        <v>56</v>
      </c>
      <c r="B57" s="24" t="s">
        <v>109</v>
      </c>
      <c r="C57" s="24">
        <v>226</v>
      </c>
      <c r="D57" s="24">
        <v>2016</v>
      </c>
      <c r="F57" s="1">
        <v>3</v>
      </c>
      <c r="G57" s="1">
        <v>33</v>
      </c>
      <c r="H57" s="24">
        <f t="shared" si="0"/>
        <v>0.33</v>
      </c>
      <c r="I57" s="1">
        <v>28.4</v>
      </c>
      <c r="J57" s="1">
        <v>10.4</v>
      </c>
      <c r="K57" s="1">
        <v>10.4</v>
      </c>
      <c r="O57" s="1">
        <v>10.9</v>
      </c>
      <c r="Q57" s="28" t="s">
        <v>175</v>
      </c>
    </row>
    <row r="58" spans="1:31" s="24" customFormat="1" x14ac:dyDescent="0.25">
      <c r="A58" s="24">
        <v>57</v>
      </c>
      <c r="B58" s="24" t="s">
        <v>109</v>
      </c>
      <c r="C58" s="24">
        <v>226</v>
      </c>
      <c r="D58" s="24">
        <v>2016</v>
      </c>
      <c r="F58" s="1">
        <v>4</v>
      </c>
      <c r="G58" s="1">
        <v>28</v>
      </c>
      <c r="H58" s="24">
        <f t="shared" si="0"/>
        <v>0.28000000000000003</v>
      </c>
      <c r="I58" s="1">
        <v>26.6</v>
      </c>
      <c r="J58" s="1">
        <v>14.8</v>
      </c>
      <c r="K58" s="1">
        <v>14.8</v>
      </c>
      <c r="L58" s="24">
        <v>1</v>
      </c>
      <c r="O58" s="1">
        <v>2</v>
      </c>
      <c r="Q58" s="28" t="s">
        <v>61</v>
      </c>
      <c r="R58" s="27">
        <v>35.000999999999998</v>
      </c>
      <c r="S58" s="24">
        <v>15.782999999999994</v>
      </c>
      <c r="T58" s="27">
        <v>12.412000000000001</v>
      </c>
      <c r="U58" s="27">
        <v>49.015000000000001</v>
      </c>
      <c r="V58" s="27">
        <v>11.946</v>
      </c>
      <c r="W58" s="27">
        <v>5.47200000000002</v>
      </c>
    </row>
    <row r="59" spans="1:31" s="24" customFormat="1" x14ac:dyDescent="0.25">
      <c r="A59" s="24">
        <v>58</v>
      </c>
      <c r="B59" s="24" t="s">
        <v>109</v>
      </c>
      <c r="C59" s="24">
        <v>226</v>
      </c>
      <c r="D59" s="24">
        <v>2016</v>
      </c>
      <c r="F59" s="1">
        <v>4</v>
      </c>
      <c r="G59" s="1">
        <v>33</v>
      </c>
      <c r="H59" s="24">
        <f t="shared" si="0"/>
        <v>0.33</v>
      </c>
      <c r="I59" s="1">
        <v>25.8</v>
      </c>
      <c r="J59" s="1">
        <v>14.4</v>
      </c>
      <c r="K59" s="1">
        <v>14.42</v>
      </c>
      <c r="L59" s="24">
        <v>1</v>
      </c>
      <c r="O59" s="1">
        <v>6.9</v>
      </c>
      <c r="Q59" s="28" t="s">
        <v>61</v>
      </c>
      <c r="R59" s="27">
        <v>95.194999999999965</v>
      </c>
      <c r="S59" s="24">
        <v>4.2040000000000077</v>
      </c>
      <c r="T59" s="27">
        <v>28.728999999999999</v>
      </c>
      <c r="U59" s="27">
        <v>22.422000000000001</v>
      </c>
      <c r="W59" s="27">
        <v>4.20500000000004</v>
      </c>
    </row>
    <row r="60" spans="1:31" s="24" customFormat="1" x14ac:dyDescent="0.25">
      <c r="A60" s="24">
        <v>59</v>
      </c>
      <c r="B60" s="24" t="s">
        <v>109</v>
      </c>
      <c r="C60" s="24">
        <v>226</v>
      </c>
      <c r="D60" s="24">
        <v>2016</v>
      </c>
      <c r="F60" s="1">
        <v>4</v>
      </c>
      <c r="G60" s="1">
        <v>41</v>
      </c>
      <c r="H60" s="24">
        <f t="shared" si="0"/>
        <v>0.41</v>
      </c>
      <c r="I60" s="1">
        <v>26.4</v>
      </c>
      <c r="J60" s="1">
        <v>6.6</v>
      </c>
      <c r="K60" s="1">
        <v>8.8000000000000007</v>
      </c>
      <c r="L60" s="24">
        <v>2</v>
      </c>
      <c r="O60" s="1">
        <v>2</v>
      </c>
      <c r="Q60" s="28" t="s">
        <v>61</v>
      </c>
      <c r="R60" s="27">
        <v>15.115000000000009</v>
      </c>
      <c r="S60" s="24">
        <v>8.9090000000000202</v>
      </c>
      <c r="T60" s="27">
        <v>38.180999999999997</v>
      </c>
      <c r="U60" s="27">
        <v>98.188999999999893</v>
      </c>
      <c r="V60" s="27">
        <v>47.147000000000098</v>
      </c>
      <c r="W60" s="27">
        <v>11.278</v>
      </c>
      <c r="AB60" s="24" t="s">
        <v>65</v>
      </c>
      <c r="AC60" s="24" t="s">
        <v>164</v>
      </c>
    </row>
    <row r="61" spans="1:31" s="24" customFormat="1" x14ac:dyDescent="0.25">
      <c r="A61" s="24">
        <v>60</v>
      </c>
      <c r="B61" s="24" t="s">
        <v>109</v>
      </c>
      <c r="C61" s="24">
        <v>226</v>
      </c>
      <c r="D61" s="24">
        <v>2016</v>
      </c>
      <c r="F61" s="1">
        <v>5</v>
      </c>
      <c r="G61" s="1">
        <v>32</v>
      </c>
      <c r="H61" s="24">
        <f t="shared" si="0"/>
        <v>0.32</v>
      </c>
      <c r="I61" s="1">
        <v>27.1</v>
      </c>
      <c r="J61" s="1">
        <v>11.6</v>
      </c>
      <c r="K61" s="1">
        <v>11.6</v>
      </c>
      <c r="L61" s="24">
        <v>2</v>
      </c>
      <c r="O61" s="1">
        <v>2</v>
      </c>
      <c r="Q61" s="28" t="s">
        <v>177</v>
      </c>
      <c r="R61" s="27">
        <v>58.591000000000008</v>
      </c>
      <c r="S61" s="24">
        <v>4.3379999999999654</v>
      </c>
      <c r="T61" s="27">
        <v>9.7769999999999904</v>
      </c>
      <c r="U61" s="27">
        <v>23.922999999999998</v>
      </c>
      <c r="W61" s="27">
        <v>7.1740000000000403</v>
      </c>
      <c r="X61" s="24" t="s">
        <v>65</v>
      </c>
      <c r="Y61" s="24" t="s">
        <v>188</v>
      </c>
      <c r="AD61" s="24" t="s">
        <v>65</v>
      </c>
      <c r="AE61" s="24" t="s">
        <v>66</v>
      </c>
    </row>
    <row r="62" spans="1:31" s="24" customFormat="1" x14ac:dyDescent="0.25">
      <c r="A62" s="24">
        <v>61</v>
      </c>
      <c r="B62" s="24" t="s">
        <v>109</v>
      </c>
      <c r="C62" s="24">
        <v>226</v>
      </c>
      <c r="D62" s="24">
        <v>2016</v>
      </c>
      <c r="F62" s="1">
        <v>4</v>
      </c>
      <c r="G62" s="1">
        <v>34</v>
      </c>
      <c r="H62" s="24">
        <f t="shared" si="0"/>
        <v>0.34</v>
      </c>
      <c r="I62" s="1">
        <v>28.6</v>
      </c>
      <c r="J62" s="1">
        <v>11.4</v>
      </c>
      <c r="K62" s="1">
        <v>11.4</v>
      </c>
      <c r="L62" s="24">
        <v>3</v>
      </c>
      <c r="O62" s="1">
        <v>7.3</v>
      </c>
      <c r="Q62" s="28" t="s">
        <v>61</v>
      </c>
      <c r="R62" s="27">
        <v>51.784999999999968</v>
      </c>
      <c r="S62" s="24">
        <v>5.4390000000000782</v>
      </c>
      <c r="T62" s="27">
        <v>9.5429999999999495</v>
      </c>
      <c r="U62" s="27">
        <v>44.744000000000099</v>
      </c>
      <c r="V62" s="27">
        <v>9.1099999999999</v>
      </c>
      <c r="W62" s="27">
        <v>5.5389999999999899</v>
      </c>
      <c r="X62" s="24" t="s">
        <v>65</v>
      </c>
      <c r="Y62" s="24" t="s">
        <v>188</v>
      </c>
    </row>
    <row r="63" spans="1:31" s="24" customFormat="1" x14ac:dyDescent="0.25">
      <c r="A63" s="24">
        <v>62</v>
      </c>
      <c r="B63" s="24" t="s">
        <v>109</v>
      </c>
      <c r="C63" s="24">
        <v>226</v>
      </c>
      <c r="D63" s="24">
        <v>2016</v>
      </c>
      <c r="F63" s="1">
        <v>5</v>
      </c>
      <c r="G63" s="1">
        <v>42</v>
      </c>
      <c r="H63" s="24">
        <f t="shared" si="0"/>
        <v>0.42</v>
      </c>
      <c r="I63" s="1">
        <v>25.7</v>
      </c>
      <c r="J63" s="1">
        <v>11.8</v>
      </c>
      <c r="K63" s="1">
        <v>11.8</v>
      </c>
      <c r="L63" s="24">
        <v>3</v>
      </c>
      <c r="O63" s="1">
        <v>2</v>
      </c>
      <c r="Q63" s="28" t="s">
        <v>61</v>
      </c>
      <c r="R63" s="27">
        <v>25.692000000000121</v>
      </c>
      <c r="S63" s="24">
        <v>18.217999999999961</v>
      </c>
      <c r="T63" s="27">
        <v>47.146999999999899</v>
      </c>
      <c r="U63" s="27">
        <v>73.139999999999802</v>
      </c>
      <c r="V63" s="27">
        <v>23.023000000000302</v>
      </c>
      <c r="W63" s="27">
        <v>1.6019999999999801</v>
      </c>
      <c r="Z63" s="24" t="s">
        <v>65</v>
      </c>
      <c r="AA63" s="24" t="s">
        <v>168</v>
      </c>
      <c r="AB63" s="24" t="s">
        <v>65</v>
      </c>
      <c r="AC63" s="24" t="s">
        <v>164</v>
      </c>
    </row>
    <row r="64" spans="1:31" s="24" customFormat="1" x14ac:dyDescent="0.25">
      <c r="A64" s="24">
        <v>63</v>
      </c>
      <c r="B64" s="24" t="s">
        <v>109</v>
      </c>
      <c r="C64" s="24">
        <v>226</v>
      </c>
      <c r="D64" s="24">
        <v>2016</v>
      </c>
      <c r="F64" s="1">
        <v>4</v>
      </c>
      <c r="G64" s="1">
        <v>44</v>
      </c>
      <c r="H64" s="24">
        <f t="shared" si="0"/>
        <v>0.44</v>
      </c>
      <c r="I64" s="1">
        <v>27.9</v>
      </c>
      <c r="J64" s="1">
        <v>6.8</v>
      </c>
      <c r="K64" s="1">
        <v>13.6</v>
      </c>
      <c r="L64" s="24">
        <v>1</v>
      </c>
      <c r="O64" s="1">
        <v>2</v>
      </c>
      <c r="Q64" s="28" t="s">
        <v>61</v>
      </c>
      <c r="R64" s="27">
        <v>156.87999999999988</v>
      </c>
      <c r="S64" s="24">
        <v>8.3180000000000973</v>
      </c>
      <c r="T64" s="27">
        <v>37.470999999999997</v>
      </c>
      <c r="U64" s="27">
        <v>104.938</v>
      </c>
      <c r="W64" s="27">
        <v>8.5749999999998199</v>
      </c>
    </row>
    <row r="65" spans="1:29" s="24" customFormat="1" ht="30" x14ac:dyDescent="0.25">
      <c r="A65" s="24">
        <v>64</v>
      </c>
      <c r="B65" s="24" t="s">
        <v>109</v>
      </c>
      <c r="C65" s="24">
        <v>226</v>
      </c>
      <c r="D65" s="24">
        <v>2016</v>
      </c>
      <c r="F65" s="1">
        <v>5</v>
      </c>
      <c r="G65" s="1">
        <v>35</v>
      </c>
      <c r="H65" s="24">
        <f t="shared" si="0"/>
        <v>0.35</v>
      </c>
      <c r="I65" s="1">
        <v>27.2</v>
      </c>
      <c r="J65" s="1">
        <v>9</v>
      </c>
      <c r="K65" s="1">
        <v>9</v>
      </c>
      <c r="L65" s="24">
        <v>3</v>
      </c>
      <c r="O65" s="1">
        <v>8.3000000000000007</v>
      </c>
      <c r="Q65" s="28" t="s">
        <v>180</v>
      </c>
      <c r="R65" s="27">
        <v>48.611999999999853</v>
      </c>
      <c r="S65" s="24">
        <v>5.6059999999999945</v>
      </c>
      <c r="T65" s="24">
        <v>72.236000000000104</v>
      </c>
      <c r="U65" s="27">
        <v>80.682000000000002</v>
      </c>
      <c r="V65" s="27">
        <v>23.5240000000001</v>
      </c>
      <c r="W65" s="27">
        <v>9.3769999999999492</v>
      </c>
      <c r="AB65" s="24" t="s">
        <v>65</v>
      </c>
      <c r="AC65" s="24" t="s">
        <v>162</v>
      </c>
    </row>
    <row r="66" spans="1:29" s="24" customFormat="1" x14ac:dyDescent="0.25">
      <c r="A66" s="24">
        <v>65</v>
      </c>
      <c r="B66" s="24" t="s">
        <v>109</v>
      </c>
      <c r="C66" s="24">
        <v>226</v>
      </c>
      <c r="D66" s="24">
        <v>2016</v>
      </c>
      <c r="F66" s="1">
        <v>5</v>
      </c>
      <c r="G66" s="1">
        <v>18</v>
      </c>
      <c r="H66" s="24">
        <f t="shared" si="0"/>
        <v>0.18</v>
      </c>
      <c r="I66" s="1">
        <v>21</v>
      </c>
      <c r="J66" s="1">
        <v>16.399999999999999</v>
      </c>
      <c r="K66" s="1">
        <v>16.399999999999999</v>
      </c>
      <c r="L66" s="24">
        <v>1</v>
      </c>
      <c r="O66" s="1">
        <v>8.3000000000000007</v>
      </c>
      <c r="Q66" s="28" t="s">
        <v>61</v>
      </c>
      <c r="R66" s="27">
        <v>24.057999999999936</v>
      </c>
      <c r="S66" s="24">
        <v>4.9379999999999882</v>
      </c>
      <c r="T66" s="27">
        <v>5.00500000000011</v>
      </c>
      <c r="U66" s="27">
        <v>14.8819999999999</v>
      </c>
      <c r="W66" s="27">
        <v>2.20199999999994</v>
      </c>
    </row>
    <row r="67" spans="1:29" s="24" customFormat="1" x14ac:dyDescent="0.25">
      <c r="A67" s="24">
        <v>66</v>
      </c>
      <c r="B67" s="24" t="s">
        <v>109</v>
      </c>
      <c r="C67" s="24">
        <v>226</v>
      </c>
      <c r="D67" s="24">
        <v>2016</v>
      </c>
      <c r="F67" s="1">
        <v>5</v>
      </c>
      <c r="G67" s="1">
        <v>47</v>
      </c>
      <c r="H67" s="24">
        <f t="shared" ref="H67:H104" si="1">G67/100</f>
        <v>0.47</v>
      </c>
      <c r="I67" s="1">
        <v>27.6</v>
      </c>
      <c r="J67" s="1">
        <v>0.4</v>
      </c>
      <c r="K67" s="1">
        <v>14.4</v>
      </c>
      <c r="L67" s="24">
        <v>1</v>
      </c>
      <c r="O67" s="1">
        <v>5.0999999999999996</v>
      </c>
      <c r="Q67" s="28" t="s">
        <v>61</v>
      </c>
      <c r="R67" s="27">
        <v>0.26699999999999591</v>
      </c>
      <c r="S67" s="24">
        <v>5.4050000000000011</v>
      </c>
      <c r="T67" s="27">
        <v>50.15</v>
      </c>
      <c r="U67" s="27">
        <v>118.251</v>
      </c>
      <c r="W67" s="27">
        <v>8.7089999999999694</v>
      </c>
      <c r="X67" s="24" t="s">
        <v>65</v>
      </c>
    </row>
    <row r="68" spans="1:29" s="24" customFormat="1" x14ac:dyDescent="0.25">
      <c r="A68" s="24">
        <v>67</v>
      </c>
      <c r="B68" s="24" t="s">
        <v>109</v>
      </c>
      <c r="C68" s="24">
        <v>226</v>
      </c>
      <c r="D68" s="24">
        <v>2016</v>
      </c>
      <c r="F68" s="1">
        <v>4</v>
      </c>
      <c r="G68" s="1">
        <v>28</v>
      </c>
      <c r="H68" s="24">
        <f t="shared" si="1"/>
        <v>0.28000000000000003</v>
      </c>
      <c r="I68" s="1">
        <v>26.1</v>
      </c>
      <c r="J68" s="1">
        <v>10.199999999999999</v>
      </c>
      <c r="K68" s="1">
        <v>19.2</v>
      </c>
      <c r="L68" s="24">
        <v>1</v>
      </c>
      <c r="O68" s="1">
        <v>4.2</v>
      </c>
      <c r="Q68" s="28" t="s">
        <v>177</v>
      </c>
      <c r="R68" s="27">
        <v>218.88500000000022</v>
      </c>
      <c r="S68" s="24">
        <v>6.9069999999999254</v>
      </c>
      <c r="T68" s="27">
        <v>7.8420000000001</v>
      </c>
      <c r="U68" s="27">
        <v>22.321999999999701</v>
      </c>
      <c r="W68" s="27">
        <v>2.8360000000002401</v>
      </c>
      <c r="X68" s="24" t="s">
        <v>65</v>
      </c>
      <c r="Y68" s="24" t="s">
        <v>188</v>
      </c>
    </row>
    <row r="69" spans="1:29" s="24" customFormat="1" x14ac:dyDescent="0.25">
      <c r="A69" s="24">
        <v>68</v>
      </c>
      <c r="B69" s="24" t="s">
        <v>109</v>
      </c>
      <c r="C69" s="24">
        <v>226</v>
      </c>
      <c r="D69" s="24">
        <v>2016</v>
      </c>
      <c r="F69" s="1">
        <v>5</v>
      </c>
      <c r="G69" s="1">
        <v>35</v>
      </c>
      <c r="H69" s="24">
        <f t="shared" si="1"/>
        <v>0.35</v>
      </c>
      <c r="I69" s="1">
        <v>27.2</v>
      </c>
      <c r="J69" s="1">
        <v>10</v>
      </c>
      <c r="K69" s="1">
        <v>10</v>
      </c>
      <c r="L69" s="24">
        <v>3</v>
      </c>
      <c r="O69" s="1">
        <v>2</v>
      </c>
      <c r="Q69" s="28" t="s">
        <v>177</v>
      </c>
      <c r="R69" s="27">
        <v>71.003999999999905</v>
      </c>
      <c r="S69" s="24">
        <v>7.04099999999994</v>
      </c>
      <c r="T69" s="27">
        <v>10.110000000000101</v>
      </c>
      <c r="U69" s="27">
        <v>65.094000000000094</v>
      </c>
      <c r="W69" s="27">
        <v>10.548</v>
      </c>
      <c r="X69" s="24" t="s">
        <v>65</v>
      </c>
      <c r="Y69" s="24" t="s">
        <v>188</v>
      </c>
    </row>
    <row r="70" spans="1:29" s="24" customFormat="1" x14ac:dyDescent="0.25">
      <c r="A70" s="24">
        <v>69</v>
      </c>
      <c r="B70" s="24" t="s">
        <v>109</v>
      </c>
      <c r="C70" s="24">
        <v>226</v>
      </c>
      <c r="D70" s="24">
        <v>2016</v>
      </c>
      <c r="F70" s="1">
        <v>6</v>
      </c>
      <c r="G70" s="1">
        <v>31</v>
      </c>
      <c r="H70" s="24">
        <f t="shared" si="1"/>
        <v>0.31</v>
      </c>
      <c r="I70" s="1">
        <v>25</v>
      </c>
      <c r="J70" s="1">
        <v>15.2</v>
      </c>
      <c r="K70" s="1">
        <v>15.2</v>
      </c>
      <c r="L70" s="24">
        <v>1</v>
      </c>
      <c r="O70" s="1">
        <v>3.2</v>
      </c>
      <c r="Q70" s="28" t="s">
        <v>177</v>
      </c>
      <c r="R70" s="27">
        <v>349.61599999999999</v>
      </c>
      <c r="S70" s="24">
        <v>11.811999999999671</v>
      </c>
      <c r="T70" s="27">
        <v>15.449000000000099</v>
      </c>
      <c r="U70" s="27">
        <v>26.793000000000401</v>
      </c>
      <c r="W70" s="27">
        <v>1.5349999999999999</v>
      </c>
      <c r="X70" s="24" t="s">
        <v>65</v>
      </c>
      <c r="Y70" s="24" t="s">
        <v>188</v>
      </c>
    </row>
    <row r="71" spans="1:29" s="24" customFormat="1" ht="30" x14ac:dyDescent="0.25">
      <c r="A71" s="24">
        <v>70</v>
      </c>
      <c r="B71" s="24" t="s">
        <v>109</v>
      </c>
      <c r="C71" s="24">
        <v>226</v>
      </c>
      <c r="D71" s="24">
        <v>2016</v>
      </c>
      <c r="F71" s="1">
        <v>5</v>
      </c>
      <c r="G71" s="1">
        <v>34</v>
      </c>
      <c r="H71" s="24">
        <f t="shared" si="1"/>
        <v>0.34</v>
      </c>
      <c r="I71" s="1">
        <v>26.8</v>
      </c>
      <c r="J71" s="1">
        <v>8.8000000000000007</v>
      </c>
      <c r="K71" s="1">
        <v>17</v>
      </c>
      <c r="L71" s="24">
        <v>3</v>
      </c>
      <c r="O71" s="1">
        <v>2</v>
      </c>
      <c r="Q71" s="28" t="s">
        <v>181</v>
      </c>
      <c r="R71" s="24">
        <v>580.08000000000004</v>
      </c>
      <c r="S71" s="24">
        <v>6.2389999999998054</v>
      </c>
      <c r="T71" s="27">
        <v>23.590000000000099</v>
      </c>
      <c r="U71" s="27">
        <v>41.809000000000196</v>
      </c>
      <c r="W71" s="27">
        <v>8.7419999999997309</v>
      </c>
      <c r="X71" s="24" t="s">
        <v>65</v>
      </c>
      <c r="Y71" s="24" t="s">
        <v>188</v>
      </c>
    </row>
    <row r="72" spans="1:29" s="24" customFormat="1" x14ac:dyDescent="0.25">
      <c r="A72" s="24">
        <v>71</v>
      </c>
      <c r="B72" s="24" t="s">
        <v>109</v>
      </c>
      <c r="C72" s="24">
        <v>226</v>
      </c>
      <c r="D72" s="24">
        <v>2016</v>
      </c>
      <c r="F72" s="1">
        <v>5</v>
      </c>
      <c r="G72" s="1">
        <v>25</v>
      </c>
      <c r="H72" s="24">
        <f t="shared" si="1"/>
        <v>0.25</v>
      </c>
      <c r="I72" s="1">
        <v>24.6</v>
      </c>
      <c r="J72" s="1">
        <v>11</v>
      </c>
      <c r="K72" s="1">
        <v>11</v>
      </c>
      <c r="L72" s="24">
        <v>1</v>
      </c>
      <c r="O72" s="1">
        <v>8.6999999999999993</v>
      </c>
      <c r="Q72" s="28" t="s">
        <v>61</v>
      </c>
      <c r="R72" s="27">
        <v>1.5009999999999764</v>
      </c>
      <c r="S72" s="24">
        <v>6.3059999999999832</v>
      </c>
      <c r="T72" s="27">
        <v>7.7080000000000304</v>
      </c>
      <c r="U72" s="27">
        <v>24.457999999999998</v>
      </c>
      <c r="W72" s="27">
        <v>1.601</v>
      </c>
    </row>
    <row r="73" spans="1:29" s="24" customFormat="1" x14ac:dyDescent="0.25">
      <c r="A73" s="24">
        <v>72</v>
      </c>
      <c r="B73" s="24" t="s">
        <v>109</v>
      </c>
      <c r="C73" s="24">
        <v>226</v>
      </c>
      <c r="D73" s="24">
        <v>2016</v>
      </c>
      <c r="F73" s="1">
        <v>5</v>
      </c>
      <c r="G73" s="1">
        <v>28</v>
      </c>
      <c r="H73" s="24">
        <f t="shared" si="1"/>
        <v>0.28000000000000003</v>
      </c>
      <c r="I73" s="1">
        <v>20</v>
      </c>
      <c r="J73" s="1">
        <v>3</v>
      </c>
      <c r="K73" s="1">
        <v>13</v>
      </c>
      <c r="L73" s="24">
        <v>1</v>
      </c>
      <c r="O73" s="1">
        <v>8.4</v>
      </c>
      <c r="Q73" s="28" t="s">
        <v>177</v>
      </c>
      <c r="R73" s="27">
        <v>264.79700000000003</v>
      </c>
      <c r="S73" s="24">
        <v>6.7409999999999286</v>
      </c>
      <c r="T73" s="27">
        <v>39.639000000000003</v>
      </c>
      <c r="U73" s="27">
        <v>23.6570000000001</v>
      </c>
      <c r="W73" s="27">
        <v>5.7729999999999704</v>
      </c>
      <c r="X73" s="24" t="s">
        <v>65</v>
      </c>
      <c r="Y73" s="24" t="s">
        <v>188</v>
      </c>
      <c r="AB73" s="24" t="s">
        <v>65</v>
      </c>
      <c r="AC73" s="24" t="s">
        <v>162</v>
      </c>
    </row>
    <row r="74" spans="1:29" s="24" customFormat="1" x14ac:dyDescent="0.25">
      <c r="A74" s="24">
        <v>73</v>
      </c>
      <c r="B74" s="24" t="s">
        <v>109</v>
      </c>
      <c r="C74" s="24">
        <v>226</v>
      </c>
      <c r="D74" s="24">
        <v>2016</v>
      </c>
      <c r="F74" s="1">
        <v>4</v>
      </c>
      <c r="G74" s="1">
        <v>30.5</v>
      </c>
      <c r="H74" s="24">
        <f t="shared" si="1"/>
        <v>0.30499999999999999</v>
      </c>
      <c r="I74" s="1">
        <v>27.2</v>
      </c>
      <c r="J74" s="1">
        <v>8.6</v>
      </c>
      <c r="K74" s="1">
        <v>18</v>
      </c>
      <c r="L74" s="24">
        <v>1</v>
      </c>
      <c r="O74" s="1">
        <v>7.5</v>
      </c>
      <c r="Q74" s="28" t="s">
        <v>177</v>
      </c>
      <c r="R74" s="27">
        <v>268.00099999999975</v>
      </c>
      <c r="S74" s="24">
        <v>5.0050000000001091</v>
      </c>
      <c r="T74" s="27">
        <v>23.023000000000099</v>
      </c>
      <c r="U74" s="27">
        <v>29.762999999999899</v>
      </c>
      <c r="W74" s="27">
        <v>2.5029999999999299</v>
      </c>
      <c r="X74" s="24" t="s">
        <v>65</v>
      </c>
      <c r="Y74" s="24" t="s">
        <v>188</v>
      </c>
      <c r="AB74" s="24" t="s">
        <v>65</v>
      </c>
      <c r="AC74" s="24" t="s">
        <v>162</v>
      </c>
    </row>
    <row r="75" spans="1:29" s="24" customFormat="1" x14ac:dyDescent="0.25">
      <c r="A75" s="24">
        <v>74</v>
      </c>
      <c r="B75" s="24" t="s">
        <v>109</v>
      </c>
      <c r="C75" s="24">
        <v>226</v>
      </c>
      <c r="D75" s="24">
        <v>2016</v>
      </c>
      <c r="F75" s="1">
        <v>4</v>
      </c>
      <c r="G75" s="1">
        <v>36</v>
      </c>
      <c r="H75" s="24">
        <f t="shared" si="1"/>
        <v>0.36</v>
      </c>
      <c r="I75" s="1">
        <v>27.2</v>
      </c>
      <c r="J75" s="1">
        <v>11.4</v>
      </c>
      <c r="K75" s="1">
        <v>11.4</v>
      </c>
      <c r="O75" s="1">
        <v>12.2</v>
      </c>
      <c r="Q75" s="28" t="s">
        <v>175</v>
      </c>
    </row>
    <row r="76" spans="1:29" s="24" customFormat="1" x14ac:dyDescent="0.25">
      <c r="A76" s="24">
        <v>75</v>
      </c>
      <c r="B76" s="24" t="s">
        <v>109</v>
      </c>
      <c r="C76" s="24">
        <v>226</v>
      </c>
      <c r="D76" s="24">
        <v>2016</v>
      </c>
      <c r="F76" s="1">
        <v>4</v>
      </c>
      <c r="G76" s="1">
        <v>37.5</v>
      </c>
      <c r="H76" s="24">
        <f t="shared" si="1"/>
        <v>0.375</v>
      </c>
      <c r="I76" s="1">
        <v>24.9</v>
      </c>
      <c r="J76" s="1">
        <v>14</v>
      </c>
      <c r="K76" s="1">
        <v>14</v>
      </c>
      <c r="O76" s="1">
        <v>9.8000000000000007</v>
      </c>
      <c r="Q76" s="28" t="s">
        <v>177</v>
      </c>
      <c r="R76" s="27">
        <v>204.97199999999998</v>
      </c>
      <c r="S76" s="24">
        <v>5.5720000000001164</v>
      </c>
      <c r="T76" s="27">
        <v>58.459000000000302</v>
      </c>
      <c r="X76" s="24" t="s">
        <v>65</v>
      </c>
      <c r="Y76" s="24" t="s">
        <v>188</v>
      </c>
    </row>
    <row r="77" spans="1:29" s="24" customFormat="1" x14ac:dyDescent="0.25">
      <c r="A77" s="24">
        <v>76</v>
      </c>
      <c r="B77" s="24" t="s">
        <v>109</v>
      </c>
      <c r="C77" s="24">
        <v>226</v>
      </c>
      <c r="D77" s="24">
        <v>2016</v>
      </c>
      <c r="F77" s="1">
        <v>4</v>
      </c>
      <c r="G77" s="1">
        <v>31</v>
      </c>
      <c r="H77" s="24">
        <f t="shared" si="1"/>
        <v>0.31</v>
      </c>
      <c r="I77" s="1">
        <v>24.8</v>
      </c>
      <c r="J77" s="1">
        <v>7.6</v>
      </c>
      <c r="K77" s="1">
        <v>14</v>
      </c>
      <c r="L77" s="24">
        <v>2</v>
      </c>
      <c r="O77" s="1">
        <v>5.7</v>
      </c>
      <c r="Q77" s="28" t="s">
        <v>61</v>
      </c>
      <c r="R77" s="27">
        <v>26.425999999999931</v>
      </c>
      <c r="S77" s="24">
        <v>7.0740000000000691</v>
      </c>
      <c r="T77" s="27">
        <v>33.200000000000003</v>
      </c>
      <c r="U77" s="27">
        <v>41.606999999999701</v>
      </c>
      <c r="V77" s="27">
        <v>29.964000000000201</v>
      </c>
      <c r="W77" s="27">
        <v>2.3019999999999099</v>
      </c>
    </row>
    <row r="78" spans="1:29" s="24" customFormat="1" x14ac:dyDescent="0.25">
      <c r="A78" s="24">
        <v>77</v>
      </c>
      <c r="B78" s="24" t="s">
        <v>109</v>
      </c>
      <c r="C78" s="24">
        <v>226</v>
      </c>
      <c r="D78" s="24">
        <v>2016</v>
      </c>
      <c r="F78" s="1">
        <v>4</v>
      </c>
      <c r="G78" s="1">
        <v>35</v>
      </c>
      <c r="H78" s="24">
        <f t="shared" si="1"/>
        <v>0.35</v>
      </c>
      <c r="I78" s="1">
        <v>25.6</v>
      </c>
      <c r="J78" s="1">
        <v>13.2</v>
      </c>
      <c r="K78" s="1">
        <v>13.2</v>
      </c>
      <c r="L78" s="24">
        <v>1</v>
      </c>
      <c r="O78" s="1">
        <v>3.9</v>
      </c>
      <c r="Q78" s="28" t="s">
        <v>177</v>
      </c>
      <c r="R78" s="27">
        <v>74.475000000000023</v>
      </c>
      <c r="S78" s="24">
        <v>6.8059999999999263</v>
      </c>
      <c r="T78" s="27">
        <v>34.435000000000102</v>
      </c>
      <c r="U78" s="27">
        <v>40.541000000000103</v>
      </c>
      <c r="V78" s="27">
        <v>16.315999999999999</v>
      </c>
      <c r="W78" s="27">
        <v>2.9389999999999601</v>
      </c>
      <c r="X78" s="24" t="s">
        <v>65</v>
      </c>
      <c r="Y78" s="24" t="s">
        <v>188</v>
      </c>
    </row>
    <row r="79" spans="1:29" s="24" customFormat="1" x14ac:dyDescent="0.25">
      <c r="A79" s="24">
        <v>78</v>
      </c>
      <c r="B79" s="24" t="s">
        <v>109</v>
      </c>
      <c r="C79" s="24">
        <v>226</v>
      </c>
      <c r="D79" s="24">
        <v>2016</v>
      </c>
      <c r="F79" s="1">
        <v>4</v>
      </c>
      <c r="G79" s="1">
        <v>33</v>
      </c>
      <c r="H79" s="24">
        <f t="shared" si="1"/>
        <v>0.33</v>
      </c>
      <c r="I79" s="1">
        <v>26</v>
      </c>
      <c r="J79" s="1">
        <v>12.8</v>
      </c>
      <c r="K79" s="1">
        <v>14.4</v>
      </c>
      <c r="L79" s="24">
        <v>1</v>
      </c>
      <c r="O79" s="1">
        <v>6</v>
      </c>
      <c r="Q79" s="28" t="s">
        <v>177</v>
      </c>
      <c r="R79" s="27">
        <v>16.315999999999917</v>
      </c>
      <c r="S79" s="24">
        <v>5.0049999999999955</v>
      </c>
      <c r="T79" s="27">
        <v>47.414000000000001</v>
      </c>
      <c r="U79" s="27">
        <v>50.683999999999997</v>
      </c>
      <c r="W79" s="27">
        <v>5.47199999999998</v>
      </c>
      <c r="X79" s="24" t="s">
        <v>65</v>
      </c>
      <c r="Y79" s="24" t="s">
        <v>188</v>
      </c>
      <c r="AB79" s="24" t="s">
        <v>65</v>
      </c>
      <c r="AC79" s="24" t="s">
        <v>162</v>
      </c>
    </row>
    <row r="80" spans="1:29" s="24" customFormat="1" x14ac:dyDescent="0.25">
      <c r="A80" s="24">
        <v>79</v>
      </c>
      <c r="B80" s="24" t="s">
        <v>109</v>
      </c>
      <c r="C80" s="24">
        <v>226</v>
      </c>
      <c r="D80" s="24">
        <v>2016</v>
      </c>
      <c r="F80" s="1">
        <v>5</v>
      </c>
      <c r="G80" s="1">
        <v>43</v>
      </c>
      <c r="H80" s="24">
        <f t="shared" si="1"/>
        <v>0.43</v>
      </c>
      <c r="I80" s="1">
        <v>27.9</v>
      </c>
      <c r="J80" s="1">
        <v>11.8</v>
      </c>
      <c r="K80" s="1">
        <v>12.8</v>
      </c>
      <c r="L80" s="24">
        <v>2</v>
      </c>
      <c r="O80" s="1">
        <v>3.4</v>
      </c>
      <c r="Q80" s="28" t="s">
        <v>177</v>
      </c>
      <c r="R80" s="27">
        <v>32.298999999999978</v>
      </c>
      <c r="S80" s="24">
        <v>13.814000000000078</v>
      </c>
      <c r="T80" s="27">
        <v>38.003999999999998</v>
      </c>
      <c r="U80" s="27">
        <v>70.971999999999994</v>
      </c>
      <c r="V80" s="27">
        <v>15.215000000000099</v>
      </c>
      <c r="W80" s="27">
        <v>8.4079999999999</v>
      </c>
      <c r="X80" s="24" t="s">
        <v>65</v>
      </c>
      <c r="Y80" s="24" t="s">
        <v>188</v>
      </c>
      <c r="AB80" s="24" t="s">
        <v>65</v>
      </c>
      <c r="AC80" s="24" t="s">
        <v>164</v>
      </c>
    </row>
    <row r="81" spans="1:29" s="24" customFormat="1" x14ac:dyDescent="0.25">
      <c r="A81" s="24">
        <v>80</v>
      </c>
      <c r="B81" s="24" t="s">
        <v>109</v>
      </c>
      <c r="C81" s="24">
        <v>226</v>
      </c>
      <c r="D81" s="24">
        <v>2016</v>
      </c>
      <c r="F81" s="1">
        <v>5</v>
      </c>
      <c r="G81" s="1">
        <v>36</v>
      </c>
      <c r="H81" s="24">
        <f t="shared" si="1"/>
        <v>0.36</v>
      </c>
      <c r="I81" s="1">
        <v>26.9</v>
      </c>
      <c r="J81" s="1">
        <v>10.4</v>
      </c>
      <c r="K81" s="1">
        <v>15.6</v>
      </c>
      <c r="L81" s="24">
        <v>1</v>
      </c>
      <c r="O81" s="1">
        <v>2</v>
      </c>
      <c r="Q81" s="28" t="s">
        <v>61</v>
      </c>
      <c r="R81" s="27">
        <v>21.287999999999982</v>
      </c>
      <c r="S81" s="24">
        <v>7.2469999999999999</v>
      </c>
      <c r="T81" s="27">
        <v>23.617000000000001</v>
      </c>
      <c r="U81" s="27">
        <v>31.398</v>
      </c>
      <c r="W81" s="27">
        <v>1.86900000000003</v>
      </c>
    </row>
    <row r="82" spans="1:29" s="24" customFormat="1" x14ac:dyDescent="0.25">
      <c r="A82" s="24">
        <v>81</v>
      </c>
      <c r="B82" s="24" t="s">
        <v>109</v>
      </c>
      <c r="C82" s="24">
        <v>226</v>
      </c>
      <c r="D82" s="24">
        <v>2016</v>
      </c>
      <c r="F82" s="1">
        <v>3</v>
      </c>
      <c r="G82" s="1">
        <v>21</v>
      </c>
      <c r="H82" s="24">
        <f t="shared" si="1"/>
        <v>0.21</v>
      </c>
      <c r="I82" s="1">
        <v>22.4</v>
      </c>
      <c r="J82" s="1">
        <v>13.4</v>
      </c>
      <c r="K82" s="1">
        <v>13.4</v>
      </c>
      <c r="L82" s="24">
        <v>1</v>
      </c>
      <c r="O82" s="1">
        <v>8.1999999999999993</v>
      </c>
      <c r="Q82" s="28" t="s">
        <v>177</v>
      </c>
      <c r="R82" s="27">
        <v>44.777999999999999</v>
      </c>
      <c r="S82" s="24">
        <v>6.6060000000000088</v>
      </c>
      <c r="T82" s="27">
        <v>6.4069999999999903</v>
      </c>
      <c r="U82" s="27">
        <v>19.018999999999998</v>
      </c>
      <c r="W82" s="27">
        <v>2.6019999999999999</v>
      </c>
      <c r="X82" s="24" t="s">
        <v>65</v>
      </c>
      <c r="Y82" s="24" t="s">
        <v>188</v>
      </c>
    </row>
    <row r="83" spans="1:29" s="24" customFormat="1" x14ac:dyDescent="0.25">
      <c r="A83" s="24">
        <v>82</v>
      </c>
      <c r="B83" s="24" t="s">
        <v>109</v>
      </c>
      <c r="C83" s="24">
        <v>226</v>
      </c>
      <c r="D83" s="24">
        <v>2016</v>
      </c>
      <c r="F83" s="1">
        <v>3</v>
      </c>
      <c r="G83" s="1">
        <v>29</v>
      </c>
      <c r="H83" s="24">
        <f t="shared" si="1"/>
        <v>0.28999999999999998</v>
      </c>
      <c r="I83" s="1">
        <v>24.7</v>
      </c>
      <c r="J83" s="1">
        <v>11</v>
      </c>
      <c r="K83" s="1">
        <v>14.6</v>
      </c>
      <c r="L83" s="24">
        <v>3</v>
      </c>
      <c r="O83" s="1">
        <v>10.8</v>
      </c>
      <c r="Q83" s="28" t="s">
        <v>61</v>
      </c>
      <c r="R83" s="27">
        <v>16.94999999999996</v>
      </c>
      <c r="S83" s="24">
        <v>4.9380000000000166</v>
      </c>
      <c r="T83" s="27">
        <v>9.0760000000000201</v>
      </c>
      <c r="U83" s="27">
        <v>30.263999999999999</v>
      </c>
      <c r="W83" s="27">
        <v>1.96799999999999</v>
      </c>
    </row>
    <row r="84" spans="1:29" s="24" customFormat="1" x14ac:dyDescent="0.25">
      <c r="A84" s="24">
        <v>83</v>
      </c>
      <c r="B84" s="24" t="s">
        <v>109</v>
      </c>
      <c r="C84" s="24">
        <v>226</v>
      </c>
      <c r="D84" s="24">
        <v>2016</v>
      </c>
      <c r="F84" s="1">
        <v>6</v>
      </c>
      <c r="G84" s="1">
        <v>24</v>
      </c>
      <c r="H84" s="24">
        <f t="shared" si="1"/>
        <v>0.24</v>
      </c>
      <c r="I84" s="1">
        <v>17.8</v>
      </c>
      <c r="J84" s="1">
        <v>10</v>
      </c>
      <c r="K84" s="1">
        <v>10</v>
      </c>
      <c r="O84" s="1">
        <v>4.7</v>
      </c>
      <c r="Q84" s="28" t="s">
        <v>175</v>
      </c>
    </row>
    <row r="85" spans="1:29" s="24" customFormat="1" x14ac:dyDescent="0.25">
      <c r="A85" s="24">
        <v>84</v>
      </c>
      <c r="B85" s="24" t="s">
        <v>109</v>
      </c>
      <c r="C85" s="24">
        <v>226</v>
      </c>
      <c r="D85" s="24">
        <v>2016</v>
      </c>
      <c r="F85" s="1">
        <v>4</v>
      </c>
      <c r="G85" s="1">
        <v>30.5</v>
      </c>
      <c r="H85" s="24">
        <f t="shared" si="1"/>
        <v>0.30499999999999999</v>
      </c>
      <c r="I85" s="1">
        <v>27.6</v>
      </c>
      <c r="J85" s="1">
        <v>17.8</v>
      </c>
      <c r="K85" s="1">
        <v>17.8</v>
      </c>
      <c r="O85" s="1">
        <v>7</v>
      </c>
      <c r="Q85" s="28" t="s">
        <v>175</v>
      </c>
    </row>
    <row r="86" spans="1:29" s="24" customFormat="1" x14ac:dyDescent="0.25">
      <c r="A86" s="24">
        <v>85</v>
      </c>
      <c r="B86" s="24" t="s">
        <v>109</v>
      </c>
      <c r="C86" s="24">
        <v>226</v>
      </c>
      <c r="D86" s="24">
        <v>2016</v>
      </c>
      <c r="F86" s="1">
        <v>4</v>
      </c>
      <c r="G86" s="1">
        <v>30</v>
      </c>
      <c r="H86" s="24">
        <f t="shared" si="1"/>
        <v>0.3</v>
      </c>
      <c r="I86" s="1">
        <v>24.6</v>
      </c>
      <c r="J86" s="1">
        <v>13.4</v>
      </c>
      <c r="K86" s="1">
        <v>13.4</v>
      </c>
      <c r="O86" s="1">
        <v>8.5</v>
      </c>
      <c r="Q86" s="28" t="s">
        <v>175</v>
      </c>
    </row>
    <row r="87" spans="1:29" s="24" customFormat="1" x14ac:dyDescent="0.25">
      <c r="A87" s="24">
        <v>86</v>
      </c>
      <c r="B87" s="24" t="s">
        <v>109</v>
      </c>
      <c r="C87" s="24">
        <v>226</v>
      </c>
      <c r="D87" s="24">
        <v>2016</v>
      </c>
      <c r="F87" s="1">
        <v>3</v>
      </c>
      <c r="G87" s="1">
        <v>39</v>
      </c>
      <c r="H87" s="24">
        <f t="shared" si="1"/>
        <v>0.39</v>
      </c>
      <c r="I87" s="1">
        <v>26.2</v>
      </c>
      <c r="J87" s="1">
        <v>11.8</v>
      </c>
      <c r="K87" s="1">
        <v>11.8</v>
      </c>
      <c r="L87" s="24">
        <v>3</v>
      </c>
      <c r="O87" s="1">
        <v>8.1</v>
      </c>
      <c r="Q87" s="28" t="s">
        <v>177</v>
      </c>
      <c r="R87" s="27">
        <v>118.71900000000011</v>
      </c>
      <c r="S87" s="24">
        <v>7.6739999999999782</v>
      </c>
      <c r="T87" s="27">
        <v>32.232999999999898</v>
      </c>
      <c r="U87" s="27">
        <v>74.007000000000104</v>
      </c>
      <c r="V87" s="27">
        <v>13.614000000000001</v>
      </c>
      <c r="W87" s="27">
        <v>10.7769999999999</v>
      </c>
      <c r="X87" s="24" t="s">
        <v>65</v>
      </c>
      <c r="Y87" s="24" t="s">
        <v>188</v>
      </c>
      <c r="AB87" s="24" t="s">
        <v>65</v>
      </c>
      <c r="AC87" s="24" t="s">
        <v>164</v>
      </c>
    </row>
    <row r="88" spans="1:29" s="24" customFormat="1" x14ac:dyDescent="0.25">
      <c r="A88" s="24">
        <v>87</v>
      </c>
      <c r="B88" s="24" t="s">
        <v>109</v>
      </c>
      <c r="C88" s="24">
        <v>226</v>
      </c>
      <c r="D88" s="24">
        <v>2016</v>
      </c>
      <c r="F88" s="1">
        <v>3</v>
      </c>
      <c r="G88" s="1">
        <v>32</v>
      </c>
      <c r="H88" s="24">
        <f t="shared" si="1"/>
        <v>0.32</v>
      </c>
      <c r="I88" s="1">
        <v>25.9</v>
      </c>
      <c r="J88" s="1">
        <v>13.4</v>
      </c>
      <c r="K88" s="1">
        <v>13.4</v>
      </c>
      <c r="L88" s="24">
        <v>1</v>
      </c>
      <c r="O88" s="1">
        <v>2</v>
      </c>
      <c r="Q88" s="28" t="s">
        <v>61</v>
      </c>
      <c r="R88" s="27">
        <v>15.215000000000032</v>
      </c>
      <c r="S88" s="24">
        <v>7.0740000000000691</v>
      </c>
      <c r="T88" s="27">
        <v>13.246</v>
      </c>
      <c r="U88" s="27">
        <v>40.841000000000001</v>
      </c>
      <c r="W88" s="27">
        <v>12.412999999999901</v>
      </c>
    </row>
    <row r="89" spans="1:29" s="24" customFormat="1" x14ac:dyDescent="0.25">
      <c r="A89" s="24">
        <v>88</v>
      </c>
      <c r="B89" s="24" t="s">
        <v>109</v>
      </c>
      <c r="C89" s="24">
        <v>226</v>
      </c>
      <c r="D89" s="24">
        <v>2016</v>
      </c>
      <c r="F89" s="1">
        <v>2</v>
      </c>
      <c r="G89" s="1">
        <v>32</v>
      </c>
      <c r="H89" s="24">
        <f t="shared" si="1"/>
        <v>0.32</v>
      </c>
      <c r="I89" s="1">
        <v>27.1</v>
      </c>
      <c r="J89" s="1">
        <v>12.8</v>
      </c>
      <c r="K89" s="1">
        <v>12.8</v>
      </c>
      <c r="L89" s="24">
        <v>1</v>
      </c>
      <c r="O89" s="1">
        <v>2</v>
      </c>
      <c r="Q89" s="28" t="s">
        <v>61</v>
      </c>
      <c r="R89" s="27">
        <v>18.886000000000081</v>
      </c>
      <c r="S89" s="24">
        <v>8.8749999999998863</v>
      </c>
      <c r="T89" s="27">
        <v>11.9790000000002</v>
      </c>
      <c r="U89" s="27">
        <v>20.186999999999902</v>
      </c>
      <c r="W89" s="27">
        <v>4.9710000000000001</v>
      </c>
    </row>
    <row r="90" spans="1:29" s="24" customFormat="1" x14ac:dyDescent="0.25">
      <c r="A90" s="24">
        <v>89</v>
      </c>
      <c r="B90" s="24" t="s">
        <v>109</v>
      </c>
      <c r="C90" s="24">
        <v>226</v>
      </c>
      <c r="D90" s="24">
        <v>2016</v>
      </c>
      <c r="F90" s="1">
        <v>4</v>
      </c>
      <c r="G90" s="1">
        <v>40</v>
      </c>
      <c r="H90" s="24">
        <f t="shared" si="1"/>
        <v>0.4</v>
      </c>
      <c r="I90" s="1">
        <v>26.9</v>
      </c>
      <c r="J90" s="1">
        <v>11</v>
      </c>
      <c r="K90" s="1">
        <v>15.2</v>
      </c>
      <c r="L90" s="24">
        <v>1</v>
      </c>
      <c r="O90" s="1">
        <v>6.6</v>
      </c>
      <c r="Q90" s="28" t="s">
        <v>61</v>
      </c>
      <c r="R90" s="27">
        <v>14.081000000000017</v>
      </c>
      <c r="S90" s="24">
        <v>9.1429999999998017</v>
      </c>
      <c r="T90" s="27">
        <v>53.186000000000099</v>
      </c>
      <c r="U90" s="27">
        <v>54.055000000000099</v>
      </c>
      <c r="V90" s="27">
        <v>8.54099999999994</v>
      </c>
      <c r="W90" s="27">
        <v>15.4820000000002</v>
      </c>
      <c r="AB90" s="24" t="s">
        <v>65</v>
      </c>
      <c r="AC90" s="24" t="s">
        <v>212</v>
      </c>
    </row>
    <row r="91" spans="1:29" s="24" customFormat="1" x14ac:dyDescent="0.25">
      <c r="A91" s="24">
        <v>90</v>
      </c>
      <c r="B91" s="24" t="s">
        <v>109</v>
      </c>
      <c r="C91" s="24">
        <v>226</v>
      </c>
      <c r="D91" s="24">
        <v>2016</v>
      </c>
      <c r="F91" s="1">
        <v>3</v>
      </c>
      <c r="G91" s="1">
        <v>35</v>
      </c>
      <c r="H91" s="24">
        <f t="shared" si="1"/>
        <v>0.35</v>
      </c>
      <c r="I91" s="1">
        <v>26.1</v>
      </c>
      <c r="J91" s="1">
        <v>10.199999999999999</v>
      </c>
      <c r="K91" s="1">
        <v>15.8</v>
      </c>
      <c r="L91" s="24">
        <v>1</v>
      </c>
      <c r="O91" s="1">
        <v>2</v>
      </c>
      <c r="Q91" s="28" t="s">
        <v>177</v>
      </c>
      <c r="R91" s="27">
        <v>99.732999999999947</v>
      </c>
      <c r="S91" s="24">
        <v>7.3400000000001455</v>
      </c>
      <c r="T91" s="27">
        <v>10.143999999999901</v>
      </c>
      <c r="U91" s="27">
        <v>34.067</v>
      </c>
      <c r="W91" s="27">
        <v>2.8360000000000101</v>
      </c>
      <c r="X91" s="24" t="s">
        <v>65</v>
      </c>
      <c r="Y91" s="24" t="s">
        <v>188</v>
      </c>
    </row>
    <row r="92" spans="1:29" s="24" customFormat="1" x14ac:dyDescent="0.25">
      <c r="A92" s="24">
        <v>91</v>
      </c>
      <c r="B92" s="24" t="s">
        <v>109</v>
      </c>
      <c r="C92" s="24">
        <v>226</v>
      </c>
      <c r="D92" s="24">
        <v>2016</v>
      </c>
      <c r="F92" s="1">
        <v>3</v>
      </c>
      <c r="G92" s="1">
        <v>39</v>
      </c>
      <c r="H92" s="24">
        <f t="shared" si="1"/>
        <v>0.39</v>
      </c>
      <c r="I92" s="1">
        <v>25.4</v>
      </c>
      <c r="J92" s="1">
        <v>12.2</v>
      </c>
      <c r="K92" s="1">
        <v>12.2</v>
      </c>
      <c r="L92" s="40">
        <v>2</v>
      </c>
      <c r="O92" s="1">
        <v>12</v>
      </c>
      <c r="Q92" s="28" t="s">
        <v>61</v>
      </c>
      <c r="U92" s="27">
        <v>118.38500000000001</v>
      </c>
      <c r="V92" s="27">
        <v>10.776999999999999</v>
      </c>
      <c r="W92" s="27">
        <v>1.46799999999999</v>
      </c>
    </row>
    <row r="93" spans="1:29" s="24" customFormat="1" x14ac:dyDescent="0.25">
      <c r="A93" s="24">
        <v>92</v>
      </c>
      <c r="B93" s="24" t="s">
        <v>109</v>
      </c>
      <c r="C93" s="24">
        <v>226</v>
      </c>
      <c r="D93" s="24">
        <v>2016</v>
      </c>
      <c r="F93" s="1">
        <v>6</v>
      </c>
      <c r="G93" s="1">
        <v>19</v>
      </c>
      <c r="H93" s="24">
        <f t="shared" si="1"/>
        <v>0.19</v>
      </c>
      <c r="I93" s="1">
        <v>17.7</v>
      </c>
      <c r="J93" s="1">
        <v>2</v>
      </c>
      <c r="K93" s="1">
        <v>2</v>
      </c>
      <c r="O93" s="1">
        <v>2</v>
      </c>
      <c r="Q93" s="28" t="s">
        <v>61</v>
      </c>
      <c r="R93" s="27">
        <v>27.628</v>
      </c>
      <c r="T93" s="27">
        <v>4.9709999999999503</v>
      </c>
      <c r="U93" s="27">
        <v>8.8420000000000396</v>
      </c>
      <c r="W93" s="27">
        <v>3.2370000000000201</v>
      </c>
    </row>
    <row r="94" spans="1:29" s="24" customFormat="1" x14ac:dyDescent="0.25">
      <c r="A94" s="24">
        <v>93</v>
      </c>
      <c r="B94" s="24" t="s">
        <v>109</v>
      </c>
      <c r="C94" s="24">
        <v>226</v>
      </c>
      <c r="D94" s="24">
        <v>2016</v>
      </c>
      <c r="F94" s="1">
        <v>4</v>
      </c>
      <c r="G94" s="1">
        <v>32</v>
      </c>
      <c r="H94" s="24">
        <f t="shared" si="1"/>
        <v>0.32</v>
      </c>
      <c r="I94" s="1">
        <v>25</v>
      </c>
      <c r="J94" s="1">
        <v>11.8</v>
      </c>
      <c r="K94" s="1">
        <v>11.8</v>
      </c>
      <c r="L94" s="24">
        <v>1</v>
      </c>
      <c r="O94" s="1">
        <v>7.4</v>
      </c>
      <c r="Q94" s="28" t="s">
        <v>61</v>
      </c>
      <c r="R94" s="27">
        <v>9.108999999999952</v>
      </c>
      <c r="S94" s="24">
        <v>7.974000000000018</v>
      </c>
      <c r="T94" s="27">
        <v>17.451000000000001</v>
      </c>
      <c r="U94" s="27">
        <v>25.192</v>
      </c>
      <c r="V94" s="27">
        <v>5.0050000000000203</v>
      </c>
      <c r="W94" s="27">
        <v>3.5029999999999899</v>
      </c>
    </row>
    <row r="95" spans="1:29" s="24" customFormat="1" x14ac:dyDescent="0.25">
      <c r="A95" s="24">
        <v>94</v>
      </c>
      <c r="B95" s="24" t="s">
        <v>109</v>
      </c>
      <c r="C95" s="24">
        <v>226</v>
      </c>
      <c r="D95" s="24">
        <v>2016</v>
      </c>
      <c r="F95" s="1">
        <v>4</v>
      </c>
      <c r="G95" s="1">
        <v>38</v>
      </c>
      <c r="H95" s="24">
        <f t="shared" si="1"/>
        <v>0.38</v>
      </c>
      <c r="I95" s="1">
        <v>28</v>
      </c>
      <c r="J95" s="1">
        <v>8.4</v>
      </c>
      <c r="K95" s="1">
        <v>8.4</v>
      </c>
      <c r="L95" s="24">
        <v>3</v>
      </c>
      <c r="O95" s="1">
        <v>5.7</v>
      </c>
      <c r="Q95" s="28" t="s">
        <v>61</v>
      </c>
      <c r="R95" s="27">
        <v>31.565000000000026</v>
      </c>
      <c r="S95" s="24">
        <v>8.5420000000000016</v>
      </c>
      <c r="T95" s="27">
        <v>27.428000000000001</v>
      </c>
      <c r="U95" s="27">
        <v>55.921999999999997</v>
      </c>
      <c r="V95" s="27">
        <v>13.079000000000001</v>
      </c>
      <c r="W95" s="27">
        <v>5.8399999999999803</v>
      </c>
      <c r="AB95" s="24" t="s">
        <v>65</v>
      </c>
      <c r="AC95" s="24" t="s">
        <v>212</v>
      </c>
    </row>
    <row r="96" spans="1:29" s="24" customFormat="1" x14ac:dyDescent="0.25">
      <c r="A96" s="24">
        <v>95</v>
      </c>
      <c r="B96" s="24" t="s">
        <v>109</v>
      </c>
      <c r="C96" s="24">
        <v>226</v>
      </c>
      <c r="D96" s="24">
        <v>2016</v>
      </c>
      <c r="F96" s="1">
        <v>4</v>
      </c>
      <c r="G96" s="1">
        <v>38</v>
      </c>
      <c r="H96" s="24">
        <f t="shared" si="1"/>
        <v>0.38</v>
      </c>
      <c r="I96" s="1">
        <v>27.3</v>
      </c>
      <c r="J96" s="1">
        <v>15.4</v>
      </c>
      <c r="K96" s="1">
        <v>15.4</v>
      </c>
      <c r="L96" s="24">
        <v>2</v>
      </c>
      <c r="O96" s="1">
        <v>14</v>
      </c>
      <c r="Q96" s="28" t="s">
        <v>61</v>
      </c>
      <c r="R96" s="27">
        <v>154.95499999999996</v>
      </c>
      <c r="S96" s="24">
        <v>6</v>
      </c>
      <c r="T96" s="27">
        <v>33.633000000000003</v>
      </c>
      <c r="U96" s="27">
        <v>34.634999999999998</v>
      </c>
      <c r="W96" s="27">
        <v>4.4380000000000503</v>
      </c>
      <c r="X96" s="24" t="s">
        <v>65</v>
      </c>
      <c r="Y96" s="24" t="s">
        <v>188</v>
      </c>
      <c r="AB96" s="24" t="s">
        <v>65</v>
      </c>
      <c r="AC96" s="24" t="s">
        <v>212</v>
      </c>
    </row>
    <row r="97" spans="1:29" s="24" customFormat="1" x14ac:dyDescent="0.25">
      <c r="A97" s="24">
        <v>96</v>
      </c>
      <c r="B97" s="24" t="s">
        <v>109</v>
      </c>
      <c r="C97" s="24">
        <v>226</v>
      </c>
      <c r="D97" s="24">
        <v>2016</v>
      </c>
      <c r="F97" s="1">
        <v>2</v>
      </c>
      <c r="G97" s="1">
        <v>33</v>
      </c>
      <c r="H97" s="24">
        <f t="shared" si="1"/>
        <v>0.33</v>
      </c>
      <c r="I97" s="1">
        <v>26</v>
      </c>
      <c r="J97" s="1">
        <v>14</v>
      </c>
      <c r="K97" s="1">
        <v>14</v>
      </c>
      <c r="L97" s="24">
        <v>1</v>
      </c>
      <c r="O97" s="1">
        <v>12.4</v>
      </c>
      <c r="Q97" s="28" t="s">
        <v>177</v>
      </c>
      <c r="R97" s="27">
        <v>80.279999999999973</v>
      </c>
      <c r="S97" s="24">
        <v>10.243999999999971</v>
      </c>
      <c r="T97" s="27">
        <v>25.459000000000099</v>
      </c>
      <c r="U97" s="27">
        <v>36.369</v>
      </c>
      <c r="W97" s="27">
        <v>3.9369999999998999</v>
      </c>
      <c r="X97" s="24" t="s">
        <v>65</v>
      </c>
      <c r="Y97" s="24" t="s">
        <v>188</v>
      </c>
    </row>
    <row r="98" spans="1:29" s="24" customFormat="1" x14ac:dyDescent="0.25">
      <c r="A98" s="24">
        <v>97</v>
      </c>
      <c r="B98" s="24" t="s">
        <v>109</v>
      </c>
      <c r="C98" s="24">
        <v>226</v>
      </c>
      <c r="D98" s="24">
        <v>2016</v>
      </c>
      <c r="F98" s="1">
        <v>3</v>
      </c>
      <c r="G98" s="1">
        <v>43</v>
      </c>
      <c r="H98" s="24">
        <f t="shared" si="1"/>
        <v>0.43</v>
      </c>
      <c r="I98" s="1">
        <v>26.7</v>
      </c>
      <c r="J98" s="1">
        <v>13.8</v>
      </c>
      <c r="K98" s="1">
        <v>13.8</v>
      </c>
      <c r="O98" s="1">
        <v>10.6</v>
      </c>
      <c r="Q98" s="28" t="s">
        <v>175</v>
      </c>
    </row>
    <row r="99" spans="1:29" s="24" customFormat="1" x14ac:dyDescent="0.25">
      <c r="A99" s="24">
        <v>98</v>
      </c>
      <c r="B99" s="24" t="s">
        <v>109</v>
      </c>
      <c r="C99" s="24">
        <v>226</v>
      </c>
      <c r="D99" s="24">
        <v>2016</v>
      </c>
      <c r="F99" s="1">
        <v>5</v>
      </c>
      <c r="G99" s="1">
        <v>48</v>
      </c>
      <c r="H99" s="24">
        <f t="shared" si="1"/>
        <v>0.48</v>
      </c>
      <c r="I99" s="1">
        <v>24.8</v>
      </c>
      <c r="J99" s="1">
        <v>9.1999999999999993</v>
      </c>
      <c r="K99" s="1">
        <v>14.4</v>
      </c>
      <c r="O99" s="1">
        <v>9.3000000000000007</v>
      </c>
      <c r="Q99" s="28" t="s">
        <v>175</v>
      </c>
    </row>
    <row r="100" spans="1:29" s="24" customFormat="1" x14ac:dyDescent="0.25">
      <c r="A100" s="24">
        <v>99</v>
      </c>
      <c r="B100" s="24" t="s">
        <v>109</v>
      </c>
      <c r="C100" s="24">
        <v>226</v>
      </c>
      <c r="D100" s="24">
        <v>2016</v>
      </c>
      <c r="F100" s="1">
        <v>5</v>
      </c>
      <c r="G100" s="1">
        <v>38</v>
      </c>
      <c r="H100" s="24">
        <f t="shared" si="1"/>
        <v>0.38</v>
      </c>
      <c r="I100" s="1">
        <v>25.2</v>
      </c>
      <c r="J100" s="1">
        <v>8</v>
      </c>
      <c r="K100" s="1">
        <v>13</v>
      </c>
      <c r="L100" s="24">
        <v>3</v>
      </c>
      <c r="O100" s="1">
        <v>2</v>
      </c>
      <c r="Q100" s="28" t="s">
        <v>177</v>
      </c>
      <c r="R100" s="27">
        <v>22.45599999999996</v>
      </c>
      <c r="S100" s="24">
        <v>5.5379999999999541</v>
      </c>
      <c r="T100" s="27">
        <v>9.0430000000000597</v>
      </c>
      <c r="U100" s="27">
        <v>38.003999999999898</v>
      </c>
      <c r="V100" s="27">
        <v>10.311</v>
      </c>
      <c r="W100" s="27">
        <v>21.187999999999999</v>
      </c>
      <c r="X100" s="24" t="s">
        <v>65</v>
      </c>
      <c r="Y100" s="24" t="s">
        <v>188</v>
      </c>
      <c r="AB100" s="24" t="s">
        <v>65</v>
      </c>
      <c r="AC100" s="24" t="s">
        <v>107</v>
      </c>
    </row>
    <row r="101" spans="1:29" s="24" customFormat="1" x14ac:dyDescent="0.25">
      <c r="A101" s="24">
        <v>100</v>
      </c>
      <c r="B101" s="24" t="s">
        <v>109</v>
      </c>
      <c r="C101" s="24">
        <v>226</v>
      </c>
      <c r="D101" s="24">
        <v>2016</v>
      </c>
      <c r="F101" s="1">
        <v>3</v>
      </c>
      <c r="G101" s="1">
        <v>24</v>
      </c>
      <c r="H101" s="24">
        <f t="shared" si="1"/>
        <v>0.24</v>
      </c>
      <c r="I101" s="1">
        <v>17</v>
      </c>
      <c r="J101" s="1">
        <v>9</v>
      </c>
      <c r="K101" s="1">
        <v>9</v>
      </c>
      <c r="L101" s="24">
        <v>1</v>
      </c>
      <c r="O101" s="1">
        <v>9.4</v>
      </c>
      <c r="Q101" s="28" t="s">
        <v>177</v>
      </c>
      <c r="R101" s="27">
        <v>56.855999999999881</v>
      </c>
      <c r="S101" s="24">
        <v>4.8050000000001774</v>
      </c>
      <c r="T101" s="27">
        <v>7.18799999999987</v>
      </c>
      <c r="U101" s="27">
        <v>18.371000000000102</v>
      </c>
      <c r="W101" s="27">
        <v>4.70500000000004</v>
      </c>
      <c r="X101" s="24" t="s">
        <v>65</v>
      </c>
      <c r="Y101" s="24" t="s">
        <v>188</v>
      </c>
    </row>
    <row r="102" spans="1:29" s="24" customFormat="1" x14ac:dyDescent="0.25">
      <c r="A102" s="24">
        <v>101</v>
      </c>
      <c r="B102" s="24" t="s">
        <v>109</v>
      </c>
      <c r="C102" s="24">
        <v>226</v>
      </c>
      <c r="D102" s="24">
        <v>2016</v>
      </c>
      <c r="F102" s="1">
        <v>3</v>
      </c>
      <c r="G102" s="1">
        <v>34</v>
      </c>
      <c r="H102" s="24">
        <f t="shared" si="1"/>
        <v>0.34</v>
      </c>
      <c r="I102" s="1">
        <v>26.5</v>
      </c>
      <c r="J102" s="1">
        <v>14.6</v>
      </c>
      <c r="K102" s="1">
        <v>14.6</v>
      </c>
      <c r="L102" s="24">
        <v>1</v>
      </c>
      <c r="O102" s="1">
        <v>9.4</v>
      </c>
      <c r="Q102" s="28" t="s">
        <v>61</v>
      </c>
      <c r="R102" s="27">
        <v>3.2029999999998608</v>
      </c>
      <c r="S102" s="24">
        <v>5.2050000000000409</v>
      </c>
      <c r="T102" s="27">
        <v>51.350999999999999</v>
      </c>
      <c r="U102" s="27">
        <v>39.372999999999998</v>
      </c>
      <c r="W102" s="27">
        <v>2.6359999999999699</v>
      </c>
      <c r="AB102" s="24" t="s">
        <v>65</v>
      </c>
      <c r="AC102" s="24" t="s">
        <v>66</v>
      </c>
    </row>
    <row r="103" spans="1:29" s="24" customFormat="1" x14ac:dyDescent="0.25">
      <c r="A103" s="24">
        <v>102</v>
      </c>
      <c r="B103" s="24" t="s">
        <v>109</v>
      </c>
      <c r="C103" s="24">
        <v>226</v>
      </c>
      <c r="D103" s="24">
        <v>2016</v>
      </c>
      <c r="F103" s="1">
        <v>3</v>
      </c>
      <c r="G103" s="1">
        <v>33</v>
      </c>
      <c r="H103" s="24">
        <f t="shared" si="1"/>
        <v>0.33</v>
      </c>
      <c r="I103" s="1">
        <v>26.8</v>
      </c>
      <c r="J103" s="1">
        <v>12.8</v>
      </c>
      <c r="K103" s="1">
        <v>18.399999999999999</v>
      </c>
      <c r="L103" s="24">
        <v>1</v>
      </c>
      <c r="O103" s="1">
        <v>2</v>
      </c>
      <c r="Q103" s="28" t="s">
        <v>61</v>
      </c>
      <c r="R103" s="27">
        <v>44.61099999999999</v>
      </c>
      <c r="S103" s="24">
        <v>5.4389999999999645</v>
      </c>
      <c r="T103" s="27">
        <v>7.6739999999999799</v>
      </c>
      <c r="U103" s="27">
        <v>35.035000000000203</v>
      </c>
      <c r="W103" s="27">
        <v>2.06899999999996</v>
      </c>
    </row>
    <row r="104" spans="1:29" s="24" customFormat="1" x14ac:dyDescent="0.25">
      <c r="A104" s="24">
        <v>103</v>
      </c>
      <c r="B104" s="24" t="s">
        <v>109</v>
      </c>
      <c r="C104" s="24">
        <v>226</v>
      </c>
      <c r="D104" s="24">
        <v>2016</v>
      </c>
      <c r="F104" s="1">
        <v>4</v>
      </c>
      <c r="G104" s="1">
        <v>38</v>
      </c>
      <c r="H104" s="24">
        <f t="shared" si="1"/>
        <v>0.38</v>
      </c>
      <c r="I104" s="1">
        <v>26.2</v>
      </c>
      <c r="J104" s="1">
        <v>11.5</v>
      </c>
      <c r="K104" s="1">
        <v>11.5</v>
      </c>
      <c r="L104" s="24">
        <v>3</v>
      </c>
      <c r="O104" s="1">
        <v>5</v>
      </c>
      <c r="Q104" s="28" t="s">
        <v>61</v>
      </c>
      <c r="R104" s="27">
        <v>121.58799999999997</v>
      </c>
      <c r="S104" s="24">
        <v>7.7409999999999854</v>
      </c>
      <c r="T104" s="27">
        <v>37.938000000000102</v>
      </c>
      <c r="U104" s="27">
        <v>46.947000000000003</v>
      </c>
      <c r="V104" s="24">
        <v>31.798000000000229</v>
      </c>
      <c r="W104" s="27">
        <v>4.9049999999997498</v>
      </c>
      <c r="X104" s="24" t="s">
        <v>65</v>
      </c>
      <c r="Y104" s="24" t="s">
        <v>188</v>
      </c>
      <c r="AB104" s="24" t="s">
        <v>65</v>
      </c>
      <c r="AC104" s="24" t="s">
        <v>212</v>
      </c>
    </row>
    <row r="105" spans="1:29" s="24" customFormat="1" x14ac:dyDescent="0.25"/>
    <row r="106" spans="1:29" s="24" customFormat="1" x14ac:dyDescent="0.25"/>
    <row r="107" spans="1:29" s="24" customFormat="1" x14ac:dyDescent="0.25"/>
    <row r="108" spans="1:29" s="24" customFormat="1" x14ac:dyDescent="0.25"/>
    <row r="109" spans="1:29" s="24" customFormat="1" x14ac:dyDescent="0.25"/>
    <row r="110" spans="1:29" s="24" customFormat="1" x14ac:dyDescent="0.25"/>
    <row r="111" spans="1:29" s="24" customFormat="1" x14ac:dyDescent="0.25"/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4"/>
  <sheetViews>
    <sheetView topLeftCell="J13" workbookViewId="0">
      <selection activeCell="P2" sqref="P2:W2"/>
    </sheetView>
  </sheetViews>
  <sheetFormatPr baseColWidth="10" defaultRowHeight="15" x14ac:dyDescent="0.25"/>
  <cols>
    <col min="1" max="12" width="11.42578125" style="21"/>
    <col min="13" max="13" width="18.28515625" style="21" customWidth="1"/>
    <col min="14" max="14" width="15.28515625" style="21" customWidth="1"/>
    <col min="15" max="16384" width="11.42578125" style="21"/>
  </cols>
  <sheetData>
    <row r="1" spans="1:31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4</v>
      </c>
      <c r="G1" t="s">
        <v>5</v>
      </c>
      <c r="H1" t="s">
        <v>7</v>
      </c>
      <c r="I1" t="s">
        <v>6</v>
      </c>
      <c r="J1" t="s">
        <v>8</v>
      </c>
      <c r="K1" t="s">
        <v>9</v>
      </c>
      <c r="L1" t="s">
        <v>10</v>
      </c>
      <c r="M1" t="s">
        <v>172</v>
      </c>
      <c r="N1" t="s">
        <v>171</v>
      </c>
      <c r="O1" t="s">
        <v>11</v>
      </c>
      <c r="P1" t="s">
        <v>13</v>
      </c>
      <c r="Q1" t="s">
        <v>14</v>
      </c>
      <c r="R1" t="s">
        <v>138</v>
      </c>
      <c r="S1" t="s">
        <v>19</v>
      </c>
      <c r="T1" t="s">
        <v>15</v>
      </c>
      <c r="U1" t="s">
        <v>16</v>
      </c>
      <c r="V1" t="s">
        <v>17</v>
      </c>
      <c r="W1" t="s">
        <v>18</v>
      </c>
      <c r="X1" t="s">
        <v>87</v>
      </c>
      <c r="Y1" t="s">
        <v>88</v>
      </c>
      <c r="Z1" t="s">
        <v>22</v>
      </c>
      <c r="AA1" t="s">
        <v>23</v>
      </c>
      <c r="AB1" t="s">
        <v>20</v>
      </c>
      <c r="AC1" t="s">
        <v>21</v>
      </c>
      <c r="AD1" t="s">
        <v>89</v>
      </c>
      <c r="AE1" t="s">
        <v>90</v>
      </c>
    </row>
    <row r="2" spans="1:31" x14ac:dyDescent="0.25">
      <c r="A2" s="21">
        <v>1</v>
      </c>
      <c r="B2" s="21" t="s">
        <v>139</v>
      </c>
      <c r="C2" s="21" t="s">
        <v>140</v>
      </c>
      <c r="D2" s="21">
        <v>2019</v>
      </c>
      <c r="F2" s="22">
        <v>4</v>
      </c>
      <c r="G2" s="21">
        <v>24.85</v>
      </c>
      <c r="H2" s="21">
        <f>G2/100</f>
        <v>0.24850000000000003</v>
      </c>
      <c r="I2" s="22">
        <v>15</v>
      </c>
      <c r="J2" s="22"/>
      <c r="K2" s="22">
        <v>7</v>
      </c>
      <c r="L2" s="21">
        <v>1</v>
      </c>
      <c r="O2" s="22">
        <v>3</v>
      </c>
      <c r="P2" s="22">
        <v>11.5</v>
      </c>
      <c r="Q2" s="22" t="s">
        <v>141</v>
      </c>
      <c r="R2" s="21">
        <v>34.869000000000028</v>
      </c>
      <c r="S2" s="21">
        <v>4.9710000000000036</v>
      </c>
      <c r="T2" s="21">
        <v>15.248999999999967</v>
      </c>
      <c r="U2" s="21">
        <v>11.862000000000023</v>
      </c>
      <c r="W2" s="21">
        <v>1.5010000000000332</v>
      </c>
      <c r="Z2" s="21" t="s">
        <v>61</v>
      </c>
      <c r="AA2" s="21" t="s">
        <v>61</v>
      </c>
      <c r="AB2" s="21" t="s">
        <v>65</v>
      </c>
      <c r="AC2" s="21" t="s">
        <v>66</v>
      </c>
    </row>
    <row r="3" spans="1:31" x14ac:dyDescent="0.25">
      <c r="A3" s="21">
        <v>2</v>
      </c>
      <c r="B3" s="21" t="s">
        <v>139</v>
      </c>
      <c r="C3" s="21" t="s">
        <v>140</v>
      </c>
      <c r="D3" s="21">
        <v>2019</v>
      </c>
      <c r="F3" s="22">
        <v>2</v>
      </c>
      <c r="G3" s="21">
        <v>34.5</v>
      </c>
      <c r="H3" s="21">
        <f t="shared" ref="H3:H66" si="0">G3/100</f>
        <v>0.34499999999999997</v>
      </c>
      <c r="I3" s="22">
        <v>23.9</v>
      </c>
      <c r="J3" s="22"/>
      <c r="K3" s="22">
        <v>15.4</v>
      </c>
      <c r="L3" s="21">
        <v>1</v>
      </c>
      <c r="O3" s="22">
        <v>2</v>
      </c>
      <c r="P3" s="22">
        <v>27.4</v>
      </c>
      <c r="Q3" s="22"/>
      <c r="R3" s="21">
        <v>21.555000000000064</v>
      </c>
      <c r="S3" s="21">
        <v>9.0429999999998927</v>
      </c>
      <c r="T3" s="21">
        <v>37.986999999999696</v>
      </c>
      <c r="U3" s="21">
        <v>22.722999999999995</v>
      </c>
      <c r="W3" s="21">
        <v>5.1390000000000029</v>
      </c>
      <c r="Z3" s="21" t="s">
        <v>61</v>
      </c>
      <c r="AA3" s="21" t="s">
        <v>61</v>
      </c>
      <c r="AB3" s="21" t="s">
        <v>65</v>
      </c>
      <c r="AC3" s="21" t="s">
        <v>159</v>
      </c>
    </row>
    <row r="4" spans="1:31" x14ac:dyDescent="0.25">
      <c r="A4" s="21">
        <v>3</v>
      </c>
      <c r="B4" s="21" t="s">
        <v>139</v>
      </c>
      <c r="C4" s="21" t="s">
        <v>140</v>
      </c>
      <c r="D4" s="21">
        <v>2019</v>
      </c>
      <c r="F4" s="22">
        <v>3</v>
      </c>
      <c r="G4" s="21">
        <v>30.549999999999997</v>
      </c>
      <c r="H4" s="21">
        <f t="shared" si="0"/>
        <v>0.30549999999999999</v>
      </c>
      <c r="I4" s="22">
        <v>24.9</v>
      </c>
      <c r="J4" s="22"/>
      <c r="K4" s="22">
        <v>14.5</v>
      </c>
      <c r="L4" s="21">
        <v>1</v>
      </c>
      <c r="O4" s="22">
        <v>2.8</v>
      </c>
      <c r="P4" s="22">
        <v>10.5</v>
      </c>
      <c r="Q4" s="22"/>
      <c r="R4" s="21">
        <v>15.731999999999857</v>
      </c>
      <c r="S4" s="21">
        <v>12.69600000000014</v>
      </c>
      <c r="T4" s="21">
        <v>6.7069999999998799</v>
      </c>
      <c r="U4" s="21">
        <v>26.343000000000302</v>
      </c>
      <c r="W4" s="21">
        <v>6.7229999999999563</v>
      </c>
      <c r="Z4" s="21" t="s">
        <v>65</v>
      </c>
      <c r="AA4" s="21" t="s">
        <v>168</v>
      </c>
      <c r="AB4" s="21" t="s">
        <v>61</v>
      </c>
      <c r="AC4" s="21" t="s">
        <v>61</v>
      </c>
    </row>
    <row r="5" spans="1:31" x14ac:dyDescent="0.25">
      <c r="A5" s="21">
        <v>4</v>
      </c>
      <c r="B5" s="21" t="s">
        <v>139</v>
      </c>
      <c r="C5" s="21" t="s">
        <v>140</v>
      </c>
      <c r="D5" s="21">
        <v>2019</v>
      </c>
      <c r="F5" s="22">
        <v>4</v>
      </c>
      <c r="G5" s="21">
        <v>34.5</v>
      </c>
      <c r="H5" s="21">
        <f t="shared" si="0"/>
        <v>0.34499999999999997</v>
      </c>
      <c r="I5" s="22">
        <v>25.5</v>
      </c>
      <c r="J5" s="22">
        <v>10.199999999999999</v>
      </c>
      <c r="K5" s="22">
        <v>15</v>
      </c>
      <c r="L5" s="21">
        <v>2</v>
      </c>
      <c r="O5" s="22">
        <v>2</v>
      </c>
      <c r="P5" s="22">
        <v>15.6</v>
      </c>
      <c r="Q5" s="22"/>
      <c r="R5" s="21">
        <v>28.351000000000113</v>
      </c>
      <c r="S5" s="21">
        <v>14.224000000000046</v>
      </c>
      <c r="T5" s="21">
        <v>26.3599999999999</v>
      </c>
      <c r="U5" s="21">
        <v>28.895999999999958</v>
      </c>
      <c r="V5" s="21">
        <v>10.876999999999839</v>
      </c>
      <c r="W5" s="21">
        <v>7.9750000000002501</v>
      </c>
      <c r="Z5" s="21" t="s">
        <v>65</v>
      </c>
      <c r="AA5" s="21" t="s">
        <v>168</v>
      </c>
      <c r="AB5" s="21" t="s">
        <v>65</v>
      </c>
      <c r="AC5" s="21" t="s">
        <v>160</v>
      </c>
    </row>
    <row r="6" spans="1:31" x14ac:dyDescent="0.25">
      <c r="A6" s="21">
        <v>5</v>
      </c>
      <c r="B6" s="21" t="s">
        <v>139</v>
      </c>
      <c r="C6" s="21" t="s">
        <v>140</v>
      </c>
      <c r="D6" s="21">
        <v>2019</v>
      </c>
      <c r="F6" s="22">
        <v>4</v>
      </c>
      <c r="G6" s="21">
        <v>31.950000000000003</v>
      </c>
      <c r="H6" s="21">
        <f t="shared" si="0"/>
        <v>0.31950000000000001</v>
      </c>
      <c r="I6" s="22">
        <v>24.5</v>
      </c>
      <c r="J6" s="22"/>
      <c r="K6" s="22">
        <v>14.2</v>
      </c>
      <c r="L6" s="21">
        <v>1</v>
      </c>
      <c r="O6" s="22">
        <v>10</v>
      </c>
      <c r="P6" s="22">
        <v>8.9</v>
      </c>
      <c r="Q6" s="22"/>
      <c r="S6" s="21">
        <v>6.5740000000000123</v>
      </c>
      <c r="T6" s="21">
        <v>8.04099999999994</v>
      </c>
      <c r="U6" s="21">
        <v>20.337000000000046</v>
      </c>
      <c r="W6" s="21">
        <v>7.6410000000000196</v>
      </c>
      <c r="Z6" s="21" t="s">
        <v>61</v>
      </c>
      <c r="AA6" s="21" t="s">
        <v>61</v>
      </c>
      <c r="AB6" s="21" t="s">
        <v>61</v>
      </c>
      <c r="AC6" s="21" t="s">
        <v>61</v>
      </c>
    </row>
    <row r="7" spans="1:31" x14ac:dyDescent="0.25">
      <c r="A7" s="21">
        <v>6</v>
      </c>
      <c r="B7" s="21" t="s">
        <v>139</v>
      </c>
      <c r="C7" s="21" t="s">
        <v>140</v>
      </c>
      <c r="D7" s="21">
        <v>2019</v>
      </c>
      <c r="F7" s="22">
        <v>5</v>
      </c>
      <c r="G7" s="21">
        <v>36.6</v>
      </c>
      <c r="H7" s="21">
        <f t="shared" si="0"/>
        <v>0.36599999999999999</v>
      </c>
      <c r="I7" s="22">
        <v>26.8</v>
      </c>
      <c r="J7" s="22">
        <v>11.9</v>
      </c>
      <c r="K7" s="22">
        <v>17.2</v>
      </c>
      <c r="L7" s="21">
        <v>3</v>
      </c>
      <c r="O7" s="22">
        <v>9</v>
      </c>
      <c r="P7" s="22"/>
      <c r="Q7" s="22" t="s">
        <v>142</v>
      </c>
      <c r="R7" s="21">
        <v>59.142000000000053</v>
      </c>
      <c r="S7" s="21">
        <v>4.9549999999999272</v>
      </c>
      <c r="T7" s="21">
        <v>6.6400000000001</v>
      </c>
      <c r="U7" s="21">
        <v>37.73700000000008</v>
      </c>
      <c r="V7" s="21">
        <v>4.5219999999999345</v>
      </c>
      <c r="W7" s="21">
        <v>5.321999999999889</v>
      </c>
      <c r="Z7" s="21" t="s">
        <v>61</v>
      </c>
      <c r="AA7" s="21" t="s">
        <v>61</v>
      </c>
      <c r="AB7" s="21" t="s">
        <v>61</v>
      </c>
      <c r="AC7" s="21" t="s">
        <v>61</v>
      </c>
    </row>
    <row r="8" spans="1:31" x14ac:dyDescent="0.25">
      <c r="A8" s="21">
        <v>7</v>
      </c>
      <c r="B8" s="21" t="s">
        <v>139</v>
      </c>
      <c r="C8" s="21" t="s">
        <v>140</v>
      </c>
      <c r="D8" s="21">
        <v>2019</v>
      </c>
      <c r="F8" s="22">
        <v>4</v>
      </c>
      <c r="G8" s="21">
        <v>33.049999999999997</v>
      </c>
      <c r="H8" s="21">
        <f t="shared" si="0"/>
        <v>0.33049999999999996</v>
      </c>
      <c r="I8" s="22">
        <v>20.67</v>
      </c>
      <c r="J8" s="22"/>
      <c r="K8" s="22">
        <v>13.6</v>
      </c>
      <c r="L8" s="21">
        <v>1</v>
      </c>
      <c r="O8" s="22">
        <v>3.5</v>
      </c>
      <c r="P8" s="22">
        <v>12.5</v>
      </c>
      <c r="Q8" s="22"/>
      <c r="R8" s="21">
        <v>49.533000000000015</v>
      </c>
      <c r="S8" s="21">
        <v>9.0750000000000455</v>
      </c>
      <c r="T8" s="21">
        <v>5.8399999999999181</v>
      </c>
      <c r="U8" s="21">
        <v>28.295000000000016</v>
      </c>
      <c r="W8" s="21">
        <v>1.0339999999999918</v>
      </c>
      <c r="Z8" s="21" t="s">
        <v>65</v>
      </c>
      <c r="AA8" s="21" t="s">
        <v>168</v>
      </c>
      <c r="AB8" s="21" t="s">
        <v>61</v>
      </c>
      <c r="AC8" s="21" t="s">
        <v>61</v>
      </c>
    </row>
    <row r="9" spans="1:31" x14ac:dyDescent="0.25">
      <c r="A9" s="21">
        <v>8</v>
      </c>
      <c r="B9" s="21" t="s">
        <v>139</v>
      </c>
      <c r="C9" s="21" t="s">
        <v>140</v>
      </c>
      <c r="D9" s="21">
        <v>2019</v>
      </c>
      <c r="F9" s="22">
        <v>3</v>
      </c>
      <c r="G9" s="21">
        <v>22.65</v>
      </c>
      <c r="H9" s="21">
        <f t="shared" si="0"/>
        <v>0.22649999999999998</v>
      </c>
      <c r="I9" s="22">
        <v>20.8</v>
      </c>
      <c r="J9" s="22"/>
      <c r="K9" s="22">
        <v>12.6</v>
      </c>
      <c r="L9" s="21">
        <v>1</v>
      </c>
      <c r="O9" s="22">
        <v>10</v>
      </c>
      <c r="P9" s="22">
        <v>11</v>
      </c>
      <c r="Q9" s="22"/>
      <c r="R9" s="21">
        <v>82.232000000000028</v>
      </c>
      <c r="S9">
        <v>6.6230000000000047</v>
      </c>
      <c r="T9">
        <v>4.3710000000000946</v>
      </c>
      <c r="U9" s="21">
        <v>14.964999999999989</v>
      </c>
      <c r="W9">
        <v>1.6350000000000051</v>
      </c>
      <c r="Z9" s="21" t="s">
        <v>61</v>
      </c>
      <c r="AA9" s="21" t="s">
        <v>61</v>
      </c>
      <c r="AB9" s="21" t="s">
        <v>61</v>
      </c>
      <c r="AC9" s="21" t="s">
        <v>61</v>
      </c>
    </row>
    <row r="10" spans="1:31" x14ac:dyDescent="0.25">
      <c r="A10" s="21">
        <v>9</v>
      </c>
      <c r="B10" s="21" t="s">
        <v>139</v>
      </c>
      <c r="C10" s="21" t="s">
        <v>140</v>
      </c>
      <c r="D10" s="21">
        <v>2019</v>
      </c>
      <c r="F10" s="22">
        <v>5</v>
      </c>
      <c r="G10" s="21">
        <v>13.5</v>
      </c>
      <c r="H10" s="21">
        <f t="shared" si="0"/>
        <v>0.13500000000000001</v>
      </c>
      <c r="I10" s="22">
        <v>15</v>
      </c>
      <c r="J10" s="22"/>
      <c r="K10" s="22">
        <v>10.5</v>
      </c>
      <c r="L10" s="21">
        <v>1</v>
      </c>
      <c r="O10" s="22">
        <v>6</v>
      </c>
      <c r="P10" s="22"/>
      <c r="Q10" s="22" t="s">
        <v>143</v>
      </c>
      <c r="R10" s="21">
        <v>35.768999999999714</v>
      </c>
      <c r="S10" s="21">
        <v>6.9570000000000007</v>
      </c>
      <c r="T10" s="21">
        <v>4.2380000000000013</v>
      </c>
      <c r="U10" s="21">
        <v>3.519999999999996</v>
      </c>
      <c r="W10" s="21">
        <v>1.9350000000000023</v>
      </c>
      <c r="Z10" s="21" t="s">
        <v>61</v>
      </c>
      <c r="AA10" s="21" t="s">
        <v>61</v>
      </c>
      <c r="AB10" s="21" t="s">
        <v>61</v>
      </c>
      <c r="AC10" s="21" t="s">
        <v>61</v>
      </c>
    </row>
    <row r="11" spans="1:31" x14ac:dyDescent="0.25">
      <c r="A11" s="21">
        <v>10</v>
      </c>
      <c r="B11" s="21" t="s">
        <v>139</v>
      </c>
      <c r="C11" s="21" t="s">
        <v>140</v>
      </c>
      <c r="D11" s="21">
        <v>2019</v>
      </c>
      <c r="F11" s="22">
        <v>4</v>
      </c>
      <c r="G11" s="21">
        <v>12.6</v>
      </c>
      <c r="H11" s="21">
        <f t="shared" si="0"/>
        <v>0.126</v>
      </c>
      <c r="I11" s="22">
        <v>15</v>
      </c>
      <c r="J11" s="22"/>
      <c r="K11" s="22">
        <v>11.1</v>
      </c>
      <c r="L11" s="21">
        <v>1</v>
      </c>
      <c r="O11" s="22">
        <v>6</v>
      </c>
      <c r="P11" s="22"/>
      <c r="Q11" s="22"/>
      <c r="S11" s="21">
        <v>4.0199999999999889</v>
      </c>
      <c r="T11" s="21">
        <v>5.6389999999999958</v>
      </c>
      <c r="U11" s="21">
        <v>3.9380000000000095</v>
      </c>
      <c r="W11" s="21">
        <v>2.0519999999999996</v>
      </c>
      <c r="Z11" s="21" t="s">
        <v>61</v>
      </c>
      <c r="AA11" s="21" t="s">
        <v>61</v>
      </c>
      <c r="AB11" s="21" t="s">
        <v>65</v>
      </c>
      <c r="AC11" s="21" t="s">
        <v>66</v>
      </c>
    </row>
    <row r="12" spans="1:31" x14ac:dyDescent="0.25">
      <c r="A12" s="21">
        <v>11</v>
      </c>
      <c r="B12" s="21" t="s">
        <v>139</v>
      </c>
      <c r="C12" s="21" t="s">
        <v>140</v>
      </c>
      <c r="D12" s="21">
        <v>2019</v>
      </c>
      <c r="F12" s="22">
        <v>5</v>
      </c>
      <c r="G12" s="21">
        <v>10.5</v>
      </c>
      <c r="H12" s="21">
        <f t="shared" si="0"/>
        <v>0.105</v>
      </c>
      <c r="I12" s="22">
        <v>14.4</v>
      </c>
      <c r="J12" s="22"/>
      <c r="K12" s="22">
        <v>9.9</v>
      </c>
      <c r="L12" s="21">
        <v>1</v>
      </c>
      <c r="O12" s="22">
        <v>6</v>
      </c>
      <c r="P12" s="22"/>
      <c r="Q12" s="22"/>
      <c r="S12" s="21">
        <v>5.9889999999999972</v>
      </c>
      <c r="T12" s="21">
        <v>6.0890000000000128</v>
      </c>
      <c r="U12" s="21">
        <v>3.5209999999999866</v>
      </c>
      <c r="W12" s="21">
        <v>2.6689999999999969</v>
      </c>
      <c r="Z12" s="21" t="s">
        <v>61</v>
      </c>
      <c r="AA12" s="21" t="s">
        <v>61</v>
      </c>
      <c r="AB12" s="21" t="s">
        <v>65</v>
      </c>
      <c r="AC12" s="21" t="s">
        <v>66</v>
      </c>
    </row>
    <row r="13" spans="1:31" x14ac:dyDescent="0.25">
      <c r="A13" s="21">
        <v>12</v>
      </c>
      <c r="B13" s="21" t="s">
        <v>139</v>
      </c>
      <c r="C13" s="21" t="s">
        <v>140</v>
      </c>
      <c r="D13" s="21">
        <v>2019</v>
      </c>
      <c r="F13" s="22">
        <v>4</v>
      </c>
      <c r="G13" s="21">
        <v>19.649999999999999</v>
      </c>
      <c r="H13" s="21">
        <f t="shared" si="0"/>
        <v>0.19649999999999998</v>
      </c>
      <c r="I13" s="22">
        <v>19.7</v>
      </c>
      <c r="J13" s="22"/>
      <c r="K13" s="22">
        <v>11.7</v>
      </c>
      <c r="L13" s="21">
        <v>1</v>
      </c>
      <c r="O13" s="22">
        <v>7</v>
      </c>
      <c r="P13" s="22">
        <v>5</v>
      </c>
      <c r="Q13" s="22" t="s">
        <v>144</v>
      </c>
      <c r="R13" s="21">
        <v>33.700000000000045</v>
      </c>
      <c r="S13" s="21">
        <v>7.7249999999999091</v>
      </c>
      <c r="T13" s="21">
        <v>6.0060000000000855</v>
      </c>
      <c r="U13" s="21">
        <v>12.479000000000042</v>
      </c>
      <c r="W13" s="21">
        <v>1.2840000000001055</v>
      </c>
      <c r="Z13" s="21" t="s">
        <v>61</v>
      </c>
      <c r="AA13" s="21" t="s">
        <v>61</v>
      </c>
      <c r="AB13" s="21" t="s">
        <v>61</v>
      </c>
      <c r="AC13" s="21" t="s">
        <v>61</v>
      </c>
    </row>
    <row r="14" spans="1:31" x14ac:dyDescent="0.25">
      <c r="A14" s="21">
        <v>13</v>
      </c>
      <c r="B14" s="21" t="s">
        <v>139</v>
      </c>
      <c r="C14" s="21" t="s">
        <v>140</v>
      </c>
      <c r="D14" s="21">
        <v>2019</v>
      </c>
      <c r="F14" s="22">
        <v>5</v>
      </c>
      <c r="G14" s="21">
        <v>19.649999999999999</v>
      </c>
      <c r="H14" s="21">
        <f t="shared" si="0"/>
        <v>0.19649999999999998</v>
      </c>
      <c r="I14" s="22">
        <v>22.3</v>
      </c>
      <c r="J14" s="22"/>
      <c r="K14" s="22">
        <v>14.8</v>
      </c>
      <c r="L14" s="21">
        <v>1</v>
      </c>
      <c r="O14" s="22">
        <v>6</v>
      </c>
      <c r="P14" s="22">
        <v>7.3</v>
      </c>
      <c r="Q14" s="22"/>
      <c r="R14" s="21">
        <v>13.613999999999805</v>
      </c>
      <c r="S14" s="21">
        <v>6.5060000000000855</v>
      </c>
      <c r="T14" s="21">
        <v>4.6879999999999882</v>
      </c>
      <c r="U14" s="21">
        <v>10.61099999999999</v>
      </c>
      <c r="W14" s="21">
        <v>9.8770000000000664</v>
      </c>
      <c r="Z14" s="21" t="s">
        <v>61</v>
      </c>
      <c r="AA14" s="21" t="s">
        <v>61</v>
      </c>
      <c r="AB14" s="21" t="s">
        <v>61</v>
      </c>
      <c r="AC14" s="21" t="s">
        <v>61</v>
      </c>
    </row>
    <row r="15" spans="1:31" x14ac:dyDescent="0.25">
      <c r="A15" s="21">
        <v>14</v>
      </c>
      <c r="B15" s="21" t="s">
        <v>139</v>
      </c>
      <c r="C15" s="21" t="s">
        <v>140</v>
      </c>
      <c r="D15" s="21">
        <v>2019</v>
      </c>
      <c r="F15" s="22">
        <v>4</v>
      </c>
      <c r="G15" s="21">
        <v>16.5</v>
      </c>
      <c r="H15" s="21">
        <f t="shared" si="0"/>
        <v>0.16500000000000001</v>
      </c>
      <c r="I15" s="22">
        <v>22.2</v>
      </c>
      <c r="J15" s="22"/>
      <c r="K15" s="22">
        <v>17.5</v>
      </c>
      <c r="L15" s="21">
        <v>1</v>
      </c>
      <c r="O15" s="22">
        <v>7.3</v>
      </c>
      <c r="P15" s="22"/>
      <c r="Q15" s="22" t="s">
        <v>145</v>
      </c>
      <c r="S15" s="21">
        <v>5.6720000000000255</v>
      </c>
      <c r="T15" s="21">
        <v>4.38799999999992</v>
      </c>
      <c r="U15" s="21">
        <v>8.3909999999999627</v>
      </c>
      <c r="W15" s="21">
        <v>3.9539999999999509</v>
      </c>
      <c r="Z15" s="21" t="s">
        <v>61</v>
      </c>
      <c r="AA15" s="21" t="s">
        <v>61</v>
      </c>
      <c r="AB15" s="21" t="s">
        <v>61</v>
      </c>
      <c r="AC15" s="21" t="s">
        <v>61</v>
      </c>
    </row>
    <row r="16" spans="1:31" x14ac:dyDescent="0.25">
      <c r="A16" s="21">
        <v>15</v>
      </c>
      <c r="B16" s="21" t="s">
        <v>139</v>
      </c>
      <c r="C16" s="21" t="s">
        <v>140</v>
      </c>
      <c r="D16" s="21">
        <v>2019</v>
      </c>
      <c r="F16" s="22">
        <v>3</v>
      </c>
      <c r="G16" s="21">
        <v>21.3</v>
      </c>
      <c r="H16" s="21">
        <f t="shared" si="0"/>
        <v>0.21299999999999999</v>
      </c>
      <c r="I16" s="22">
        <v>22.4</v>
      </c>
      <c r="J16" s="22"/>
      <c r="K16" s="22">
        <v>16.600000000000001</v>
      </c>
      <c r="L16" s="21">
        <v>1</v>
      </c>
      <c r="O16" s="22">
        <v>10.5</v>
      </c>
      <c r="P16" s="22"/>
      <c r="Q16" s="22"/>
      <c r="R16" s="21">
        <v>5.3890000000001237</v>
      </c>
      <c r="S16" s="21">
        <v>4.5040000000001328</v>
      </c>
      <c r="T16" s="21">
        <v>3.2869999999999209</v>
      </c>
      <c r="U16" s="21">
        <v>13.530000000000086</v>
      </c>
      <c r="W16" s="21">
        <v>2.8359999999997854</v>
      </c>
      <c r="Z16" s="21" t="s">
        <v>61</v>
      </c>
      <c r="AA16" s="21" t="s">
        <v>61</v>
      </c>
      <c r="AB16" s="21" t="s">
        <v>61</v>
      </c>
      <c r="AC16" s="21" t="s">
        <v>61</v>
      </c>
    </row>
    <row r="17" spans="1:29" x14ac:dyDescent="0.25">
      <c r="A17" s="21">
        <v>16</v>
      </c>
      <c r="B17" s="21" t="s">
        <v>139</v>
      </c>
      <c r="C17" s="21" t="s">
        <v>140</v>
      </c>
      <c r="D17" s="21">
        <v>2019</v>
      </c>
      <c r="F17" s="22">
        <v>4</v>
      </c>
      <c r="G17" s="21">
        <v>39.450000000000003</v>
      </c>
      <c r="H17" s="21">
        <f t="shared" si="0"/>
        <v>0.39450000000000002</v>
      </c>
      <c r="I17" s="22">
        <v>25.6</v>
      </c>
      <c r="J17" s="22"/>
      <c r="K17" s="22">
        <v>14</v>
      </c>
      <c r="L17" s="21">
        <v>2</v>
      </c>
      <c r="O17" s="22">
        <v>10</v>
      </c>
      <c r="P17" s="22">
        <v>8</v>
      </c>
      <c r="Q17" s="22"/>
      <c r="R17" s="21">
        <v>17.41700000000003</v>
      </c>
      <c r="S17" s="21">
        <v>27.177999999999997</v>
      </c>
      <c r="T17" s="21">
        <v>37.370000000000118</v>
      </c>
      <c r="U17" s="21">
        <v>23.640999999999849</v>
      </c>
      <c r="V17" s="21">
        <v>6.8400000000000318</v>
      </c>
      <c r="W17" s="21">
        <v>5.9220000000001392</v>
      </c>
      <c r="Z17" s="21" t="s">
        <v>65</v>
      </c>
      <c r="AA17" s="21" t="s">
        <v>168</v>
      </c>
      <c r="AB17" s="21" t="s">
        <v>65</v>
      </c>
      <c r="AC17" s="21" t="s">
        <v>161</v>
      </c>
    </row>
    <row r="18" spans="1:29" x14ac:dyDescent="0.25">
      <c r="A18" s="21">
        <v>17</v>
      </c>
      <c r="B18" s="21" t="s">
        <v>139</v>
      </c>
      <c r="C18" s="21" t="s">
        <v>140</v>
      </c>
      <c r="D18" s="21">
        <v>2019</v>
      </c>
      <c r="F18" s="22">
        <v>4</v>
      </c>
      <c r="G18" s="21">
        <v>23</v>
      </c>
      <c r="H18" s="21">
        <f t="shared" si="0"/>
        <v>0.23</v>
      </c>
      <c r="I18" s="22">
        <v>23.7</v>
      </c>
      <c r="J18" s="22"/>
      <c r="K18" s="22">
        <v>15.9</v>
      </c>
      <c r="L18" s="21">
        <v>1</v>
      </c>
      <c r="O18" s="22">
        <v>12</v>
      </c>
      <c r="P18" s="22">
        <v>12.1</v>
      </c>
      <c r="Q18" s="22"/>
      <c r="R18" s="21">
        <v>17.600999999999999</v>
      </c>
      <c r="S18" s="21">
        <v>4.320999999999998</v>
      </c>
      <c r="T18" s="21">
        <v>14.731999999999971</v>
      </c>
      <c r="U18" s="21">
        <v>15.147999999999996</v>
      </c>
      <c r="W18" s="21">
        <v>3.0870000000000459</v>
      </c>
      <c r="Z18" s="21" t="s">
        <v>61</v>
      </c>
      <c r="AA18" s="21" t="s">
        <v>61</v>
      </c>
      <c r="AB18" s="21" t="s">
        <v>65</v>
      </c>
      <c r="AC18" s="21" t="s">
        <v>66</v>
      </c>
    </row>
    <row r="19" spans="1:29" x14ac:dyDescent="0.25">
      <c r="A19" s="21">
        <v>18</v>
      </c>
      <c r="B19" s="21" t="s">
        <v>139</v>
      </c>
      <c r="C19" s="21" t="s">
        <v>140</v>
      </c>
      <c r="D19" s="21">
        <v>2019</v>
      </c>
      <c r="F19" s="22">
        <v>3</v>
      </c>
      <c r="G19" s="21">
        <v>27.35</v>
      </c>
      <c r="H19" s="21">
        <f t="shared" si="0"/>
        <v>0.27350000000000002</v>
      </c>
      <c r="I19" s="22">
        <v>23.3</v>
      </c>
      <c r="J19" s="22"/>
      <c r="K19" s="22">
        <v>13.9</v>
      </c>
      <c r="L19" s="21">
        <v>1</v>
      </c>
      <c r="O19" s="22">
        <v>7.4</v>
      </c>
      <c r="P19" s="22">
        <v>14.3</v>
      </c>
      <c r="Q19" s="22" t="s">
        <v>146</v>
      </c>
      <c r="R19" s="21">
        <v>22.773000000000025</v>
      </c>
      <c r="S19" s="21">
        <v>5.9059999999999491</v>
      </c>
      <c r="T19" s="21">
        <v>6.9070000000000391</v>
      </c>
      <c r="U19" s="21">
        <v>19.903000000000134</v>
      </c>
      <c r="W19" s="21">
        <v>4.22099999999989</v>
      </c>
      <c r="Z19" s="21" t="s">
        <v>61</v>
      </c>
      <c r="AA19" s="21" t="s">
        <v>61</v>
      </c>
      <c r="AB19" s="21" t="s">
        <v>61</v>
      </c>
      <c r="AC19" s="21" t="s">
        <v>61</v>
      </c>
    </row>
    <row r="20" spans="1:29" x14ac:dyDescent="0.25">
      <c r="A20" s="21">
        <v>19</v>
      </c>
      <c r="B20" s="21" t="s">
        <v>139</v>
      </c>
      <c r="C20" s="21" t="s">
        <v>140</v>
      </c>
      <c r="D20" s="21">
        <v>2019</v>
      </c>
      <c r="F20" s="22">
        <v>2</v>
      </c>
      <c r="G20" s="21">
        <v>23.35</v>
      </c>
      <c r="H20" s="21">
        <f t="shared" si="0"/>
        <v>0.23350000000000001</v>
      </c>
      <c r="I20" s="22">
        <v>25.1</v>
      </c>
      <c r="J20" s="22"/>
      <c r="K20" s="22">
        <v>16.8</v>
      </c>
      <c r="L20" s="21">
        <v>1</v>
      </c>
      <c r="O20" s="22">
        <v>11</v>
      </c>
      <c r="P20" s="22">
        <v>0</v>
      </c>
      <c r="Q20" s="22" t="s">
        <v>147</v>
      </c>
      <c r="R20" s="21">
        <v>24.04099999999994</v>
      </c>
      <c r="S20" s="21">
        <v>4.8880000000000337</v>
      </c>
      <c r="T20" s="21">
        <v>16.465999999999894</v>
      </c>
      <c r="U20" s="21">
        <v>12.94600000000014</v>
      </c>
      <c r="W20" s="21">
        <v>6.8910000000000764</v>
      </c>
      <c r="Z20" s="21" t="s">
        <v>61</v>
      </c>
      <c r="AA20" s="21" t="s">
        <v>61</v>
      </c>
      <c r="AB20" s="21" t="s">
        <v>65</v>
      </c>
      <c r="AC20" s="21" t="s">
        <v>66</v>
      </c>
    </row>
    <row r="21" spans="1:29" x14ac:dyDescent="0.25">
      <c r="A21" s="21">
        <v>20</v>
      </c>
      <c r="B21" s="21" t="s">
        <v>139</v>
      </c>
      <c r="C21" s="21" t="s">
        <v>140</v>
      </c>
      <c r="D21" s="21">
        <v>2019</v>
      </c>
      <c r="F21" s="22">
        <v>3</v>
      </c>
      <c r="G21" s="21">
        <v>28.05</v>
      </c>
      <c r="H21" s="21">
        <f t="shared" si="0"/>
        <v>0.28050000000000003</v>
      </c>
      <c r="I21" s="22">
        <v>24.1</v>
      </c>
      <c r="J21" s="22"/>
      <c r="K21" s="22">
        <v>15.7</v>
      </c>
      <c r="L21" s="21">
        <v>1</v>
      </c>
      <c r="O21" s="22">
        <v>3.7</v>
      </c>
      <c r="P21" s="22">
        <v>5.5</v>
      </c>
      <c r="Q21" s="22"/>
      <c r="R21" s="21">
        <v>18.801999999999907</v>
      </c>
      <c r="S21" s="21">
        <v>4.9379999999999882</v>
      </c>
      <c r="T21" s="21">
        <v>11.77900000000011</v>
      </c>
      <c r="U21" s="21">
        <v>16.899999999999864</v>
      </c>
      <c r="W21" s="21">
        <v>4.7880000000001246</v>
      </c>
      <c r="Z21" s="21" t="s">
        <v>61</v>
      </c>
      <c r="AA21" s="21" t="s">
        <v>61</v>
      </c>
      <c r="AB21" s="21" t="s">
        <v>65</v>
      </c>
      <c r="AC21" s="21" t="s">
        <v>66</v>
      </c>
    </row>
    <row r="22" spans="1:29" x14ac:dyDescent="0.25">
      <c r="A22" s="21">
        <v>21</v>
      </c>
      <c r="B22" s="21" t="s">
        <v>139</v>
      </c>
      <c r="C22" s="21" t="s">
        <v>140</v>
      </c>
      <c r="D22" s="21">
        <v>2019</v>
      </c>
      <c r="F22" s="22">
        <v>4</v>
      </c>
      <c r="G22" s="21">
        <v>17.95</v>
      </c>
      <c r="H22" s="21">
        <f t="shared" si="0"/>
        <v>0.17949999999999999</v>
      </c>
      <c r="I22" s="22">
        <v>23</v>
      </c>
      <c r="J22" s="22"/>
      <c r="K22" s="22">
        <v>13.6</v>
      </c>
      <c r="L22" s="21">
        <v>1</v>
      </c>
      <c r="O22" s="22">
        <v>11.2</v>
      </c>
      <c r="P22" s="22">
        <v>17.2</v>
      </c>
      <c r="Q22" s="22"/>
      <c r="R22" s="21">
        <v>15.764999999999986</v>
      </c>
      <c r="S22" s="21">
        <v>3.5209999999999582</v>
      </c>
      <c r="T22" s="21">
        <v>4.3540000000000418</v>
      </c>
      <c r="U22" s="21">
        <v>9.4260000000000446</v>
      </c>
      <c r="W22" s="21">
        <v>3.2529999999999291</v>
      </c>
      <c r="Z22" s="21" t="s">
        <v>61</v>
      </c>
      <c r="AA22" s="21" t="s">
        <v>61</v>
      </c>
      <c r="AB22" s="21" t="s">
        <v>61</v>
      </c>
      <c r="AC22" s="21" t="s">
        <v>61</v>
      </c>
    </row>
    <row r="23" spans="1:29" x14ac:dyDescent="0.25">
      <c r="A23" s="21">
        <v>22</v>
      </c>
      <c r="B23" s="21" t="s">
        <v>139</v>
      </c>
      <c r="C23" s="21" t="s">
        <v>140</v>
      </c>
      <c r="D23" s="21">
        <v>2019</v>
      </c>
      <c r="F23" s="22">
        <v>3</v>
      </c>
      <c r="G23" s="21">
        <v>36.1</v>
      </c>
      <c r="H23" s="21">
        <f t="shared" si="0"/>
        <v>0.36099999999999999</v>
      </c>
      <c r="I23" s="22">
        <v>25.9</v>
      </c>
      <c r="J23" s="22">
        <v>9.1999999999999993</v>
      </c>
      <c r="K23" s="22">
        <v>14.8</v>
      </c>
      <c r="L23" s="21">
        <v>3</v>
      </c>
      <c r="O23" s="22">
        <v>3</v>
      </c>
      <c r="P23" s="22">
        <v>5</v>
      </c>
      <c r="Q23" s="22"/>
      <c r="R23" s="21">
        <v>15.815999999999917</v>
      </c>
      <c r="S23" s="21">
        <v>7.8570000000000846</v>
      </c>
      <c r="T23" s="21">
        <v>22.121999999999957</v>
      </c>
      <c r="U23" s="21">
        <v>22.03799999999967</v>
      </c>
      <c r="V23" s="21">
        <v>11.278000000000134</v>
      </c>
      <c r="W23" s="21">
        <v>30.348000000000184</v>
      </c>
      <c r="Z23" s="21" t="s">
        <v>61</v>
      </c>
      <c r="AA23" s="21" t="s">
        <v>61</v>
      </c>
      <c r="AB23" s="21" t="s">
        <v>65</v>
      </c>
      <c r="AC23" s="21" t="s">
        <v>162</v>
      </c>
    </row>
    <row r="24" spans="1:29" x14ac:dyDescent="0.25">
      <c r="A24" s="21">
        <v>23</v>
      </c>
      <c r="B24" s="21" t="s">
        <v>139</v>
      </c>
      <c r="C24" s="21" t="s">
        <v>140</v>
      </c>
      <c r="D24" s="21">
        <v>2019</v>
      </c>
      <c r="F24" s="22">
        <v>4</v>
      </c>
      <c r="G24" s="21">
        <v>28.65</v>
      </c>
      <c r="H24" s="21">
        <f t="shared" si="0"/>
        <v>0.28649999999999998</v>
      </c>
      <c r="I24" s="22">
        <v>25.3</v>
      </c>
      <c r="J24" s="22"/>
      <c r="K24" s="22">
        <v>16.2</v>
      </c>
      <c r="L24" s="21">
        <v>1</v>
      </c>
      <c r="O24" s="22">
        <v>7</v>
      </c>
      <c r="P24" s="22">
        <v>12.1</v>
      </c>
      <c r="Q24" s="22"/>
      <c r="R24" s="21">
        <v>5.3220000000000027</v>
      </c>
      <c r="S24" s="21">
        <v>4.6049999999999045</v>
      </c>
      <c r="T24" s="21">
        <v>9.0090000000001282</v>
      </c>
      <c r="U24" s="21">
        <v>17.833999999999946</v>
      </c>
      <c r="W24" s="21">
        <v>4.6720000000000255</v>
      </c>
      <c r="Z24" s="21" t="s">
        <v>61</v>
      </c>
      <c r="AA24" s="21" t="s">
        <v>61</v>
      </c>
      <c r="AB24" s="21" t="s">
        <v>65</v>
      </c>
      <c r="AC24" s="21" t="s">
        <v>66</v>
      </c>
    </row>
    <row r="25" spans="1:29" x14ac:dyDescent="0.25">
      <c r="A25" s="21">
        <v>24</v>
      </c>
      <c r="B25" s="21" t="s">
        <v>139</v>
      </c>
      <c r="C25" s="21" t="s">
        <v>140</v>
      </c>
      <c r="D25" s="21">
        <v>2019</v>
      </c>
      <c r="F25" s="22">
        <v>4</v>
      </c>
      <c r="G25" s="21">
        <v>43.849999999999994</v>
      </c>
      <c r="H25" s="21">
        <f t="shared" si="0"/>
        <v>0.43849999999999995</v>
      </c>
      <c r="I25" s="22">
        <v>28.6</v>
      </c>
      <c r="J25" s="22"/>
      <c r="K25" s="22">
        <v>17.899999999999999</v>
      </c>
      <c r="L25" s="21">
        <v>2</v>
      </c>
      <c r="O25" s="22">
        <v>4.5</v>
      </c>
      <c r="P25" s="22">
        <v>12</v>
      </c>
      <c r="Q25" s="22"/>
      <c r="R25" s="21">
        <v>28.945999999999991</v>
      </c>
      <c r="S25" s="21">
        <v>7.8079999999999998</v>
      </c>
      <c r="T25" s="21">
        <v>52.318999999999996</v>
      </c>
      <c r="U25" s="21">
        <v>52.969000000000008</v>
      </c>
      <c r="V25" s="21">
        <v>10.877999999999986</v>
      </c>
      <c r="W25" s="21">
        <v>2.1190000000000282</v>
      </c>
      <c r="Z25" s="21" t="s">
        <v>61</v>
      </c>
      <c r="AA25" s="21" t="s">
        <v>61</v>
      </c>
      <c r="AB25" s="21" t="s">
        <v>65</v>
      </c>
      <c r="AC25" s="21" t="s">
        <v>163</v>
      </c>
    </row>
    <row r="26" spans="1:29" x14ac:dyDescent="0.25">
      <c r="A26" s="21">
        <v>25</v>
      </c>
      <c r="B26" s="21" t="s">
        <v>139</v>
      </c>
      <c r="C26" s="21" t="s">
        <v>140</v>
      </c>
      <c r="D26" s="21">
        <v>2019</v>
      </c>
      <c r="F26" s="22">
        <v>4</v>
      </c>
      <c r="G26" s="21">
        <v>50.25</v>
      </c>
      <c r="H26" s="21">
        <f t="shared" si="0"/>
        <v>0.50249999999999995</v>
      </c>
      <c r="I26" s="22">
        <v>27.6</v>
      </c>
      <c r="J26" s="22">
        <v>11.5</v>
      </c>
      <c r="K26" s="22">
        <v>16.3</v>
      </c>
      <c r="L26" s="21">
        <v>3</v>
      </c>
      <c r="O26" s="22">
        <v>9.8000000000000007</v>
      </c>
      <c r="P26" s="22">
        <v>10.7</v>
      </c>
      <c r="Q26" s="22"/>
      <c r="R26" s="21">
        <v>7.1729999999999947</v>
      </c>
      <c r="S26" s="21">
        <v>6.5729999999999933</v>
      </c>
      <c r="T26" s="21">
        <v>69.886999999999986</v>
      </c>
      <c r="U26" s="21">
        <v>122.006</v>
      </c>
      <c r="V26" s="21">
        <v>71.437999999999988</v>
      </c>
      <c r="W26" s="21">
        <v>7.9900000000000091</v>
      </c>
      <c r="Z26" s="21" t="s">
        <v>61</v>
      </c>
      <c r="AA26" s="21" t="s">
        <v>61</v>
      </c>
      <c r="AB26" s="21" t="s">
        <v>65</v>
      </c>
      <c r="AC26" s="21" t="s">
        <v>162</v>
      </c>
    </row>
    <row r="27" spans="1:29" x14ac:dyDescent="0.25">
      <c r="A27" s="21">
        <v>26</v>
      </c>
      <c r="B27" s="21" t="s">
        <v>139</v>
      </c>
      <c r="C27" s="21" t="s">
        <v>140</v>
      </c>
      <c r="D27" s="21">
        <v>2019</v>
      </c>
      <c r="E27" s="21">
        <v>1</v>
      </c>
      <c r="F27" s="22">
        <v>5</v>
      </c>
      <c r="G27" s="21">
        <v>12.45</v>
      </c>
      <c r="H27" s="21">
        <f t="shared" si="0"/>
        <v>0.1245</v>
      </c>
      <c r="I27" s="22">
        <v>9.6</v>
      </c>
      <c r="J27" s="22"/>
      <c r="K27" s="22">
        <v>6.9</v>
      </c>
      <c r="L27" s="21">
        <v>1</v>
      </c>
      <c r="O27" s="22">
        <v>2.5</v>
      </c>
      <c r="P27" s="22"/>
      <c r="Q27" s="22" t="s">
        <v>148</v>
      </c>
      <c r="Z27" s="21" t="s">
        <v>61</v>
      </c>
      <c r="AA27" s="21" t="s">
        <v>61</v>
      </c>
      <c r="AB27" s="21" t="s">
        <v>61</v>
      </c>
      <c r="AC27" s="21" t="s">
        <v>61</v>
      </c>
    </row>
    <row r="28" spans="1:29" x14ac:dyDescent="0.25">
      <c r="A28" s="21">
        <v>27</v>
      </c>
      <c r="B28" s="21" t="s">
        <v>139</v>
      </c>
      <c r="C28" s="21" t="s">
        <v>140</v>
      </c>
      <c r="D28" s="21">
        <v>2019</v>
      </c>
      <c r="F28" s="22">
        <v>4</v>
      </c>
      <c r="G28" s="21">
        <v>32.9</v>
      </c>
      <c r="H28" s="21">
        <f t="shared" si="0"/>
        <v>0.32899999999999996</v>
      </c>
      <c r="I28" s="22">
        <v>24</v>
      </c>
      <c r="J28" s="22">
        <v>9</v>
      </c>
      <c r="K28" s="22">
        <v>16.7</v>
      </c>
      <c r="L28" s="21">
        <v>1</v>
      </c>
      <c r="O28" s="22">
        <v>2.5</v>
      </c>
      <c r="P28" s="22">
        <v>1</v>
      </c>
      <c r="Q28" s="22"/>
      <c r="R28" s="21">
        <v>35.118999999999971</v>
      </c>
      <c r="S28" s="21">
        <v>5.4720000000000368</v>
      </c>
      <c r="T28" s="21">
        <v>8.375</v>
      </c>
      <c r="U28" s="21">
        <v>22.239000000000033</v>
      </c>
      <c r="W28" s="21">
        <v>19.735999999999933</v>
      </c>
      <c r="Z28" s="21" t="s">
        <v>61</v>
      </c>
      <c r="AA28" s="21" t="s">
        <v>61</v>
      </c>
      <c r="AB28" s="21" t="s">
        <v>61</v>
      </c>
      <c r="AC28" s="21" t="s">
        <v>61</v>
      </c>
    </row>
    <row r="29" spans="1:29" x14ac:dyDescent="0.25">
      <c r="A29" s="21">
        <v>28</v>
      </c>
      <c r="B29" s="21" t="s">
        <v>139</v>
      </c>
      <c r="C29" s="21" t="s">
        <v>140</v>
      </c>
      <c r="D29" s="21">
        <v>2019</v>
      </c>
      <c r="F29" s="22">
        <v>3</v>
      </c>
      <c r="G29" s="21">
        <v>44.7</v>
      </c>
      <c r="H29" s="21">
        <f t="shared" si="0"/>
        <v>0.44700000000000001</v>
      </c>
      <c r="I29" s="22">
        <v>28.6</v>
      </c>
      <c r="J29" s="22">
        <v>16.100000000000001</v>
      </c>
      <c r="K29" s="22">
        <v>20.2</v>
      </c>
      <c r="L29" s="21">
        <v>3</v>
      </c>
      <c r="O29" s="22">
        <v>5</v>
      </c>
      <c r="P29" s="22">
        <v>14.5</v>
      </c>
      <c r="Q29" s="22"/>
      <c r="R29" s="21">
        <v>8.0409999999998263</v>
      </c>
      <c r="S29" s="21">
        <v>13.414000000000101</v>
      </c>
      <c r="T29" s="21">
        <v>21.654999999999973</v>
      </c>
      <c r="U29" s="21">
        <v>60.994000000000142</v>
      </c>
      <c r="V29" s="21">
        <v>24.006999999999834</v>
      </c>
      <c r="W29" s="21">
        <v>2.0690000000000737</v>
      </c>
      <c r="Z29" s="21" t="s">
        <v>61</v>
      </c>
      <c r="AA29" s="21" t="s">
        <v>61</v>
      </c>
      <c r="AB29" s="21" t="s">
        <v>65</v>
      </c>
      <c r="AC29" s="21" t="s">
        <v>105</v>
      </c>
    </row>
    <row r="30" spans="1:29" x14ac:dyDescent="0.25">
      <c r="A30" s="21">
        <v>29</v>
      </c>
      <c r="B30" s="21" t="s">
        <v>139</v>
      </c>
      <c r="C30" s="21" t="s">
        <v>140</v>
      </c>
      <c r="D30" s="21">
        <v>2019</v>
      </c>
      <c r="E30" s="21">
        <v>1</v>
      </c>
      <c r="F30" s="22">
        <v>5</v>
      </c>
      <c r="G30" s="21">
        <v>15.65</v>
      </c>
      <c r="H30" s="21">
        <f t="shared" si="0"/>
        <v>0.1565</v>
      </c>
      <c r="I30" s="22">
        <v>9.6</v>
      </c>
      <c r="J30" s="22">
        <v>6.7</v>
      </c>
      <c r="K30" s="22">
        <v>6.7</v>
      </c>
      <c r="L30" s="21">
        <v>3</v>
      </c>
      <c r="O30" s="22">
        <v>6</v>
      </c>
      <c r="P30" s="22">
        <v>1</v>
      </c>
      <c r="Q30" s="22"/>
      <c r="Z30" s="21" t="s">
        <v>61</v>
      </c>
      <c r="AA30" s="21" t="s">
        <v>61</v>
      </c>
      <c r="AB30" s="21" t="s">
        <v>61</v>
      </c>
      <c r="AC30" s="21" t="s">
        <v>61</v>
      </c>
    </row>
    <row r="31" spans="1:29" x14ac:dyDescent="0.25">
      <c r="A31" s="21">
        <v>30</v>
      </c>
      <c r="B31" s="21" t="s">
        <v>139</v>
      </c>
      <c r="C31" s="21" t="s">
        <v>140</v>
      </c>
      <c r="D31" s="21">
        <v>2019</v>
      </c>
      <c r="F31" s="22">
        <v>5</v>
      </c>
      <c r="G31" s="21">
        <v>28.9</v>
      </c>
      <c r="H31" s="21">
        <f t="shared" si="0"/>
        <v>0.28899999999999998</v>
      </c>
      <c r="I31" s="22">
        <v>13.9</v>
      </c>
      <c r="J31" s="22">
        <v>6</v>
      </c>
      <c r="K31" s="22">
        <v>6</v>
      </c>
      <c r="L31" s="21">
        <v>3</v>
      </c>
      <c r="O31" s="22">
        <v>6</v>
      </c>
      <c r="P31" s="22">
        <v>2</v>
      </c>
      <c r="Q31" s="22"/>
      <c r="R31" s="21">
        <v>34.300999999999931</v>
      </c>
      <c r="S31" s="21">
        <v>3.7040000000000646</v>
      </c>
      <c r="T31" s="21">
        <v>7.6409999999999627</v>
      </c>
      <c r="U31" s="21">
        <v>19.217999999999847</v>
      </c>
      <c r="V31" s="21">
        <v>5.039000000000101</v>
      </c>
      <c r="W31" s="21">
        <v>9.7270000000000891</v>
      </c>
      <c r="Z31" s="21" t="s">
        <v>61</v>
      </c>
      <c r="AA31" s="21" t="s">
        <v>61</v>
      </c>
      <c r="AB31" s="21" t="s">
        <v>65</v>
      </c>
      <c r="AC31" s="21" t="s">
        <v>66</v>
      </c>
    </row>
    <row r="32" spans="1:29" x14ac:dyDescent="0.25">
      <c r="A32" s="21">
        <v>31</v>
      </c>
      <c r="B32" s="21" t="s">
        <v>139</v>
      </c>
      <c r="C32" s="21" t="s">
        <v>140</v>
      </c>
      <c r="D32" s="21">
        <v>2019</v>
      </c>
      <c r="F32" s="22">
        <v>5</v>
      </c>
      <c r="G32" s="21">
        <v>35.700000000000003</v>
      </c>
      <c r="H32" s="21">
        <f t="shared" si="0"/>
        <v>0.35700000000000004</v>
      </c>
      <c r="I32" s="22">
        <v>27.6</v>
      </c>
      <c r="J32" s="22">
        <v>15</v>
      </c>
      <c r="K32" s="22">
        <v>18.899999999999999</v>
      </c>
      <c r="L32" s="21">
        <v>3</v>
      </c>
      <c r="O32" s="22">
        <v>10</v>
      </c>
      <c r="P32" s="22">
        <v>16.399999999999999</v>
      </c>
      <c r="Q32" s="22" t="s">
        <v>149</v>
      </c>
      <c r="R32" s="21">
        <v>34.633999999999986</v>
      </c>
      <c r="S32" s="21">
        <v>8.7079999999999416</v>
      </c>
      <c r="T32" s="21">
        <v>26.54400000000004</v>
      </c>
      <c r="U32" s="21">
        <v>39.755999999999972</v>
      </c>
      <c r="V32" s="21">
        <v>5.9220000000000255</v>
      </c>
      <c r="W32" s="21">
        <v>6.6069999999999709</v>
      </c>
      <c r="Z32" s="21" t="s">
        <v>61</v>
      </c>
      <c r="AA32" s="21" t="s">
        <v>61</v>
      </c>
      <c r="AB32" s="21" t="s">
        <v>65</v>
      </c>
      <c r="AC32" s="21" t="s">
        <v>66</v>
      </c>
    </row>
    <row r="33" spans="1:29" x14ac:dyDescent="0.25">
      <c r="A33" s="21">
        <v>32</v>
      </c>
      <c r="B33" s="21" t="s">
        <v>139</v>
      </c>
      <c r="C33" s="21" t="s">
        <v>140</v>
      </c>
      <c r="D33" s="21">
        <v>2019</v>
      </c>
      <c r="F33" s="22">
        <v>3</v>
      </c>
      <c r="G33" s="21">
        <v>31.05</v>
      </c>
      <c r="H33" s="21">
        <f t="shared" si="0"/>
        <v>0.3105</v>
      </c>
      <c r="I33" s="22">
        <v>26.7</v>
      </c>
      <c r="J33" s="22">
        <v>15.3</v>
      </c>
      <c r="K33" s="22">
        <v>17.100000000000001</v>
      </c>
      <c r="L33" s="21">
        <v>3</v>
      </c>
      <c r="O33" s="22">
        <v>5.6</v>
      </c>
      <c r="P33" s="22">
        <v>20.5</v>
      </c>
      <c r="Q33" s="22"/>
      <c r="R33" s="21">
        <v>23.890999999999849</v>
      </c>
      <c r="S33" s="21">
        <v>7.4740000000001601</v>
      </c>
      <c r="T33" s="21">
        <v>7.1739999999998645</v>
      </c>
      <c r="U33" s="21">
        <v>32.599000000000274</v>
      </c>
      <c r="W33" s="21">
        <v>4.3210000000001401</v>
      </c>
      <c r="Z33" s="21" t="s">
        <v>61</v>
      </c>
      <c r="AA33" s="21" t="s">
        <v>61</v>
      </c>
      <c r="AB33" s="21" t="s">
        <v>61</v>
      </c>
      <c r="AC33" s="21" t="s">
        <v>61</v>
      </c>
    </row>
    <row r="34" spans="1:29" x14ac:dyDescent="0.25">
      <c r="A34" s="21">
        <v>33</v>
      </c>
      <c r="B34" s="21" t="s">
        <v>139</v>
      </c>
      <c r="C34" s="21" t="s">
        <v>140</v>
      </c>
      <c r="D34" s="21">
        <v>2019</v>
      </c>
      <c r="F34" s="22">
        <v>4</v>
      </c>
      <c r="G34" s="21">
        <v>30.25</v>
      </c>
      <c r="H34" s="21">
        <f t="shared" si="0"/>
        <v>0.30249999999999999</v>
      </c>
      <c r="I34" s="22">
        <v>25.1</v>
      </c>
      <c r="J34" s="22"/>
      <c r="K34" s="22">
        <v>15.5</v>
      </c>
      <c r="L34" s="21">
        <v>1</v>
      </c>
      <c r="O34" s="22">
        <v>9.1999999999999993</v>
      </c>
      <c r="P34" s="22">
        <v>4</v>
      </c>
      <c r="Q34" s="22"/>
      <c r="R34" s="21">
        <v>8.2579999999998108</v>
      </c>
      <c r="S34" s="21">
        <v>7.2739999999998872</v>
      </c>
      <c r="T34" s="21">
        <v>9.4929999999999382</v>
      </c>
      <c r="U34" s="21">
        <v>17.299999999999876</v>
      </c>
      <c r="W34" s="21">
        <v>3.2699999999999996</v>
      </c>
      <c r="Z34" s="21" t="s">
        <v>61</v>
      </c>
      <c r="AA34" s="21" t="s">
        <v>61</v>
      </c>
      <c r="AB34" s="21" t="s">
        <v>61</v>
      </c>
      <c r="AC34" s="21" t="s">
        <v>61</v>
      </c>
    </row>
    <row r="35" spans="1:29" x14ac:dyDescent="0.25">
      <c r="A35" s="21">
        <v>34</v>
      </c>
      <c r="B35" s="21" t="s">
        <v>139</v>
      </c>
      <c r="C35" s="21" t="s">
        <v>140</v>
      </c>
      <c r="D35" s="21">
        <v>2019</v>
      </c>
      <c r="F35" s="22">
        <v>3</v>
      </c>
      <c r="G35" s="21">
        <v>46.95</v>
      </c>
      <c r="H35" s="21">
        <f t="shared" si="0"/>
        <v>0.46950000000000003</v>
      </c>
      <c r="I35" s="22">
        <v>26.7</v>
      </c>
      <c r="J35" s="22">
        <v>7.3</v>
      </c>
      <c r="K35" s="22">
        <v>15.5</v>
      </c>
      <c r="L35" s="21">
        <v>3</v>
      </c>
      <c r="O35" s="22">
        <v>2.5</v>
      </c>
      <c r="P35" s="22">
        <v>27</v>
      </c>
      <c r="Q35" s="22" t="s">
        <v>150</v>
      </c>
      <c r="R35" s="21">
        <v>10.543999999999983</v>
      </c>
      <c r="S35" s="21">
        <v>6.0900000000000318</v>
      </c>
      <c r="T35" s="21">
        <v>44.979000000000042</v>
      </c>
      <c r="U35" s="21">
        <v>56.974999999999909</v>
      </c>
      <c r="V35" s="21">
        <v>84.86700000000053</v>
      </c>
      <c r="W35" s="21">
        <v>16.532999999999511</v>
      </c>
      <c r="Z35" s="21" t="s">
        <v>61</v>
      </c>
      <c r="AA35" s="21" t="s">
        <v>61</v>
      </c>
      <c r="AB35" s="21" t="s">
        <v>65</v>
      </c>
      <c r="AC35" s="21" t="s">
        <v>159</v>
      </c>
    </row>
    <row r="36" spans="1:29" x14ac:dyDescent="0.25">
      <c r="A36" s="21">
        <v>35</v>
      </c>
      <c r="B36" s="21" t="s">
        <v>139</v>
      </c>
      <c r="C36" s="21" t="s">
        <v>140</v>
      </c>
      <c r="D36" s="21">
        <v>2019</v>
      </c>
      <c r="F36" s="22">
        <v>4</v>
      </c>
      <c r="G36" s="21">
        <v>45.65</v>
      </c>
      <c r="H36" s="21">
        <f t="shared" si="0"/>
        <v>0.45649999999999996</v>
      </c>
      <c r="I36" s="22">
        <v>29.5</v>
      </c>
      <c r="J36" s="22">
        <v>18.100000000000001</v>
      </c>
      <c r="K36" s="22">
        <v>19.7</v>
      </c>
      <c r="L36" s="21">
        <v>3</v>
      </c>
      <c r="O36" s="22">
        <v>2.5</v>
      </c>
      <c r="P36" s="22">
        <v>7.3</v>
      </c>
      <c r="Q36" s="22"/>
      <c r="R36" s="21">
        <v>28.761999999999944</v>
      </c>
      <c r="S36" s="21">
        <v>5.5889999999999418</v>
      </c>
      <c r="T36" s="21">
        <v>26.609000000000037</v>
      </c>
      <c r="U36" s="21">
        <v>59.146000000000008</v>
      </c>
      <c r="V36" s="21">
        <v>19.47</v>
      </c>
      <c r="W36" s="21">
        <v>36.448999999999984</v>
      </c>
      <c r="Z36" s="21" t="s">
        <v>61</v>
      </c>
      <c r="AA36" s="21" t="s">
        <v>61</v>
      </c>
      <c r="AB36" s="21" t="s">
        <v>65</v>
      </c>
      <c r="AC36" s="21" t="s">
        <v>164</v>
      </c>
    </row>
    <row r="37" spans="1:29" x14ac:dyDescent="0.25">
      <c r="A37" s="21">
        <v>36</v>
      </c>
      <c r="B37" s="21" t="s">
        <v>139</v>
      </c>
      <c r="C37" s="21" t="s">
        <v>140</v>
      </c>
      <c r="D37" s="21">
        <v>2019</v>
      </c>
      <c r="F37" s="22">
        <v>3</v>
      </c>
      <c r="G37" s="21">
        <v>20.200000000000003</v>
      </c>
      <c r="H37" s="21">
        <f t="shared" si="0"/>
        <v>0.20200000000000004</v>
      </c>
      <c r="I37" s="22">
        <v>18</v>
      </c>
      <c r="J37" s="22"/>
      <c r="K37" s="22">
        <v>13.2</v>
      </c>
      <c r="L37" s="21">
        <v>1</v>
      </c>
      <c r="O37" s="22">
        <v>3</v>
      </c>
      <c r="P37" s="22">
        <v>0</v>
      </c>
      <c r="Q37" s="22"/>
      <c r="R37" s="21">
        <v>12.411999999999978</v>
      </c>
      <c r="S37" s="21">
        <v>4.0379999999999967</v>
      </c>
      <c r="T37" s="21">
        <v>4.6380000000000194</v>
      </c>
      <c r="U37" s="21">
        <v>8.9929999999999666</v>
      </c>
      <c r="W37" s="21">
        <v>5.1370000000000289</v>
      </c>
      <c r="Z37" s="21" t="s">
        <v>61</v>
      </c>
      <c r="AA37" s="21" t="s">
        <v>61</v>
      </c>
      <c r="AB37" s="21" t="s">
        <v>61</v>
      </c>
      <c r="AC37" s="21" t="s">
        <v>61</v>
      </c>
    </row>
    <row r="38" spans="1:29" x14ac:dyDescent="0.25">
      <c r="A38" s="21">
        <v>37</v>
      </c>
      <c r="B38" s="21" t="s">
        <v>139</v>
      </c>
      <c r="C38" s="21" t="s">
        <v>140</v>
      </c>
      <c r="D38" s="21">
        <v>2019</v>
      </c>
      <c r="F38" s="22">
        <v>5</v>
      </c>
      <c r="G38" s="21">
        <v>12.8</v>
      </c>
      <c r="H38" s="21">
        <f t="shared" si="0"/>
        <v>0.128</v>
      </c>
      <c r="I38" s="22">
        <v>13.9</v>
      </c>
      <c r="J38" s="22"/>
      <c r="K38" s="22">
        <v>10.1</v>
      </c>
      <c r="L38" s="21">
        <v>1</v>
      </c>
      <c r="O38" s="22">
        <v>4.5</v>
      </c>
      <c r="P38" s="22">
        <v>0</v>
      </c>
      <c r="Q38" s="22"/>
      <c r="R38" s="21">
        <v>17.400999999999982</v>
      </c>
      <c r="S38" s="21">
        <v>5.5889999999999986</v>
      </c>
      <c r="T38" s="21">
        <v>9.4590000000000032</v>
      </c>
      <c r="Z38" s="21" t="s">
        <v>61</v>
      </c>
      <c r="AA38" s="21" t="s">
        <v>61</v>
      </c>
      <c r="AB38" s="21" t="s">
        <v>61</v>
      </c>
      <c r="AC38" s="21" t="s">
        <v>61</v>
      </c>
    </row>
    <row r="39" spans="1:29" x14ac:dyDescent="0.25">
      <c r="A39" s="21">
        <v>38</v>
      </c>
      <c r="B39" s="21" t="s">
        <v>139</v>
      </c>
      <c r="C39" s="21" t="s">
        <v>140</v>
      </c>
      <c r="D39" s="21">
        <v>2019</v>
      </c>
      <c r="F39" s="22">
        <v>2</v>
      </c>
      <c r="G39" s="21">
        <v>31.200000000000003</v>
      </c>
      <c r="H39" s="21">
        <f t="shared" si="0"/>
        <v>0.31200000000000006</v>
      </c>
      <c r="I39" s="22">
        <v>28.5</v>
      </c>
      <c r="J39" s="22"/>
      <c r="K39" s="22">
        <v>20.8</v>
      </c>
      <c r="L39" s="21">
        <v>1</v>
      </c>
      <c r="O39" s="22">
        <v>3.8</v>
      </c>
      <c r="P39" s="22">
        <v>8.8000000000000007</v>
      </c>
      <c r="Q39" s="22"/>
      <c r="S39" s="21">
        <v>11.244000000000021</v>
      </c>
      <c r="T39" s="21">
        <v>6.8070000000000022</v>
      </c>
      <c r="U39" s="21">
        <v>20.019999999999982</v>
      </c>
      <c r="W39" s="21">
        <v>2.0190000000000197</v>
      </c>
      <c r="Z39" s="21" t="s">
        <v>65</v>
      </c>
      <c r="AA39" s="21" t="s">
        <v>168</v>
      </c>
      <c r="AB39" s="21" t="s">
        <v>61</v>
      </c>
      <c r="AC39" s="21" t="s">
        <v>61</v>
      </c>
    </row>
    <row r="40" spans="1:29" x14ac:dyDescent="0.25">
      <c r="A40" s="21">
        <v>39</v>
      </c>
      <c r="B40" s="21" t="s">
        <v>139</v>
      </c>
      <c r="C40" s="21" t="s">
        <v>140</v>
      </c>
      <c r="D40" s="21">
        <v>2019</v>
      </c>
      <c r="F40" s="22">
        <v>4</v>
      </c>
      <c r="G40" s="21">
        <v>55.45</v>
      </c>
      <c r="H40" s="21">
        <f t="shared" si="0"/>
        <v>0.55449999999999999</v>
      </c>
      <c r="I40" s="22">
        <v>27.3</v>
      </c>
      <c r="J40" s="22">
        <v>11.7</v>
      </c>
      <c r="K40" s="22">
        <v>13</v>
      </c>
      <c r="L40" s="21">
        <v>2</v>
      </c>
      <c r="O40" s="22">
        <v>7.6</v>
      </c>
      <c r="P40" s="22"/>
      <c r="Q40" s="22" t="s">
        <v>151</v>
      </c>
      <c r="R40" s="21">
        <v>52.367999999999967</v>
      </c>
      <c r="S40" s="21">
        <v>9.3589999999999804</v>
      </c>
      <c r="T40" s="21">
        <v>52.603000000000065</v>
      </c>
      <c r="U40" s="21">
        <v>62.694999999999936</v>
      </c>
      <c r="V40" s="21">
        <v>119.62000000000018</v>
      </c>
      <c r="W40" s="21">
        <v>27.19500000000005</v>
      </c>
      <c r="Z40" s="21" t="s">
        <v>61</v>
      </c>
      <c r="AA40" s="21" t="s">
        <v>61</v>
      </c>
      <c r="AB40" s="21" t="s">
        <v>65</v>
      </c>
      <c r="AC40" s="21" t="s">
        <v>158</v>
      </c>
    </row>
    <row r="41" spans="1:29" x14ac:dyDescent="0.25">
      <c r="A41" s="21">
        <v>40</v>
      </c>
      <c r="B41" s="21" t="s">
        <v>139</v>
      </c>
      <c r="C41" s="21" t="s">
        <v>140</v>
      </c>
      <c r="D41" s="21">
        <v>2019</v>
      </c>
      <c r="F41" s="22">
        <v>3</v>
      </c>
      <c r="G41" s="21">
        <v>16.2</v>
      </c>
      <c r="H41" s="21">
        <f t="shared" si="0"/>
        <v>0.16200000000000001</v>
      </c>
      <c r="I41" s="22">
        <v>21</v>
      </c>
      <c r="J41" s="22"/>
      <c r="K41" s="22">
        <v>14.5</v>
      </c>
      <c r="L41" s="21">
        <v>1</v>
      </c>
      <c r="O41" s="22">
        <v>3.1</v>
      </c>
      <c r="P41" s="22">
        <v>2</v>
      </c>
      <c r="Q41" s="22" t="s">
        <v>152</v>
      </c>
      <c r="R41" s="21">
        <v>17.067000000000007</v>
      </c>
      <c r="S41" s="21">
        <v>4.4549999999999841</v>
      </c>
      <c r="T41" s="21">
        <v>5.2880000000000393</v>
      </c>
      <c r="U41" s="21">
        <v>8.4249999999999829</v>
      </c>
      <c r="W41" s="21">
        <v>2.2029999999999461</v>
      </c>
      <c r="Z41" s="21" t="s">
        <v>61</v>
      </c>
      <c r="AA41" s="21" t="s">
        <v>61</v>
      </c>
      <c r="AB41" s="21" t="s">
        <v>61</v>
      </c>
      <c r="AC41" s="21" t="s">
        <v>61</v>
      </c>
    </row>
    <row r="42" spans="1:29" x14ac:dyDescent="0.25">
      <c r="A42" s="21">
        <v>41</v>
      </c>
      <c r="B42" s="21" t="s">
        <v>139</v>
      </c>
      <c r="C42" s="21" t="s">
        <v>140</v>
      </c>
      <c r="D42" s="21">
        <v>2019</v>
      </c>
      <c r="F42" s="22">
        <v>3</v>
      </c>
      <c r="G42" s="21">
        <v>32.450000000000003</v>
      </c>
      <c r="H42" s="21">
        <f t="shared" si="0"/>
        <v>0.32450000000000001</v>
      </c>
      <c r="I42" s="22">
        <v>25.3</v>
      </c>
      <c r="J42" s="22"/>
      <c r="K42" s="22">
        <v>13.9</v>
      </c>
      <c r="L42" s="21">
        <v>2</v>
      </c>
      <c r="O42" s="22">
        <v>8.5</v>
      </c>
      <c r="P42" s="22">
        <v>9.1</v>
      </c>
      <c r="Q42" s="22"/>
      <c r="R42" s="21">
        <v>28.36200000000008</v>
      </c>
      <c r="S42" s="21">
        <v>9.1429999999999154</v>
      </c>
      <c r="T42" s="21">
        <v>24.374000000000024</v>
      </c>
      <c r="U42" s="21">
        <v>27.810999999999922</v>
      </c>
      <c r="V42" s="21">
        <v>8.2410000000000991</v>
      </c>
      <c r="W42" s="21">
        <v>14.231999999999971</v>
      </c>
      <c r="Z42" s="21" t="s">
        <v>61</v>
      </c>
      <c r="AA42" s="21" t="s">
        <v>61</v>
      </c>
      <c r="AB42" s="21" t="s">
        <v>65</v>
      </c>
      <c r="AC42" s="21" t="s">
        <v>164</v>
      </c>
    </row>
    <row r="43" spans="1:29" x14ac:dyDescent="0.25">
      <c r="A43" s="21">
        <v>42</v>
      </c>
      <c r="B43" s="21" t="s">
        <v>139</v>
      </c>
      <c r="C43" s="21" t="s">
        <v>140</v>
      </c>
      <c r="D43" s="21">
        <v>2019</v>
      </c>
      <c r="F43" s="22">
        <v>3</v>
      </c>
      <c r="G43" s="21">
        <v>42.25</v>
      </c>
      <c r="H43" s="21">
        <f t="shared" si="0"/>
        <v>0.42249999999999999</v>
      </c>
      <c r="I43" s="22">
        <v>26.1</v>
      </c>
      <c r="J43" s="22">
        <v>10.5</v>
      </c>
      <c r="K43" s="22">
        <v>16.399999999999999</v>
      </c>
      <c r="L43" s="21">
        <v>3</v>
      </c>
      <c r="O43" s="22">
        <v>6.5</v>
      </c>
      <c r="P43" s="22">
        <v>18</v>
      </c>
      <c r="Q43" s="22"/>
      <c r="R43" s="21">
        <v>19.536999999999978</v>
      </c>
      <c r="S43" s="21">
        <v>6.5060000000000855</v>
      </c>
      <c r="T43" s="21">
        <v>23.272999999999968</v>
      </c>
      <c r="U43" s="21">
        <v>38.972000000000207</v>
      </c>
      <c r="V43" s="21">
        <v>42.009000000000015</v>
      </c>
      <c r="W43" s="21">
        <v>7.0059999999998581</v>
      </c>
      <c r="Z43" s="21" t="s">
        <v>61</v>
      </c>
      <c r="AA43" s="21" t="s">
        <v>61</v>
      </c>
      <c r="AB43" s="21" t="s">
        <v>65</v>
      </c>
      <c r="AC43" s="21" t="s">
        <v>164</v>
      </c>
    </row>
    <row r="44" spans="1:29" x14ac:dyDescent="0.25">
      <c r="A44" s="21">
        <v>43</v>
      </c>
      <c r="B44" s="21" t="s">
        <v>139</v>
      </c>
      <c r="C44" s="21" t="s">
        <v>140</v>
      </c>
      <c r="D44" s="21">
        <v>2019</v>
      </c>
      <c r="F44" s="22">
        <v>4</v>
      </c>
      <c r="G44" s="21">
        <v>33.9</v>
      </c>
      <c r="H44" s="21">
        <f t="shared" si="0"/>
        <v>0.33899999999999997</v>
      </c>
      <c r="I44" s="22">
        <v>24.5</v>
      </c>
      <c r="J44" s="22">
        <v>6.7</v>
      </c>
      <c r="K44" s="22">
        <v>15.1</v>
      </c>
      <c r="L44" s="21">
        <v>3</v>
      </c>
      <c r="O44" s="22">
        <v>2.4</v>
      </c>
      <c r="P44" s="22">
        <v>21.3</v>
      </c>
      <c r="Q44" s="22"/>
      <c r="R44" s="21">
        <v>37.536999999999921</v>
      </c>
      <c r="S44" s="21">
        <v>11.327999999999861</v>
      </c>
      <c r="T44" s="21">
        <v>2.7390000000002601</v>
      </c>
      <c r="U44" s="21">
        <v>39.084999999999923</v>
      </c>
      <c r="V44" s="21">
        <v>46.681000000000381</v>
      </c>
      <c r="W44" s="21">
        <v>10.677999999999884</v>
      </c>
      <c r="Z44" s="21" t="s">
        <v>65</v>
      </c>
      <c r="AA44" s="21" t="s">
        <v>168</v>
      </c>
      <c r="AB44" s="21" t="s">
        <v>61</v>
      </c>
      <c r="AC44" s="21" t="s">
        <v>61</v>
      </c>
    </row>
    <row r="45" spans="1:29" x14ac:dyDescent="0.25">
      <c r="A45" s="21">
        <v>44</v>
      </c>
      <c r="B45" s="21" t="s">
        <v>139</v>
      </c>
      <c r="C45" s="21" t="s">
        <v>140</v>
      </c>
      <c r="D45" s="21">
        <v>2019</v>
      </c>
      <c r="F45" s="22">
        <v>3</v>
      </c>
      <c r="G45" s="21">
        <v>28.6</v>
      </c>
      <c r="H45" s="21">
        <f t="shared" si="0"/>
        <v>0.28600000000000003</v>
      </c>
      <c r="I45" s="22">
        <v>21.9</v>
      </c>
      <c r="J45" s="22"/>
      <c r="K45" s="22">
        <v>16</v>
      </c>
      <c r="L45" s="21">
        <v>1</v>
      </c>
      <c r="O45" s="22">
        <v>5.6</v>
      </c>
      <c r="P45" s="22">
        <v>19</v>
      </c>
      <c r="Q45" s="22"/>
      <c r="R45" s="21">
        <v>15.149000000000029</v>
      </c>
      <c r="S45" s="21">
        <v>5.0879999999999654</v>
      </c>
      <c r="T45" s="21">
        <v>9.0430000000000064</v>
      </c>
      <c r="U45" s="21">
        <v>13.597000000000008</v>
      </c>
      <c r="W45" s="21">
        <v>3.4359999999999786</v>
      </c>
      <c r="Z45" s="21" t="s">
        <v>61</v>
      </c>
      <c r="AA45" s="21" t="s">
        <v>61</v>
      </c>
      <c r="AB45" s="21" t="s">
        <v>65</v>
      </c>
      <c r="AC45" s="21" t="s">
        <v>66</v>
      </c>
    </row>
    <row r="46" spans="1:29" x14ac:dyDescent="0.25">
      <c r="A46" s="21">
        <v>45</v>
      </c>
      <c r="B46" s="21" t="s">
        <v>139</v>
      </c>
      <c r="C46" s="21" t="s">
        <v>140</v>
      </c>
      <c r="D46" s="21">
        <v>2019</v>
      </c>
      <c r="F46" s="22">
        <v>5</v>
      </c>
      <c r="G46" s="21">
        <v>23.9</v>
      </c>
      <c r="H46" s="21">
        <f t="shared" si="0"/>
        <v>0.23899999999999999</v>
      </c>
      <c r="I46" s="22">
        <v>21.1</v>
      </c>
      <c r="J46" s="22">
        <v>10.5</v>
      </c>
      <c r="K46" s="22">
        <v>13.3</v>
      </c>
      <c r="L46" s="21">
        <v>3</v>
      </c>
      <c r="O46" s="22">
        <v>2.5</v>
      </c>
      <c r="P46" s="22">
        <v>10</v>
      </c>
      <c r="Q46" s="22"/>
      <c r="R46" s="21">
        <v>4.4379999999999882</v>
      </c>
      <c r="S46" s="21">
        <v>6.1230000000000047</v>
      </c>
      <c r="T46" s="21">
        <v>3.9370000000000118</v>
      </c>
      <c r="U46" s="21">
        <v>11.394999999999982</v>
      </c>
      <c r="W46" s="21">
        <v>4.4039999999999964</v>
      </c>
      <c r="Z46" s="21" t="s">
        <v>61</v>
      </c>
      <c r="AA46" s="21" t="s">
        <v>61</v>
      </c>
      <c r="AB46" s="21" t="s">
        <v>61</v>
      </c>
      <c r="AC46" s="21" t="s">
        <v>61</v>
      </c>
    </row>
    <row r="47" spans="1:29" x14ac:dyDescent="0.25">
      <c r="A47" s="21">
        <v>46</v>
      </c>
      <c r="B47" s="21" t="s">
        <v>139</v>
      </c>
      <c r="C47" s="21" t="s">
        <v>140</v>
      </c>
      <c r="D47" s="21">
        <v>2019</v>
      </c>
      <c r="F47" s="22">
        <v>3</v>
      </c>
      <c r="G47" s="21">
        <v>18.649999999999999</v>
      </c>
      <c r="H47" s="21">
        <f t="shared" si="0"/>
        <v>0.1865</v>
      </c>
      <c r="I47" s="22">
        <v>17.399999999999999</v>
      </c>
      <c r="J47" s="22"/>
      <c r="K47" s="22">
        <v>12.9</v>
      </c>
      <c r="L47" s="21">
        <v>1</v>
      </c>
      <c r="O47" s="22">
        <v>7.2</v>
      </c>
      <c r="P47" s="22">
        <v>1.5</v>
      </c>
      <c r="Q47" s="22"/>
      <c r="S47" s="21">
        <v>6.8729999999999905</v>
      </c>
      <c r="T47" s="21">
        <v>7.6249999999999858</v>
      </c>
      <c r="U47" s="21">
        <v>7.757000000000005</v>
      </c>
      <c r="W47" s="21">
        <v>8.0080000000000098</v>
      </c>
      <c r="Z47" s="21" t="s">
        <v>61</v>
      </c>
      <c r="AA47" s="21" t="s">
        <v>61</v>
      </c>
      <c r="AB47" s="21" t="s">
        <v>65</v>
      </c>
      <c r="AC47" s="21" t="s">
        <v>66</v>
      </c>
    </row>
    <row r="48" spans="1:29" x14ac:dyDescent="0.25">
      <c r="A48" s="21">
        <v>47</v>
      </c>
      <c r="B48" s="21" t="s">
        <v>139</v>
      </c>
      <c r="C48" s="21" t="s">
        <v>140</v>
      </c>
      <c r="D48" s="21">
        <v>2019</v>
      </c>
      <c r="F48" s="22">
        <v>5</v>
      </c>
      <c r="G48" s="21">
        <v>14.9</v>
      </c>
      <c r="H48" s="21">
        <f t="shared" si="0"/>
        <v>0.14899999999999999</v>
      </c>
      <c r="I48" s="22">
        <v>14.5</v>
      </c>
      <c r="J48" s="22"/>
      <c r="K48" s="22">
        <v>9.8000000000000007</v>
      </c>
      <c r="L48" s="21">
        <v>1</v>
      </c>
      <c r="O48" s="22">
        <v>2.5</v>
      </c>
      <c r="P48" s="22">
        <v>1.5</v>
      </c>
      <c r="Q48" s="22"/>
      <c r="R48" s="21">
        <v>66.382999999999555</v>
      </c>
      <c r="S48" s="21">
        <v>3.9710000000000107</v>
      </c>
      <c r="T48" s="21">
        <v>2.9359999999999857</v>
      </c>
      <c r="U48" s="21">
        <v>3.6040000000000134</v>
      </c>
      <c r="W48" s="21">
        <v>2.4669999999999845</v>
      </c>
      <c r="Z48" s="21" t="s">
        <v>61</v>
      </c>
      <c r="AA48" s="21" t="s">
        <v>61</v>
      </c>
      <c r="AB48" s="21" t="s">
        <v>61</v>
      </c>
      <c r="AC48" s="21" t="s">
        <v>61</v>
      </c>
    </row>
    <row r="49" spans="1:31" x14ac:dyDescent="0.25">
      <c r="A49" s="21">
        <v>48</v>
      </c>
      <c r="B49" s="21" t="s">
        <v>139</v>
      </c>
      <c r="C49" s="21" t="s">
        <v>140</v>
      </c>
      <c r="D49" s="21">
        <v>2019</v>
      </c>
      <c r="F49" s="22">
        <v>5</v>
      </c>
      <c r="G49" s="21">
        <v>15.850000000000001</v>
      </c>
      <c r="H49" s="21">
        <f t="shared" si="0"/>
        <v>0.1585</v>
      </c>
      <c r="I49" s="22">
        <v>10.5</v>
      </c>
      <c r="J49" s="22">
        <v>4.5999999999999996</v>
      </c>
      <c r="K49" s="22">
        <v>4.5999999999999996</v>
      </c>
      <c r="L49" s="21">
        <v>3</v>
      </c>
      <c r="O49" s="22">
        <v>2.5</v>
      </c>
      <c r="P49" s="22">
        <v>12.7</v>
      </c>
      <c r="Q49" s="22" t="s">
        <v>153</v>
      </c>
      <c r="R49" s="21">
        <v>24.874000000000137</v>
      </c>
      <c r="S49" s="21">
        <v>5.38900000000001</v>
      </c>
      <c r="T49" s="21">
        <v>4.3379999999998518</v>
      </c>
      <c r="U49" s="21">
        <v>5.4890000000000327</v>
      </c>
      <c r="W49" s="21">
        <v>3.2029999999999745</v>
      </c>
      <c r="Z49" s="21" t="s">
        <v>61</v>
      </c>
      <c r="AA49" s="21" t="s">
        <v>61</v>
      </c>
      <c r="AB49" s="21" t="s">
        <v>61</v>
      </c>
      <c r="AC49" s="21" t="s">
        <v>61</v>
      </c>
    </row>
    <row r="50" spans="1:31" x14ac:dyDescent="0.25">
      <c r="A50" s="21">
        <v>49</v>
      </c>
      <c r="B50" s="21" t="s">
        <v>139</v>
      </c>
      <c r="C50" s="21" t="s">
        <v>140</v>
      </c>
      <c r="D50" s="21">
        <v>2019</v>
      </c>
      <c r="F50" s="22">
        <v>3</v>
      </c>
      <c r="G50" s="21">
        <v>38.65</v>
      </c>
      <c r="H50" s="21">
        <f t="shared" si="0"/>
        <v>0.38650000000000001</v>
      </c>
      <c r="I50" s="22">
        <v>26.3</v>
      </c>
      <c r="J50" s="22">
        <v>10.7</v>
      </c>
      <c r="K50" s="22">
        <v>14.9</v>
      </c>
      <c r="L50" s="21">
        <v>3</v>
      </c>
      <c r="O50" s="22">
        <v>4.5</v>
      </c>
      <c r="P50" s="22">
        <v>6.8</v>
      </c>
      <c r="Q50" s="22" t="s">
        <v>154</v>
      </c>
      <c r="R50" s="21">
        <v>25.576000000000136</v>
      </c>
      <c r="S50" s="21">
        <v>8.2919999999999163</v>
      </c>
      <c r="T50" s="21">
        <v>38.855000000000018</v>
      </c>
      <c r="U50" s="21">
        <v>33.333999999999946</v>
      </c>
      <c r="V50" s="21">
        <v>17.75</v>
      </c>
      <c r="W50" s="21">
        <v>11.528999999999996</v>
      </c>
      <c r="Z50" s="21" t="s">
        <v>65</v>
      </c>
      <c r="AA50" s="21" t="s">
        <v>168</v>
      </c>
      <c r="AB50" s="21" t="s">
        <v>65</v>
      </c>
      <c r="AC50" s="21" t="s">
        <v>165</v>
      </c>
    </row>
    <row r="51" spans="1:31" x14ac:dyDescent="0.25">
      <c r="A51" s="21">
        <v>50</v>
      </c>
      <c r="B51" s="21" t="s">
        <v>139</v>
      </c>
      <c r="C51" s="21" t="s">
        <v>140</v>
      </c>
      <c r="D51" s="21">
        <v>2019</v>
      </c>
      <c r="F51" s="22">
        <v>4</v>
      </c>
      <c r="G51" s="21">
        <v>21</v>
      </c>
      <c r="H51" s="21">
        <f t="shared" si="0"/>
        <v>0.21</v>
      </c>
      <c r="I51" s="22">
        <v>21.1</v>
      </c>
      <c r="J51" s="22"/>
      <c r="K51" s="22">
        <v>13.2</v>
      </c>
      <c r="L51" s="21">
        <v>1</v>
      </c>
      <c r="O51" s="22">
        <v>1</v>
      </c>
      <c r="P51" s="22">
        <v>0</v>
      </c>
      <c r="Q51" s="22" t="s">
        <v>155</v>
      </c>
      <c r="R51" s="21">
        <v>14.514999999999997</v>
      </c>
      <c r="S51" s="21">
        <v>7.4070000000000036</v>
      </c>
      <c r="T51" s="21">
        <v>5.105000000000004</v>
      </c>
      <c r="U51" s="21">
        <v>13.430000000000007</v>
      </c>
      <c r="W51" s="21">
        <v>4.9719999999999871</v>
      </c>
      <c r="Z51" s="21" t="s">
        <v>61</v>
      </c>
      <c r="AA51" s="21" t="s">
        <v>61</v>
      </c>
      <c r="AB51" s="21" t="s">
        <v>65</v>
      </c>
      <c r="AC51" s="21" t="s">
        <v>66</v>
      </c>
    </row>
    <row r="52" spans="1:31" x14ac:dyDescent="0.25">
      <c r="A52" s="21">
        <v>51</v>
      </c>
      <c r="B52" s="21" t="s">
        <v>139</v>
      </c>
      <c r="C52" s="21" t="s">
        <v>140</v>
      </c>
      <c r="D52" s="21">
        <v>2019</v>
      </c>
      <c r="F52" s="22">
        <v>4</v>
      </c>
      <c r="G52" s="21">
        <v>38.85</v>
      </c>
      <c r="H52" s="21">
        <f t="shared" si="0"/>
        <v>0.38850000000000001</v>
      </c>
      <c r="I52" s="22">
        <v>23</v>
      </c>
      <c r="J52" s="22">
        <v>10.7</v>
      </c>
      <c r="K52" s="22">
        <v>14.1</v>
      </c>
      <c r="L52" s="21">
        <v>2</v>
      </c>
      <c r="O52" s="22">
        <v>2.5</v>
      </c>
      <c r="P52" s="22">
        <v>12.3</v>
      </c>
      <c r="Q52" s="22"/>
      <c r="R52" s="21">
        <v>20.187000000000069</v>
      </c>
      <c r="S52" s="21">
        <v>4.3039999999999168</v>
      </c>
      <c r="T52" s="21">
        <v>21.788999999999987</v>
      </c>
      <c r="U52" s="21">
        <v>58.825000000000045</v>
      </c>
      <c r="V52" s="21">
        <v>14.814999999999998</v>
      </c>
      <c r="W52" s="21">
        <v>6.4230000000000018</v>
      </c>
      <c r="Z52" s="21" t="s">
        <v>61</v>
      </c>
      <c r="AA52" s="21" t="s">
        <v>61</v>
      </c>
      <c r="AB52" s="21" t="s">
        <v>65</v>
      </c>
      <c r="AC52" s="21" t="s">
        <v>166</v>
      </c>
    </row>
    <row r="53" spans="1:31" x14ac:dyDescent="0.25">
      <c r="A53" s="21">
        <v>52</v>
      </c>
      <c r="B53" s="21" t="s">
        <v>139</v>
      </c>
      <c r="C53" s="21" t="s">
        <v>140</v>
      </c>
      <c r="D53" s="21">
        <v>2019</v>
      </c>
      <c r="F53" s="22">
        <v>4</v>
      </c>
      <c r="G53" s="21">
        <v>30.9</v>
      </c>
      <c r="H53" s="21">
        <f t="shared" si="0"/>
        <v>0.309</v>
      </c>
      <c r="I53" s="22">
        <v>19.3</v>
      </c>
      <c r="J53" s="22">
        <v>11</v>
      </c>
      <c r="K53" s="22">
        <v>13.3</v>
      </c>
      <c r="L53" s="21">
        <v>2</v>
      </c>
      <c r="O53" s="22">
        <v>2.5</v>
      </c>
      <c r="P53" s="22">
        <v>15.5</v>
      </c>
      <c r="Q53" s="22"/>
      <c r="R53" s="21">
        <v>20.920999999999992</v>
      </c>
      <c r="S53" s="21">
        <v>6.0889999999999418</v>
      </c>
      <c r="T53" s="21">
        <v>8.0420000000000869</v>
      </c>
      <c r="U53" s="21">
        <v>24.957999999999913</v>
      </c>
      <c r="V53" s="21">
        <v>7.0240000000000009</v>
      </c>
      <c r="W53" s="21">
        <v>27.310000000000059</v>
      </c>
      <c r="Z53" s="21" t="s">
        <v>61</v>
      </c>
      <c r="AA53" s="21" t="s">
        <v>61</v>
      </c>
      <c r="AB53" s="21" t="s">
        <v>61</v>
      </c>
      <c r="AC53" s="21" t="s">
        <v>61</v>
      </c>
      <c r="AD53" t="s">
        <v>65</v>
      </c>
      <c r="AE53" t="s">
        <v>66</v>
      </c>
    </row>
    <row r="54" spans="1:31" x14ac:dyDescent="0.25">
      <c r="A54" s="21">
        <v>53</v>
      </c>
      <c r="B54" s="21" t="s">
        <v>139</v>
      </c>
      <c r="C54" s="21" t="s">
        <v>140</v>
      </c>
      <c r="D54" s="21">
        <v>2019</v>
      </c>
      <c r="F54" s="22">
        <v>3</v>
      </c>
      <c r="G54" s="21">
        <v>29.7</v>
      </c>
      <c r="H54" s="21">
        <f t="shared" si="0"/>
        <v>0.29699999999999999</v>
      </c>
      <c r="I54" s="22">
        <v>13.6</v>
      </c>
      <c r="J54" s="22"/>
      <c r="K54" s="22">
        <v>9.1</v>
      </c>
      <c r="L54" s="21">
        <v>2</v>
      </c>
      <c r="O54" s="22">
        <v>7.3</v>
      </c>
      <c r="P54" s="22">
        <v>6</v>
      </c>
      <c r="Q54" s="22" t="s">
        <v>156</v>
      </c>
      <c r="R54" s="21">
        <v>41.270999999999987</v>
      </c>
      <c r="S54" s="21">
        <v>24.375000000000028</v>
      </c>
      <c r="T54" s="21">
        <v>8.5249999999999773</v>
      </c>
      <c r="U54" s="21">
        <v>14.881</v>
      </c>
      <c r="W54" s="21">
        <v>3.0029999999999859</v>
      </c>
      <c r="Z54" s="21" t="s">
        <v>65</v>
      </c>
      <c r="AA54" s="21" t="s">
        <v>168</v>
      </c>
      <c r="AB54" s="21" t="s">
        <v>65</v>
      </c>
      <c r="AC54" s="21" t="s">
        <v>66</v>
      </c>
    </row>
    <row r="55" spans="1:31" x14ac:dyDescent="0.25">
      <c r="A55" s="21">
        <v>54</v>
      </c>
      <c r="B55" s="21" t="s">
        <v>139</v>
      </c>
      <c r="C55" s="21" t="s">
        <v>140</v>
      </c>
      <c r="D55" s="21">
        <v>2019</v>
      </c>
      <c r="F55" s="22">
        <v>3</v>
      </c>
      <c r="G55" s="21">
        <v>29.5</v>
      </c>
      <c r="H55" s="21">
        <f t="shared" si="0"/>
        <v>0.29499999999999998</v>
      </c>
      <c r="I55" s="22">
        <v>21.5</v>
      </c>
      <c r="J55" s="22"/>
      <c r="K55" s="22">
        <v>12.8</v>
      </c>
      <c r="L55" s="21">
        <v>1</v>
      </c>
      <c r="O55" s="22">
        <v>2.5</v>
      </c>
      <c r="P55" s="22">
        <v>10.9</v>
      </c>
      <c r="Q55" s="22"/>
      <c r="S55" s="21">
        <v>8.2580000000000382</v>
      </c>
      <c r="T55" s="21">
        <v>6.2899999999999778</v>
      </c>
      <c r="U55" s="21">
        <v>18.235000000000014</v>
      </c>
      <c r="W55" s="21">
        <v>2.4519999999999698</v>
      </c>
      <c r="Z55" s="21" t="s">
        <v>61</v>
      </c>
      <c r="AA55" s="21" t="s">
        <v>61</v>
      </c>
      <c r="AB55" s="21" t="s">
        <v>61</v>
      </c>
      <c r="AC55" s="21" t="s">
        <v>61</v>
      </c>
    </row>
    <row r="56" spans="1:31" x14ac:dyDescent="0.25">
      <c r="A56" s="21">
        <v>55</v>
      </c>
      <c r="B56" s="21" t="s">
        <v>139</v>
      </c>
      <c r="C56" s="21" t="s">
        <v>140</v>
      </c>
      <c r="D56" s="21">
        <v>2019</v>
      </c>
      <c r="F56" s="22">
        <v>5</v>
      </c>
      <c r="G56" s="21">
        <v>15.9</v>
      </c>
      <c r="H56" s="21">
        <f t="shared" si="0"/>
        <v>0.159</v>
      </c>
      <c r="I56" s="22">
        <v>14.8</v>
      </c>
      <c r="J56" s="22"/>
      <c r="K56" s="22">
        <v>9.1999999999999993</v>
      </c>
      <c r="L56" s="21">
        <v>1</v>
      </c>
      <c r="O56" s="22">
        <v>8</v>
      </c>
      <c r="P56" s="22">
        <v>10.5</v>
      </c>
      <c r="Q56" s="22"/>
      <c r="S56" s="21">
        <v>8.3590000000000089</v>
      </c>
      <c r="T56" s="21">
        <v>6.9730000000000132</v>
      </c>
      <c r="U56" s="21">
        <v>8.3919999999999675</v>
      </c>
      <c r="W56" s="21">
        <v>3.3370000000000175</v>
      </c>
      <c r="Z56" s="21" t="s">
        <v>61</v>
      </c>
      <c r="AA56" s="21" t="s">
        <v>61</v>
      </c>
      <c r="AB56" s="21" t="s">
        <v>65</v>
      </c>
      <c r="AC56" s="21" t="s">
        <v>66</v>
      </c>
    </row>
    <row r="57" spans="1:31" x14ac:dyDescent="0.25">
      <c r="A57" s="21">
        <v>56</v>
      </c>
      <c r="B57" s="21" t="s">
        <v>139</v>
      </c>
      <c r="C57" s="21" t="s">
        <v>140</v>
      </c>
      <c r="D57" s="21">
        <v>2019</v>
      </c>
      <c r="F57" s="22">
        <v>4</v>
      </c>
      <c r="G57" s="21">
        <v>16.5</v>
      </c>
      <c r="H57" s="21">
        <f t="shared" si="0"/>
        <v>0.16500000000000001</v>
      </c>
      <c r="I57" s="22">
        <v>12.1</v>
      </c>
      <c r="J57" s="22"/>
      <c r="K57" s="22">
        <v>9</v>
      </c>
      <c r="L57" s="21">
        <v>1</v>
      </c>
      <c r="O57" s="22">
        <v>6.5</v>
      </c>
      <c r="P57" s="22">
        <v>2</v>
      </c>
      <c r="Q57" s="22"/>
      <c r="R57" s="21">
        <v>21.071000000000055</v>
      </c>
      <c r="S57" s="21">
        <v>5.3720000000000141</v>
      </c>
      <c r="T57" s="21">
        <v>6.6570000000000107</v>
      </c>
      <c r="U57" s="21">
        <v>6.9389999999999361</v>
      </c>
      <c r="V57" s="21">
        <v>8.04200000000003</v>
      </c>
      <c r="W57" s="21">
        <v>3.0530000000000257</v>
      </c>
      <c r="Z57" s="21" t="s">
        <v>61</v>
      </c>
      <c r="AA57" s="21" t="s">
        <v>61</v>
      </c>
      <c r="AB57" s="21" t="s">
        <v>61</v>
      </c>
      <c r="AC57" s="21" t="s">
        <v>61</v>
      </c>
    </row>
    <row r="58" spans="1:31" x14ac:dyDescent="0.25">
      <c r="A58" s="21">
        <v>57</v>
      </c>
      <c r="B58" s="21" t="s">
        <v>139</v>
      </c>
      <c r="C58" s="21" t="s">
        <v>140</v>
      </c>
      <c r="D58" s="21">
        <v>2019</v>
      </c>
      <c r="F58" s="22">
        <v>4</v>
      </c>
      <c r="G58" s="21">
        <v>19.950000000000003</v>
      </c>
      <c r="H58" s="21">
        <f t="shared" si="0"/>
        <v>0.19950000000000004</v>
      </c>
      <c r="I58" s="22">
        <v>16.5</v>
      </c>
      <c r="J58" s="22">
        <v>8.9</v>
      </c>
      <c r="K58" s="22">
        <v>11.8</v>
      </c>
      <c r="L58" s="21">
        <v>3</v>
      </c>
      <c r="O58" s="22">
        <v>8.4</v>
      </c>
      <c r="P58" s="22">
        <v>0</v>
      </c>
      <c r="Q58" s="22"/>
      <c r="R58" s="21">
        <v>1.5020000000000095</v>
      </c>
      <c r="S58" s="21">
        <v>8.5079999999999814</v>
      </c>
      <c r="T58" s="21">
        <v>17.517999999999972</v>
      </c>
      <c r="U58" s="21">
        <v>10.79000000000002</v>
      </c>
      <c r="W58" s="21">
        <v>5.3410000000000082</v>
      </c>
      <c r="Z58" s="21" t="s">
        <v>61</v>
      </c>
      <c r="AA58" s="21" t="s">
        <v>61</v>
      </c>
      <c r="AB58" s="21" t="s">
        <v>65</v>
      </c>
      <c r="AC58" s="21" t="s">
        <v>66</v>
      </c>
    </row>
    <row r="59" spans="1:31" x14ac:dyDescent="0.25">
      <c r="A59" s="21">
        <v>58</v>
      </c>
      <c r="B59" s="21" t="s">
        <v>139</v>
      </c>
      <c r="C59" s="21" t="s">
        <v>140</v>
      </c>
      <c r="D59" s="21">
        <v>2019</v>
      </c>
      <c r="F59" s="22">
        <v>4</v>
      </c>
      <c r="G59" s="21">
        <v>41.65</v>
      </c>
      <c r="H59" s="21">
        <f t="shared" si="0"/>
        <v>0.41649999999999998</v>
      </c>
      <c r="I59" s="22">
        <v>18.5</v>
      </c>
      <c r="J59" s="22">
        <v>5.5</v>
      </c>
      <c r="K59" s="22">
        <v>10.199999999999999</v>
      </c>
      <c r="L59" s="21">
        <v>3</v>
      </c>
      <c r="O59" s="22">
        <v>10</v>
      </c>
      <c r="P59" s="22">
        <v>4</v>
      </c>
      <c r="Q59" s="22"/>
      <c r="R59" s="21">
        <v>25.709000000000174</v>
      </c>
      <c r="S59" s="21">
        <v>6.4729999999999563</v>
      </c>
      <c r="T59" s="21">
        <v>23.205999999999904</v>
      </c>
      <c r="U59" s="21">
        <v>20.753999999999792</v>
      </c>
      <c r="V59" s="21">
        <v>33.466000000000236</v>
      </c>
      <c r="W59" s="21">
        <v>3.4540000000000646</v>
      </c>
      <c r="Z59" s="21" t="s">
        <v>61</v>
      </c>
      <c r="AA59" s="21" t="s">
        <v>61</v>
      </c>
      <c r="AB59" s="21" t="s">
        <v>65</v>
      </c>
      <c r="AC59" s="21" t="s">
        <v>164</v>
      </c>
    </row>
    <row r="60" spans="1:31" x14ac:dyDescent="0.25">
      <c r="A60" s="21">
        <v>59</v>
      </c>
      <c r="B60" s="21" t="s">
        <v>139</v>
      </c>
      <c r="C60" s="21" t="s">
        <v>140</v>
      </c>
      <c r="D60" s="21">
        <v>2019</v>
      </c>
      <c r="F60" s="22">
        <v>5</v>
      </c>
      <c r="G60" s="21">
        <v>28.85</v>
      </c>
      <c r="H60" s="21">
        <f t="shared" si="0"/>
        <v>0.28850000000000003</v>
      </c>
      <c r="I60" s="22">
        <v>23.2</v>
      </c>
      <c r="J60" s="22"/>
      <c r="K60" s="22">
        <v>14.5</v>
      </c>
      <c r="L60" s="21">
        <v>1</v>
      </c>
      <c r="O60" s="22">
        <v>4</v>
      </c>
      <c r="P60" s="22">
        <v>3</v>
      </c>
      <c r="Q60" s="22"/>
      <c r="R60" s="21">
        <v>9.5770000000001119</v>
      </c>
      <c r="S60" s="21">
        <v>6.1059999999997672</v>
      </c>
      <c r="T60" s="21">
        <v>12.52900000000011</v>
      </c>
      <c r="U60" s="21">
        <v>10.610000000000014</v>
      </c>
      <c r="W60" s="21">
        <v>3.1040000000000418</v>
      </c>
      <c r="Z60" s="21" t="s">
        <v>61</v>
      </c>
      <c r="AA60" s="21" t="s">
        <v>61</v>
      </c>
      <c r="AB60" s="21" t="s">
        <v>61</v>
      </c>
      <c r="AC60" s="21" t="s">
        <v>61</v>
      </c>
    </row>
    <row r="61" spans="1:31" x14ac:dyDescent="0.25">
      <c r="A61" s="21">
        <v>60</v>
      </c>
      <c r="B61" s="21" t="s">
        <v>139</v>
      </c>
      <c r="C61" s="21" t="s">
        <v>140</v>
      </c>
      <c r="D61" s="21">
        <v>2019</v>
      </c>
      <c r="E61" s="21">
        <v>1</v>
      </c>
      <c r="F61" s="22">
        <v>5</v>
      </c>
      <c r="G61" s="21">
        <v>14.7</v>
      </c>
      <c r="H61" s="21">
        <f t="shared" si="0"/>
        <v>0.14699999999999999</v>
      </c>
      <c r="I61" s="22">
        <v>12.4</v>
      </c>
      <c r="J61" s="22">
        <v>5.7</v>
      </c>
      <c r="K61" s="22">
        <v>8.3000000000000007</v>
      </c>
      <c r="L61" s="21">
        <v>3</v>
      </c>
      <c r="O61" s="22">
        <v>6.2</v>
      </c>
      <c r="P61" s="22">
        <v>1</v>
      </c>
      <c r="Q61" s="22"/>
      <c r="Z61" s="21" t="s">
        <v>61</v>
      </c>
      <c r="AA61" s="21" t="s">
        <v>61</v>
      </c>
      <c r="AB61" s="21" t="s">
        <v>61</v>
      </c>
      <c r="AC61" s="21" t="s">
        <v>61</v>
      </c>
    </row>
    <row r="62" spans="1:31" x14ac:dyDescent="0.25">
      <c r="A62" s="21">
        <v>61</v>
      </c>
      <c r="B62" s="21" t="s">
        <v>139</v>
      </c>
      <c r="C62" s="21" t="s">
        <v>140</v>
      </c>
      <c r="D62" s="21">
        <v>2019</v>
      </c>
      <c r="F62" s="22">
        <v>3</v>
      </c>
      <c r="G62" s="21">
        <v>35</v>
      </c>
      <c r="H62" s="21">
        <f t="shared" si="0"/>
        <v>0.35</v>
      </c>
      <c r="I62" s="22">
        <v>21.3</v>
      </c>
      <c r="J62" s="22"/>
      <c r="K62" s="22">
        <v>13.5</v>
      </c>
      <c r="L62" s="21">
        <v>1</v>
      </c>
      <c r="O62" s="22">
        <v>8.5</v>
      </c>
      <c r="P62" s="22">
        <v>0</v>
      </c>
      <c r="Q62" s="22"/>
      <c r="R62" s="21">
        <v>24.8599999999999</v>
      </c>
      <c r="S62" s="21">
        <v>9.1759999999999877</v>
      </c>
      <c r="T62" s="21">
        <v>8.6750000000000114</v>
      </c>
      <c r="U62" s="21">
        <v>38.236999999999966</v>
      </c>
      <c r="V62" s="21">
        <v>6.2570000000001187</v>
      </c>
      <c r="W62" s="21">
        <v>11.261999999999944</v>
      </c>
      <c r="Z62" s="21" t="s">
        <v>61</v>
      </c>
      <c r="AA62" s="21" t="s">
        <v>61</v>
      </c>
      <c r="AB62" s="21" t="s">
        <v>61</v>
      </c>
      <c r="AC62" s="21" t="s">
        <v>61</v>
      </c>
    </row>
    <row r="63" spans="1:31" x14ac:dyDescent="0.25">
      <c r="A63" s="21">
        <v>62</v>
      </c>
      <c r="B63" s="21" t="s">
        <v>139</v>
      </c>
      <c r="C63" s="21" t="s">
        <v>140</v>
      </c>
      <c r="D63" s="21">
        <v>2019</v>
      </c>
      <c r="F63" s="22">
        <v>4</v>
      </c>
      <c r="G63" s="21">
        <v>20</v>
      </c>
      <c r="H63" s="21">
        <f t="shared" si="0"/>
        <v>0.2</v>
      </c>
      <c r="I63" s="22">
        <v>22.1</v>
      </c>
      <c r="J63" s="22"/>
      <c r="K63" s="22">
        <v>13.7</v>
      </c>
      <c r="L63" s="21">
        <v>1</v>
      </c>
      <c r="O63" s="22">
        <v>4.5</v>
      </c>
      <c r="P63" s="22">
        <v>2</v>
      </c>
      <c r="Q63" s="22"/>
      <c r="R63" s="21">
        <v>9.6770000000001346</v>
      </c>
      <c r="S63" s="21">
        <v>6.6729999999998881</v>
      </c>
      <c r="T63" s="21">
        <v>8.125</v>
      </c>
      <c r="U63" s="21">
        <v>9.9930000000000518</v>
      </c>
      <c r="W63" s="21">
        <v>2.2189999999999372</v>
      </c>
      <c r="Z63" s="21" t="s">
        <v>61</v>
      </c>
      <c r="AA63" s="21" t="s">
        <v>61</v>
      </c>
      <c r="AB63" s="21" t="s">
        <v>65</v>
      </c>
      <c r="AC63" s="21" t="s">
        <v>66</v>
      </c>
    </row>
    <row r="64" spans="1:31" x14ac:dyDescent="0.25">
      <c r="A64" s="21">
        <v>63</v>
      </c>
      <c r="B64" s="21" t="s">
        <v>139</v>
      </c>
      <c r="C64" s="21" t="s">
        <v>140</v>
      </c>
      <c r="D64" s="21">
        <v>2019</v>
      </c>
      <c r="F64" s="22">
        <v>5</v>
      </c>
      <c r="G64" s="21">
        <v>29</v>
      </c>
      <c r="H64" s="21">
        <f t="shared" si="0"/>
        <v>0.28999999999999998</v>
      </c>
      <c r="I64" s="22">
        <v>17.5</v>
      </c>
      <c r="J64" s="22">
        <v>10</v>
      </c>
      <c r="K64" s="22">
        <v>12</v>
      </c>
      <c r="L64" s="21">
        <v>3</v>
      </c>
      <c r="O64" s="22">
        <v>4</v>
      </c>
      <c r="P64" s="22">
        <v>1</v>
      </c>
      <c r="Q64" s="22"/>
      <c r="R64" s="21">
        <v>123.65700000000004</v>
      </c>
      <c r="S64" s="21">
        <v>4.7539999999999054</v>
      </c>
      <c r="T64" s="21">
        <v>12.02900000000011</v>
      </c>
      <c r="U64" s="21">
        <v>9.5429999999998927</v>
      </c>
      <c r="V64" s="21">
        <v>11.995000000000118</v>
      </c>
      <c r="W64" s="21">
        <v>1.9689999999999372</v>
      </c>
      <c r="Z64" s="21" t="s">
        <v>61</v>
      </c>
      <c r="AA64" s="21" t="s">
        <v>61</v>
      </c>
      <c r="AB64" s="21" t="s">
        <v>65</v>
      </c>
      <c r="AC64" s="21" t="s">
        <v>62</v>
      </c>
    </row>
    <row r="65" spans="1:29" x14ac:dyDescent="0.25">
      <c r="A65" s="21">
        <v>64</v>
      </c>
      <c r="B65" s="21" t="s">
        <v>139</v>
      </c>
      <c r="C65" s="21" t="s">
        <v>140</v>
      </c>
      <c r="D65" s="21">
        <v>2019</v>
      </c>
      <c r="F65" s="22">
        <v>4</v>
      </c>
      <c r="G65" s="21">
        <v>31.5</v>
      </c>
      <c r="H65" s="21">
        <f t="shared" si="0"/>
        <v>0.315</v>
      </c>
      <c r="I65" s="22">
        <v>22.7</v>
      </c>
      <c r="J65" s="22">
        <v>13</v>
      </c>
      <c r="K65" s="22">
        <v>14</v>
      </c>
      <c r="L65" s="21">
        <v>3</v>
      </c>
      <c r="O65" s="22">
        <v>5.5</v>
      </c>
      <c r="P65" s="22">
        <v>1</v>
      </c>
      <c r="Q65" s="22"/>
      <c r="R65" s="21">
        <v>24.174000000000092</v>
      </c>
      <c r="S65" s="21">
        <v>7.9569999999997663</v>
      </c>
      <c r="T65" s="21">
        <v>8.4759999999999991</v>
      </c>
      <c r="U65" s="21">
        <v>18.702000000000226</v>
      </c>
      <c r="V65" s="21">
        <v>6.1219999999999573</v>
      </c>
      <c r="W65" s="21">
        <v>11.895999999999958</v>
      </c>
      <c r="Z65" s="21" t="s">
        <v>61</v>
      </c>
      <c r="AA65" s="21" t="s">
        <v>61</v>
      </c>
      <c r="AB65" s="21" t="s">
        <v>61</v>
      </c>
      <c r="AC65" s="21" t="s">
        <v>61</v>
      </c>
    </row>
    <row r="66" spans="1:29" x14ac:dyDescent="0.25">
      <c r="A66" s="21">
        <v>65</v>
      </c>
      <c r="B66" s="21" t="s">
        <v>139</v>
      </c>
      <c r="C66" s="21" t="s">
        <v>140</v>
      </c>
      <c r="D66" s="21">
        <v>2019</v>
      </c>
      <c r="F66" s="22">
        <v>4</v>
      </c>
      <c r="G66" s="21">
        <v>16.95</v>
      </c>
      <c r="H66" s="21">
        <f t="shared" si="0"/>
        <v>0.16949999999999998</v>
      </c>
      <c r="I66" s="22">
        <v>17.2</v>
      </c>
      <c r="J66" s="22"/>
      <c r="K66" s="22">
        <v>11.3</v>
      </c>
      <c r="L66" s="21">
        <v>1</v>
      </c>
      <c r="O66" s="22">
        <v>6.3</v>
      </c>
      <c r="P66" s="22">
        <v>2.5</v>
      </c>
      <c r="Q66" s="22"/>
      <c r="S66" s="21">
        <v>7.2409999999999854</v>
      </c>
      <c r="T66" s="21">
        <v>7.3400000000001455</v>
      </c>
      <c r="U66" s="21">
        <v>4.1879999999998745</v>
      </c>
      <c r="W66" s="21">
        <v>3.98700000000008</v>
      </c>
      <c r="Z66" s="21" t="s">
        <v>61</v>
      </c>
      <c r="AA66" s="21" t="s">
        <v>61</v>
      </c>
      <c r="AB66" s="21" t="s">
        <v>65</v>
      </c>
      <c r="AC66" s="21" t="s">
        <v>66</v>
      </c>
    </row>
    <row r="67" spans="1:29" x14ac:dyDescent="0.25">
      <c r="A67" s="21">
        <v>66</v>
      </c>
      <c r="B67" s="21" t="s">
        <v>139</v>
      </c>
      <c r="C67" s="21" t="s">
        <v>140</v>
      </c>
      <c r="D67" s="21">
        <v>2019</v>
      </c>
      <c r="F67" s="22">
        <v>4</v>
      </c>
      <c r="G67" s="21">
        <v>16.299999999999997</v>
      </c>
      <c r="H67" s="21">
        <f t="shared" ref="H67:H91" si="1">G67/100</f>
        <v>0.16299999999999998</v>
      </c>
      <c r="I67" s="22">
        <v>16.7</v>
      </c>
      <c r="J67" s="22"/>
      <c r="K67" s="22">
        <v>10.1</v>
      </c>
      <c r="L67" s="21">
        <v>1</v>
      </c>
      <c r="O67" s="22">
        <v>7</v>
      </c>
      <c r="P67" s="22">
        <v>0</v>
      </c>
      <c r="Q67" s="22"/>
      <c r="S67" s="21">
        <v>6.2229999999998427</v>
      </c>
      <c r="T67" s="21">
        <v>6.9230000000001155</v>
      </c>
      <c r="U67" s="21">
        <v>7.9079999999999018</v>
      </c>
      <c r="W67" s="21">
        <v>2.8860000000000809</v>
      </c>
      <c r="Z67" s="21" t="s">
        <v>61</v>
      </c>
      <c r="AA67" s="21" t="s">
        <v>61</v>
      </c>
      <c r="AB67" s="21" t="s">
        <v>65</v>
      </c>
      <c r="AC67" s="21" t="s">
        <v>66</v>
      </c>
    </row>
    <row r="68" spans="1:29" x14ac:dyDescent="0.25">
      <c r="A68" s="21">
        <v>67</v>
      </c>
      <c r="B68" s="21" t="s">
        <v>139</v>
      </c>
      <c r="C68" s="21" t="s">
        <v>140</v>
      </c>
      <c r="D68" s="21">
        <v>2019</v>
      </c>
      <c r="F68" s="22">
        <v>3</v>
      </c>
      <c r="G68" s="21">
        <v>21.2</v>
      </c>
      <c r="H68" s="21">
        <f t="shared" si="1"/>
        <v>0.21199999999999999</v>
      </c>
      <c r="I68" s="22">
        <v>18.600000000000001</v>
      </c>
      <c r="J68" s="22"/>
      <c r="K68" s="22">
        <v>11.4</v>
      </c>
      <c r="L68" s="21">
        <v>1</v>
      </c>
      <c r="O68" s="22">
        <v>9.5</v>
      </c>
      <c r="P68" s="22">
        <v>3</v>
      </c>
      <c r="Q68" s="22"/>
      <c r="R68" s="21">
        <v>10.811000000000035</v>
      </c>
      <c r="S68" s="21">
        <v>6.4060000000000628</v>
      </c>
      <c r="T68" s="21">
        <v>4.7049999999999272</v>
      </c>
      <c r="U68" s="21">
        <v>11.210999999999899</v>
      </c>
      <c r="W68" s="21">
        <v>1.1680000000000064</v>
      </c>
      <c r="Z68" s="21" t="s">
        <v>61</v>
      </c>
      <c r="AA68" s="21" t="s">
        <v>61</v>
      </c>
      <c r="AB68" s="21" t="s">
        <v>61</v>
      </c>
      <c r="AC68" s="21" t="s">
        <v>61</v>
      </c>
    </row>
    <row r="69" spans="1:29" x14ac:dyDescent="0.25">
      <c r="A69" s="21">
        <v>68</v>
      </c>
      <c r="B69" s="21" t="s">
        <v>139</v>
      </c>
      <c r="C69" s="21" t="s">
        <v>140</v>
      </c>
      <c r="D69" s="21">
        <v>2019</v>
      </c>
      <c r="F69" s="22">
        <v>3</v>
      </c>
      <c r="G69" s="21">
        <v>28.6</v>
      </c>
      <c r="H69" s="21">
        <f t="shared" si="1"/>
        <v>0.28600000000000003</v>
      </c>
      <c r="I69" s="22">
        <v>19.7</v>
      </c>
      <c r="J69" s="22"/>
      <c r="K69" s="22">
        <v>13.3</v>
      </c>
      <c r="L69" s="21">
        <v>1</v>
      </c>
      <c r="O69" s="22">
        <v>8</v>
      </c>
      <c r="P69" s="22">
        <v>5.5</v>
      </c>
      <c r="Q69" s="22"/>
      <c r="R69" s="21">
        <v>35.468000000000075</v>
      </c>
      <c r="S69" s="21">
        <v>5.4879999999999427</v>
      </c>
      <c r="T69" s="21">
        <v>5.6889999999999645</v>
      </c>
      <c r="U69" s="21">
        <v>14.398000000000025</v>
      </c>
      <c r="W69" s="21">
        <v>2.4189999999999827</v>
      </c>
      <c r="Z69" s="21" t="s">
        <v>61</v>
      </c>
      <c r="AA69" s="21" t="s">
        <v>61</v>
      </c>
      <c r="AB69" s="21" t="s">
        <v>61</v>
      </c>
      <c r="AC69" s="21" t="s">
        <v>61</v>
      </c>
    </row>
    <row r="70" spans="1:29" x14ac:dyDescent="0.25">
      <c r="A70" s="21">
        <v>69</v>
      </c>
      <c r="B70" s="21" t="s">
        <v>139</v>
      </c>
      <c r="C70" s="21" t="s">
        <v>140</v>
      </c>
      <c r="D70" s="21">
        <v>2019</v>
      </c>
      <c r="F70" s="22">
        <v>3</v>
      </c>
      <c r="G70" s="21">
        <v>34.799999999999997</v>
      </c>
      <c r="H70" s="21">
        <f t="shared" si="1"/>
        <v>0.34799999999999998</v>
      </c>
      <c r="I70" s="22">
        <v>25.1</v>
      </c>
      <c r="J70" s="22">
        <v>14.3</v>
      </c>
      <c r="K70" s="22">
        <v>16.100000000000001</v>
      </c>
      <c r="L70" s="21">
        <v>3</v>
      </c>
      <c r="O70" s="22">
        <v>2.5</v>
      </c>
      <c r="P70" s="22">
        <v>9</v>
      </c>
      <c r="Q70" s="22"/>
      <c r="R70" s="21">
        <v>15.666000000000054</v>
      </c>
      <c r="S70" s="21">
        <v>7.4569999999998799</v>
      </c>
      <c r="T70" s="21">
        <v>42.160000000000196</v>
      </c>
      <c r="U70" s="21">
        <v>24.723999999999933</v>
      </c>
      <c r="W70" s="21">
        <v>2.4190000000002101</v>
      </c>
      <c r="Z70" s="21" t="s">
        <v>61</v>
      </c>
      <c r="AA70" s="21" t="s">
        <v>61</v>
      </c>
      <c r="AB70" s="21" t="s">
        <v>65</v>
      </c>
      <c r="AC70" s="21" t="s">
        <v>164</v>
      </c>
    </row>
    <row r="71" spans="1:29" x14ac:dyDescent="0.25">
      <c r="A71" s="21">
        <v>70</v>
      </c>
      <c r="B71" s="21" t="s">
        <v>139</v>
      </c>
      <c r="C71" s="21" t="s">
        <v>140</v>
      </c>
      <c r="D71" s="21">
        <v>2019</v>
      </c>
      <c r="F71" s="22">
        <v>4</v>
      </c>
      <c r="G71" s="21">
        <v>27.85</v>
      </c>
      <c r="H71" s="21">
        <f t="shared" si="1"/>
        <v>0.27850000000000003</v>
      </c>
      <c r="I71" s="22">
        <v>23.3</v>
      </c>
      <c r="J71" s="22">
        <v>10.7</v>
      </c>
      <c r="K71" s="22">
        <v>16.399999999999999</v>
      </c>
      <c r="L71" s="21">
        <v>3</v>
      </c>
      <c r="O71" s="22">
        <v>7.3</v>
      </c>
      <c r="P71" s="22">
        <v>3</v>
      </c>
      <c r="Q71" s="22"/>
      <c r="R71" s="21">
        <v>8.7589999999997872</v>
      </c>
      <c r="S71" s="21">
        <v>7.7749999999999773</v>
      </c>
      <c r="T71" s="21">
        <v>6.0890000000001692</v>
      </c>
      <c r="U71" s="21">
        <v>17.050000000000296</v>
      </c>
      <c r="V71" s="21">
        <v>23.189999999999941</v>
      </c>
      <c r="W71" s="21">
        <v>7.4579999999998563</v>
      </c>
      <c r="Z71" s="21" t="s">
        <v>61</v>
      </c>
      <c r="AA71" s="21" t="s">
        <v>61</v>
      </c>
      <c r="AB71" s="21" t="s">
        <v>65</v>
      </c>
      <c r="AC71" s="21" t="s">
        <v>66</v>
      </c>
    </row>
    <row r="72" spans="1:29" x14ac:dyDescent="0.25">
      <c r="A72" s="21">
        <v>71</v>
      </c>
      <c r="B72" s="21" t="s">
        <v>139</v>
      </c>
      <c r="C72" s="21" t="s">
        <v>140</v>
      </c>
      <c r="D72" s="21">
        <v>2019</v>
      </c>
      <c r="F72" s="22">
        <v>4</v>
      </c>
      <c r="G72" s="21">
        <v>40.700000000000003</v>
      </c>
      <c r="H72" s="21">
        <f t="shared" si="1"/>
        <v>0.40700000000000003</v>
      </c>
      <c r="I72" s="22">
        <v>23.6</v>
      </c>
      <c r="J72" s="22">
        <v>14.1</v>
      </c>
      <c r="K72" s="22">
        <v>17.7</v>
      </c>
      <c r="L72" s="21">
        <v>3</v>
      </c>
      <c r="O72" s="22">
        <v>8.6</v>
      </c>
      <c r="P72" s="22">
        <v>6.8</v>
      </c>
      <c r="Q72" s="22"/>
      <c r="R72" s="21">
        <v>40.991000000000099</v>
      </c>
      <c r="S72" s="21">
        <v>23.95699999999988</v>
      </c>
      <c r="T72" s="21">
        <v>40.456999999999994</v>
      </c>
      <c r="U72" s="21">
        <v>42.759000000000015</v>
      </c>
      <c r="V72" s="21">
        <v>6.3059999999999263</v>
      </c>
      <c r="W72" s="21">
        <v>4.7220000000000937</v>
      </c>
      <c r="Z72" s="21" t="s">
        <v>65</v>
      </c>
      <c r="AA72" s="21" t="s">
        <v>168</v>
      </c>
      <c r="AB72" s="21" t="s">
        <v>65</v>
      </c>
      <c r="AC72" s="21" t="s">
        <v>165</v>
      </c>
    </row>
    <row r="73" spans="1:29" x14ac:dyDescent="0.25">
      <c r="A73" s="21">
        <v>72</v>
      </c>
      <c r="B73" s="21" t="s">
        <v>139</v>
      </c>
      <c r="C73" s="21" t="s">
        <v>140</v>
      </c>
      <c r="D73" s="21">
        <v>2019</v>
      </c>
      <c r="F73" s="22">
        <v>4</v>
      </c>
      <c r="G73" s="21">
        <v>18</v>
      </c>
      <c r="H73" s="21">
        <f t="shared" si="1"/>
        <v>0.18</v>
      </c>
      <c r="I73" s="22">
        <v>17.5</v>
      </c>
      <c r="J73" s="22"/>
      <c r="K73" s="22">
        <v>10.3</v>
      </c>
      <c r="L73" s="21">
        <v>1</v>
      </c>
      <c r="O73" s="22">
        <v>6</v>
      </c>
      <c r="P73" s="22">
        <v>1.7</v>
      </c>
      <c r="Q73" s="22"/>
      <c r="R73" s="21">
        <v>27.111000000000104</v>
      </c>
      <c r="S73" s="21">
        <v>8.8249999999999318</v>
      </c>
      <c r="T73" s="21">
        <v>7.7580000000000382</v>
      </c>
      <c r="U73" s="21">
        <v>6.8900000000001</v>
      </c>
      <c r="W73" s="21">
        <v>5.8889999999998963</v>
      </c>
      <c r="Z73" s="21" t="s">
        <v>61</v>
      </c>
      <c r="AA73" s="21" t="s">
        <v>61</v>
      </c>
      <c r="AB73" s="21" t="s">
        <v>65</v>
      </c>
      <c r="AC73" s="21" t="s">
        <v>66</v>
      </c>
    </row>
    <row r="74" spans="1:29" x14ac:dyDescent="0.25">
      <c r="A74" s="21">
        <v>73</v>
      </c>
      <c r="B74" s="21" t="s">
        <v>139</v>
      </c>
      <c r="C74" s="21" t="s">
        <v>140</v>
      </c>
      <c r="D74" s="21">
        <v>2019</v>
      </c>
      <c r="F74" s="22">
        <v>4</v>
      </c>
      <c r="G74" s="21">
        <v>56.3</v>
      </c>
      <c r="H74" s="21">
        <f t="shared" si="1"/>
        <v>0.56299999999999994</v>
      </c>
      <c r="I74" s="22">
        <v>28.8</v>
      </c>
      <c r="J74" s="22">
        <v>7.2</v>
      </c>
      <c r="K74" s="22">
        <v>14.7</v>
      </c>
      <c r="L74" s="21">
        <v>3</v>
      </c>
      <c r="O74" s="22">
        <v>9</v>
      </c>
      <c r="P74" s="22">
        <v>4</v>
      </c>
      <c r="Q74" s="22"/>
      <c r="R74" s="21">
        <v>30.897999999999666</v>
      </c>
      <c r="S74" s="21">
        <v>3.6029999999999802</v>
      </c>
      <c r="T74" s="21">
        <v>32.248999999999995</v>
      </c>
      <c r="U74" s="21">
        <v>67.066000000000031</v>
      </c>
      <c r="V74" s="21">
        <v>102.8540000000001</v>
      </c>
      <c r="W74" s="21">
        <v>15.381999999999834</v>
      </c>
      <c r="Z74" s="21" t="s">
        <v>61</v>
      </c>
      <c r="AA74" s="21" t="s">
        <v>61</v>
      </c>
      <c r="AB74" s="21" t="s">
        <v>61</v>
      </c>
      <c r="AC74" s="21" t="s">
        <v>61</v>
      </c>
    </row>
    <row r="75" spans="1:29" x14ac:dyDescent="0.25">
      <c r="A75" s="21">
        <v>74</v>
      </c>
      <c r="B75" s="21" t="s">
        <v>139</v>
      </c>
      <c r="C75" s="21" t="s">
        <v>140</v>
      </c>
      <c r="D75" s="21">
        <v>2019</v>
      </c>
      <c r="E75" s="21">
        <v>1</v>
      </c>
      <c r="F75" s="22">
        <v>4</v>
      </c>
      <c r="G75" s="21">
        <v>56.3</v>
      </c>
      <c r="H75" s="21">
        <f t="shared" si="1"/>
        <v>0.56299999999999994</v>
      </c>
      <c r="I75" s="22">
        <v>25.2</v>
      </c>
      <c r="J75" s="22"/>
      <c r="K75" s="22">
        <v>14.1</v>
      </c>
      <c r="L75" s="21">
        <v>2</v>
      </c>
      <c r="O75" s="22">
        <v>3.5</v>
      </c>
      <c r="P75" s="22">
        <v>8</v>
      </c>
      <c r="Q75" s="22"/>
      <c r="Z75" s="21" t="s">
        <v>61</v>
      </c>
      <c r="AA75" s="21" t="s">
        <v>61</v>
      </c>
      <c r="AB75" s="21" t="s">
        <v>61</v>
      </c>
      <c r="AC75" s="21" t="s">
        <v>61</v>
      </c>
    </row>
    <row r="76" spans="1:29" x14ac:dyDescent="0.25">
      <c r="A76" s="21">
        <v>75</v>
      </c>
      <c r="B76" s="21" t="s">
        <v>139</v>
      </c>
      <c r="C76" s="21" t="s">
        <v>140</v>
      </c>
      <c r="D76" s="21">
        <v>2019</v>
      </c>
      <c r="F76" s="22">
        <v>5</v>
      </c>
      <c r="G76" s="21">
        <v>43</v>
      </c>
      <c r="H76" s="21">
        <f t="shared" si="1"/>
        <v>0.43</v>
      </c>
      <c r="I76" s="22">
        <v>25.7</v>
      </c>
      <c r="J76" s="22"/>
      <c r="K76" s="22">
        <v>14.5</v>
      </c>
      <c r="L76" s="21">
        <v>2</v>
      </c>
      <c r="O76" s="22">
        <v>5.5</v>
      </c>
      <c r="P76" s="22">
        <v>10</v>
      </c>
      <c r="Q76" s="22"/>
      <c r="R76" s="21">
        <v>120.75399999999979</v>
      </c>
      <c r="S76" s="21">
        <v>17.183999999999969</v>
      </c>
      <c r="T76" s="21">
        <v>54.822000000000003</v>
      </c>
      <c r="U76" s="21">
        <v>31.731999999999971</v>
      </c>
      <c r="W76" s="21">
        <v>7.0570000000001301</v>
      </c>
      <c r="Z76" s="21" t="s">
        <v>65</v>
      </c>
      <c r="AA76" s="21" t="s">
        <v>168</v>
      </c>
      <c r="AB76" s="21" t="s">
        <v>65</v>
      </c>
      <c r="AC76" s="21" t="s">
        <v>167</v>
      </c>
    </row>
    <row r="77" spans="1:29" x14ac:dyDescent="0.25">
      <c r="A77" s="21">
        <v>76</v>
      </c>
      <c r="B77" s="21" t="s">
        <v>139</v>
      </c>
      <c r="C77" s="21" t="s">
        <v>140</v>
      </c>
      <c r="D77" s="21">
        <v>2019</v>
      </c>
      <c r="F77" s="22">
        <v>3</v>
      </c>
      <c r="G77" s="21">
        <v>31.9</v>
      </c>
      <c r="H77" s="21">
        <f t="shared" si="1"/>
        <v>0.31900000000000001</v>
      </c>
      <c r="I77" s="22">
        <v>25.1</v>
      </c>
      <c r="J77" s="22"/>
      <c r="K77" s="22">
        <v>17.399999999999999</v>
      </c>
      <c r="L77" s="21">
        <v>1</v>
      </c>
      <c r="O77" s="22">
        <v>2.5</v>
      </c>
      <c r="P77" s="22">
        <v>22.5</v>
      </c>
      <c r="Q77" s="22"/>
      <c r="R77" s="21">
        <v>17.134000000000128</v>
      </c>
      <c r="S77" s="21">
        <v>9.1589999999998781</v>
      </c>
      <c r="T77" s="21">
        <v>5.2559999999999718</v>
      </c>
      <c r="U77" s="21">
        <v>18.200999999999908</v>
      </c>
      <c r="W77" s="21">
        <v>2.2690000000002328</v>
      </c>
      <c r="Z77" s="21" t="s">
        <v>61</v>
      </c>
      <c r="AA77" s="21" t="s">
        <v>61</v>
      </c>
      <c r="AB77" s="21" t="s">
        <v>61</v>
      </c>
      <c r="AC77" s="21" t="s">
        <v>61</v>
      </c>
    </row>
    <row r="78" spans="1:29" x14ac:dyDescent="0.25">
      <c r="A78" s="21">
        <v>77</v>
      </c>
      <c r="B78" s="21" t="s">
        <v>139</v>
      </c>
      <c r="C78" s="21" t="s">
        <v>140</v>
      </c>
      <c r="D78" s="21">
        <v>2019</v>
      </c>
      <c r="F78" s="22">
        <v>5</v>
      </c>
      <c r="G78" s="21">
        <v>22.05</v>
      </c>
      <c r="H78" s="21">
        <f t="shared" si="1"/>
        <v>0.2205</v>
      </c>
      <c r="I78" s="22">
        <v>12.2</v>
      </c>
      <c r="J78" s="22"/>
      <c r="K78" s="22">
        <v>8.1</v>
      </c>
      <c r="L78" s="21">
        <v>1</v>
      </c>
      <c r="O78" s="22">
        <v>7</v>
      </c>
      <c r="P78" s="22">
        <v>1.5</v>
      </c>
      <c r="Q78" s="22"/>
      <c r="R78" s="21">
        <v>14.565000000000055</v>
      </c>
      <c r="S78" s="21">
        <v>4.5369999999998072</v>
      </c>
      <c r="T78" s="21">
        <v>6.388999999999891</v>
      </c>
      <c r="U78" s="21">
        <v>4.4879999999999995</v>
      </c>
      <c r="W78" s="21">
        <v>5.7059999999999977</v>
      </c>
      <c r="Z78" s="21" t="s">
        <v>61</v>
      </c>
      <c r="AA78" s="21" t="s">
        <v>61</v>
      </c>
      <c r="AB78" s="21" t="s">
        <v>65</v>
      </c>
      <c r="AC78" s="21" t="s">
        <v>66</v>
      </c>
    </row>
    <row r="79" spans="1:29" x14ac:dyDescent="0.25">
      <c r="A79" s="21">
        <v>78</v>
      </c>
      <c r="B79" s="21" t="s">
        <v>139</v>
      </c>
      <c r="C79" s="21" t="s">
        <v>140</v>
      </c>
      <c r="D79" s="21">
        <v>2019</v>
      </c>
      <c r="F79" s="22">
        <v>5</v>
      </c>
      <c r="G79" s="21">
        <v>18.55</v>
      </c>
      <c r="H79" s="21">
        <f t="shared" si="1"/>
        <v>0.1855</v>
      </c>
      <c r="I79" s="22">
        <v>12.1</v>
      </c>
      <c r="J79" s="22">
        <v>5.0999999999999996</v>
      </c>
      <c r="K79" s="22">
        <v>6.8</v>
      </c>
      <c r="L79" s="21">
        <v>3</v>
      </c>
      <c r="O79" s="22">
        <v>6.5</v>
      </c>
      <c r="P79" s="22">
        <v>2</v>
      </c>
      <c r="Q79" s="22"/>
      <c r="S79" s="21">
        <v>5.8890000000000029</v>
      </c>
      <c r="T79" s="21">
        <v>4.8049999999999997</v>
      </c>
      <c r="U79" s="21">
        <v>2.384999999999998</v>
      </c>
      <c r="W79" s="21">
        <v>4.338000000000001</v>
      </c>
      <c r="Z79" s="21" t="s">
        <v>61</v>
      </c>
      <c r="AA79" s="21" t="s">
        <v>61</v>
      </c>
      <c r="AB79" s="21" t="s">
        <v>65</v>
      </c>
      <c r="AC79" s="21" t="s">
        <v>66</v>
      </c>
    </row>
    <row r="80" spans="1:29" x14ac:dyDescent="0.25">
      <c r="A80" s="21">
        <v>79</v>
      </c>
      <c r="B80" s="21" t="s">
        <v>139</v>
      </c>
      <c r="C80" s="21" t="s">
        <v>140</v>
      </c>
      <c r="D80" s="21">
        <v>2019</v>
      </c>
      <c r="F80" s="22">
        <v>3</v>
      </c>
      <c r="G80" s="21">
        <v>38.25</v>
      </c>
      <c r="H80" s="21">
        <f t="shared" si="1"/>
        <v>0.38250000000000001</v>
      </c>
      <c r="I80" s="22">
        <v>27.7</v>
      </c>
      <c r="J80" s="22"/>
      <c r="K80" s="22">
        <v>15.7</v>
      </c>
      <c r="L80" s="21">
        <v>1</v>
      </c>
      <c r="O80" s="22">
        <v>3</v>
      </c>
      <c r="P80" s="22">
        <v>14</v>
      </c>
      <c r="Q80" s="22"/>
      <c r="R80" s="21">
        <v>17.284000000000002</v>
      </c>
      <c r="S80" s="21">
        <v>5.2880000000000109</v>
      </c>
      <c r="T80" s="21">
        <v>43.710999999999984</v>
      </c>
      <c r="U80" s="21">
        <v>37.204000000000008</v>
      </c>
      <c r="V80" s="21">
        <v>18.03400000000002</v>
      </c>
      <c r="W80" s="21">
        <v>2.4529999999999745</v>
      </c>
      <c r="Z80" s="21" t="s">
        <v>61</v>
      </c>
      <c r="AA80" s="21" t="s">
        <v>61</v>
      </c>
      <c r="AB80" s="21" t="s">
        <v>65</v>
      </c>
      <c r="AC80" s="21" t="s">
        <v>164</v>
      </c>
    </row>
    <row r="81" spans="1:29" x14ac:dyDescent="0.25">
      <c r="A81" s="21">
        <v>80</v>
      </c>
      <c r="B81" s="21" t="s">
        <v>139</v>
      </c>
      <c r="C81" s="21" t="s">
        <v>140</v>
      </c>
      <c r="D81" s="21">
        <v>2019</v>
      </c>
      <c r="F81" s="22">
        <v>3</v>
      </c>
      <c r="G81" s="21">
        <v>29.15</v>
      </c>
      <c r="H81" s="21">
        <f t="shared" si="1"/>
        <v>0.29149999999999998</v>
      </c>
      <c r="I81" s="22">
        <v>23.5</v>
      </c>
      <c r="J81" s="22"/>
      <c r="K81" s="22">
        <v>15.9</v>
      </c>
      <c r="L81" s="21">
        <v>1</v>
      </c>
      <c r="O81" s="22">
        <v>5</v>
      </c>
      <c r="P81" s="22">
        <v>7</v>
      </c>
      <c r="Q81" s="22"/>
      <c r="R81" s="21">
        <v>9.8600000000000136</v>
      </c>
      <c r="S81" s="21">
        <v>6.3389999999999702</v>
      </c>
      <c r="T81" s="21">
        <v>6.7900000000000489</v>
      </c>
      <c r="U81" s="21">
        <v>14.481999999999999</v>
      </c>
      <c r="W81" s="21">
        <v>2.2519999999999527</v>
      </c>
      <c r="Z81" s="21" t="s">
        <v>61</v>
      </c>
      <c r="AA81" s="21" t="s">
        <v>61</v>
      </c>
      <c r="AB81" s="21" t="s">
        <v>61</v>
      </c>
      <c r="AC81" s="21" t="s">
        <v>61</v>
      </c>
    </row>
    <row r="82" spans="1:29" x14ac:dyDescent="0.25">
      <c r="A82" s="21">
        <v>81</v>
      </c>
      <c r="B82" s="21" t="s">
        <v>139</v>
      </c>
      <c r="C82" s="21" t="s">
        <v>140</v>
      </c>
      <c r="D82" s="21">
        <v>2019</v>
      </c>
      <c r="F82" s="22">
        <v>3</v>
      </c>
      <c r="G82" s="21">
        <v>40.6</v>
      </c>
      <c r="H82" s="21">
        <f t="shared" si="1"/>
        <v>0.40600000000000003</v>
      </c>
      <c r="I82" s="22">
        <v>29</v>
      </c>
      <c r="J82" s="22"/>
      <c r="K82" s="22">
        <v>18.3</v>
      </c>
      <c r="L82" s="21">
        <v>1</v>
      </c>
      <c r="O82" s="22">
        <v>3.5</v>
      </c>
      <c r="P82" s="22">
        <v>7</v>
      </c>
      <c r="Q82" s="22"/>
      <c r="R82" s="21">
        <v>23.106000000000023</v>
      </c>
      <c r="S82" s="21">
        <v>4.7210000000000036</v>
      </c>
      <c r="T82" s="21">
        <v>45.312000000000069</v>
      </c>
      <c r="U82" s="21">
        <v>27.17799999999994</v>
      </c>
      <c r="W82" s="21">
        <v>16.983000000000004</v>
      </c>
      <c r="Z82" s="21" t="s">
        <v>61</v>
      </c>
      <c r="AA82" s="21" t="s">
        <v>61</v>
      </c>
      <c r="AB82" s="21" t="s">
        <v>65</v>
      </c>
      <c r="AC82" s="21" t="s">
        <v>164</v>
      </c>
    </row>
    <row r="83" spans="1:29" x14ac:dyDescent="0.25">
      <c r="A83" s="21">
        <v>82</v>
      </c>
      <c r="B83" s="21" t="s">
        <v>139</v>
      </c>
      <c r="C83" s="21" t="s">
        <v>140</v>
      </c>
      <c r="D83" s="21">
        <v>2019</v>
      </c>
      <c r="F83" s="22">
        <v>4</v>
      </c>
      <c r="G83" s="21">
        <v>22.549999999999997</v>
      </c>
      <c r="H83" s="21">
        <f t="shared" si="1"/>
        <v>0.22549999999999998</v>
      </c>
      <c r="I83" s="22">
        <v>16.8</v>
      </c>
      <c r="J83" s="22"/>
      <c r="K83" s="22">
        <v>10.4</v>
      </c>
      <c r="L83" s="21">
        <v>1</v>
      </c>
      <c r="O83" s="22">
        <v>6.5</v>
      </c>
      <c r="P83" s="22">
        <v>6</v>
      </c>
      <c r="Q83" s="22"/>
      <c r="R83" s="21">
        <v>18.91900000000004</v>
      </c>
      <c r="S83" s="21">
        <v>5.2049999999999841</v>
      </c>
      <c r="T83" s="21">
        <v>7.8080000000000496</v>
      </c>
      <c r="U83" s="21">
        <v>9.2420000000000186</v>
      </c>
      <c r="W83" s="21">
        <v>3.6039999999999281</v>
      </c>
      <c r="Z83" s="21" t="s">
        <v>61</v>
      </c>
      <c r="AA83" s="21" t="s">
        <v>61</v>
      </c>
      <c r="AB83" s="21" t="s">
        <v>65</v>
      </c>
      <c r="AC83" s="21" t="s">
        <v>66</v>
      </c>
    </row>
    <row r="84" spans="1:29" x14ac:dyDescent="0.25">
      <c r="A84" s="21">
        <v>83</v>
      </c>
      <c r="B84" s="21" t="s">
        <v>139</v>
      </c>
      <c r="C84" s="21" t="s">
        <v>140</v>
      </c>
      <c r="D84" s="21">
        <v>2019</v>
      </c>
      <c r="F84" s="22">
        <v>4</v>
      </c>
      <c r="G84" s="21">
        <v>24.6</v>
      </c>
      <c r="H84" s="21">
        <f t="shared" si="1"/>
        <v>0.24600000000000002</v>
      </c>
      <c r="I84" s="22">
        <v>23.5</v>
      </c>
      <c r="J84" s="22"/>
      <c r="K84" s="22">
        <v>14.6</v>
      </c>
      <c r="L84" s="21">
        <v>1</v>
      </c>
      <c r="O84" s="22">
        <v>11</v>
      </c>
      <c r="P84" s="22">
        <v>4.5</v>
      </c>
      <c r="Q84" s="22"/>
      <c r="R84" s="21">
        <v>17.051000000000045</v>
      </c>
      <c r="S84" s="21">
        <v>10.643999999999949</v>
      </c>
      <c r="T84" s="21">
        <v>5.1380000000000337</v>
      </c>
      <c r="U84" s="21">
        <v>15.798999999999921</v>
      </c>
      <c r="W84" s="21">
        <v>1.2510000000000332</v>
      </c>
      <c r="Z84" s="21" t="s">
        <v>61</v>
      </c>
      <c r="AA84" s="21" t="s">
        <v>61</v>
      </c>
      <c r="AB84" s="21" t="s">
        <v>61</v>
      </c>
      <c r="AC84" s="21" t="s">
        <v>61</v>
      </c>
    </row>
    <row r="85" spans="1:29" x14ac:dyDescent="0.25">
      <c r="A85" s="21">
        <v>84</v>
      </c>
      <c r="B85" s="21" t="s">
        <v>139</v>
      </c>
      <c r="C85" s="21" t="s">
        <v>140</v>
      </c>
      <c r="D85" s="21">
        <v>2019</v>
      </c>
      <c r="F85" s="22">
        <v>4</v>
      </c>
      <c r="G85" s="21">
        <v>26.8</v>
      </c>
      <c r="H85" s="21">
        <f t="shared" si="1"/>
        <v>0.26800000000000002</v>
      </c>
      <c r="I85" s="22">
        <v>23.6</v>
      </c>
      <c r="J85" s="22"/>
      <c r="K85" s="22">
        <v>14.4</v>
      </c>
      <c r="L85" s="21">
        <v>1</v>
      </c>
      <c r="O85" s="22">
        <v>6</v>
      </c>
      <c r="P85" s="22">
        <v>4.8</v>
      </c>
      <c r="Q85" s="22"/>
      <c r="S85" s="21">
        <v>8.7420000000000186</v>
      </c>
      <c r="T85" s="21">
        <v>6.6219999999999573</v>
      </c>
      <c r="U85" s="21">
        <v>14.233000000000061</v>
      </c>
      <c r="W85" s="21">
        <v>1.1669999999999732</v>
      </c>
      <c r="Z85" s="21" t="s">
        <v>61</v>
      </c>
      <c r="AA85" s="21" t="s">
        <v>61</v>
      </c>
      <c r="AB85" s="21" t="s">
        <v>61</v>
      </c>
      <c r="AC85" s="21" t="s">
        <v>61</v>
      </c>
    </row>
    <row r="86" spans="1:29" x14ac:dyDescent="0.25">
      <c r="A86" s="21">
        <v>85</v>
      </c>
      <c r="B86" s="21" t="s">
        <v>139</v>
      </c>
      <c r="C86" s="21" t="s">
        <v>140</v>
      </c>
      <c r="D86" s="21">
        <v>2019</v>
      </c>
      <c r="F86" s="22">
        <v>4</v>
      </c>
      <c r="G86" s="21">
        <v>44.3</v>
      </c>
      <c r="H86" s="21">
        <f t="shared" si="1"/>
        <v>0.44299999999999995</v>
      </c>
      <c r="I86" s="22">
        <v>28.6</v>
      </c>
      <c r="J86" s="22">
        <v>8.4</v>
      </c>
      <c r="K86" s="22">
        <v>14.1</v>
      </c>
      <c r="L86" s="21">
        <v>2</v>
      </c>
      <c r="O86" s="22">
        <v>9.3000000000000007</v>
      </c>
      <c r="P86" s="22">
        <v>1</v>
      </c>
      <c r="Q86" s="22"/>
      <c r="S86" s="21">
        <v>4.1370000000000005</v>
      </c>
      <c r="T86" s="21">
        <v>33.015999999999963</v>
      </c>
      <c r="U86" s="21">
        <v>48.91500000000002</v>
      </c>
      <c r="V86" s="21">
        <v>10.727999999999952</v>
      </c>
      <c r="W86" s="21">
        <v>1.3020000000000209</v>
      </c>
      <c r="Z86" s="21" t="s">
        <v>61</v>
      </c>
      <c r="AA86" s="21" t="s">
        <v>61</v>
      </c>
      <c r="AB86" s="21" t="s">
        <v>65</v>
      </c>
      <c r="AC86" s="21" t="s">
        <v>158</v>
      </c>
    </row>
    <row r="87" spans="1:29" x14ac:dyDescent="0.25">
      <c r="A87" s="21">
        <v>86</v>
      </c>
      <c r="B87" s="21" t="s">
        <v>139</v>
      </c>
      <c r="C87" s="21" t="s">
        <v>140</v>
      </c>
      <c r="D87" s="21">
        <v>2019</v>
      </c>
      <c r="F87" s="22">
        <v>5</v>
      </c>
      <c r="G87" s="21">
        <v>15.7</v>
      </c>
      <c r="H87" s="21">
        <f t="shared" si="1"/>
        <v>0.157</v>
      </c>
      <c r="I87" s="22">
        <v>13.7</v>
      </c>
      <c r="J87" s="22"/>
      <c r="K87" s="22">
        <v>7.8</v>
      </c>
      <c r="L87" s="21">
        <v>1</v>
      </c>
      <c r="O87" s="22">
        <v>11</v>
      </c>
      <c r="P87" s="22">
        <v>1.5</v>
      </c>
      <c r="Q87" s="22"/>
      <c r="S87" s="21">
        <v>9.1749999999998408</v>
      </c>
      <c r="T87" s="21">
        <v>4.6720000000000255</v>
      </c>
      <c r="U87" s="21">
        <v>3.8199999999999363</v>
      </c>
      <c r="W87" s="21">
        <v>2.7030000000000882</v>
      </c>
      <c r="Z87" s="21" t="s">
        <v>61</v>
      </c>
      <c r="AA87" s="21" t="s">
        <v>61</v>
      </c>
      <c r="AB87" s="21" t="s">
        <v>65</v>
      </c>
      <c r="AC87" s="21" t="s">
        <v>66</v>
      </c>
    </row>
    <row r="88" spans="1:29" x14ac:dyDescent="0.25">
      <c r="A88" s="21">
        <v>87</v>
      </c>
      <c r="B88" s="21" t="s">
        <v>139</v>
      </c>
      <c r="C88" s="21" t="s">
        <v>140</v>
      </c>
      <c r="D88" s="21">
        <v>2019</v>
      </c>
      <c r="F88" s="22">
        <v>3</v>
      </c>
      <c r="G88" s="21">
        <v>17.600000000000001</v>
      </c>
      <c r="H88" s="21">
        <f t="shared" si="1"/>
        <v>0.17600000000000002</v>
      </c>
      <c r="I88" s="22">
        <v>13.7</v>
      </c>
      <c r="J88" s="22"/>
      <c r="K88" s="22">
        <v>7.4</v>
      </c>
      <c r="L88" s="21">
        <v>1</v>
      </c>
      <c r="O88" s="22">
        <v>12</v>
      </c>
      <c r="P88" s="22">
        <v>0</v>
      </c>
      <c r="Q88" s="22"/>
      <c r="R88" s="21">
        <v>32.716000000000008</v>
      </c>
      <c r="S88" s="21">
        <v>5.0889999999999418</v>
      </c>
      <c r="T88" s="21">
        <v>5.5890000000001692</v>
      </c>
      <c r="U88" s="21">
        <v>3.5869999999998754</v>
      </c>
      <c r="W88" s="21">
        <v>3.1700000000000728</v>
      </c>
      <c r="Z88" s="21" t="s">
        <v>61</v>
      </c>
      <c r="AA88" s="21" t="s">
        <v>61</v>
      </c>
      <c r="AB88" s="21" t="s">
        <v>65</v>
      </c>
      <c r="AC88" s="21" t="s">
        <v>66</v>
      </c>
    </row>
    <row r="89" spans="1:29" x14ac:dyDescent="0.25">
      <c r="A89" s="21">
        <v>88</v>
      </c>
      <c r="B89" s="21" t="s">
        <v>139</v>
      </c>
      <c r="C89" s="21" t="s">
        <v>140</v>
      </c>
      <c r="D89" s="21">
        <v>2019</v>
      </c>
      <c r="F89" s="22">
        <v>5</v>
      </c>
      <c r="G89" s="21">
        <v>20.5</v>
      </c>
      <c r="H89" s="21">
        <f t="shared" si="1"/>
        <v>0.20499999999999999</v>
      </c>
      <c r="I89" s="22">
        <v>17</v>
      </c>
      <c r="J89" s="22"/>
      <c r="K89" s="22">
        <v>11</v>
      </c>
      <c r="L89" s="21">
        <v>1</v>
      </c>
      <c r="O89" s="22">
        <v>7.7</v>
      </c>
      <c r="P89" s="22">
        <v>3.7</v>
      </c>
      <c r="Q89" s="22"/>
      <c r="S89" s="21">
        <v>6.0229999999999109</v>
      </c>
      <c r="T89" s="21">
        <v>4.4879999999999427</v>
      </c>
      <c r="U89" s="21">
        <v>9.1920000000000073</v>
      </c>
      <c r="W89" s="21">
        <v>2.73599999999999</v>
      </c>
      <c r="Z89" s="21" t="s">
        <v>61</v>
      </c>
      <c r="AA89" s="21" t="s">
        <v>61</v>
      </c>
      <c r="AB89" s="21" t="s">
        <v>61</v>
      </c>
      <c r="AC89" s="21" t="s">
        <v>61</v>
      </c>
    </row>
    <row r="90" spans="1:29" x14ac:dyDescent="0.25">
      <c r="A90" s="21">
        <v>89</v>
      </c>
      <c r="B90" s="21" t="s">
        <v>139</v>
      </c>
      <c r="C90" s="21" t="s">
        <v>140</v>
      </c>
      <c r="D90" s="21">
        <v>2019</v>
      </c>
      <c r="F90" s="22">
        <v>4</v>
      </c>
      <c r="G90" s="21">
        <v>17.399999999999999</v>
      </c>
      <c r="H90" s="21">
        <f t="shared" si="1"/>
        <v>0.17399999999999999</v>
      </c>
      <c r="I90" s="22">
        <v>17.5</v>
      </c>
      <c r="J90" s="22"/>
      <c r="K90" s="22">
        <v>9.4</v>
      </c>
      <c r="L90" s="21">
        <v>1</v>
      </c>
      <c r="O90" s="22">
        <v>7.7</v>
      </c>
      <c r="P90" s="22">
        <v>3</v>
      </c>
      <c r="Q90" s="22"/>
      <c r="S90" s="21">
        <v>7.5249999999998636</v>
      </c>
      <c r="T90" s="21">
        <v>5.6220000000000709</v>
      </c>
      <c r="U90" s="21">
        <v>4.7709999999999582</v>
      </c>
      <c r="W90" s="21">
        <v>16.549999999999955</v>
      </c>
      <c r="Z90" s="21" t="s">
        <v>61</v>
      </c>
      <c r="AA90" s="21" t="s">
        <v>61</v>
      </c>
      <c r="AB90" s="21" t="s">
        <v>65</v>
      </c>
      <c r="AC90" s="21" t="s">
        <v>66</v>
      </c>
    </row>
    <row r="91" spans="1:29" x14ac:dyDescent="0.25">
      <c r="A91" s="21">
        <v>90</v>
      </c>
      <c r="B91" s="21" t="s">
        <v>139</v>
      </c>
      <c r="C91" s="21" t="s">
        <v>140</v>
      </c>
      <c r="D91" s="21">
        <v>2019</v>
      </c>
      <c r="F91" s="22">
        <v>5</v>
      </c>
      <c r="G91" s="21">
        <v>19.75</v>
      </c>
      <c r="H91" s="21">
        <f t="shared" si="1"/>
        <v>0.19750000000000001</v>
      </c>
      <c r="I91" s="22">
        <v>12.9</v>
      </c>
      <c r="J91" s="22"/>
      <c r="K91" s="22">
        <v>7.4</v>
      </c>
      <c r="L91" s="21">
        <v>1</v>
      </c>
      <c r="O91" s="22">
        <v>7.7</v>
      </c>
      <c r="P91" s="22">
        <v>4</v>
      </c>
      <c r="Q91" s="22"/>
      <c r="R91" s="21">
        <v>22.072000000000003</v>
      </c>
      <c r="S91" s="21">
        <v>4.4539999999999509</v>
      </c>
      <c r="T91" s="21">
        <v>5.1720000000000255</v>
      </c>
      <c r="U91" s="21">
        <v>3.1030000000000655</v>
      </c>
      <c r="V91" s="21">
        <v>17.567999999999984</v>
      </c>
      <c r="W91" s="21">
        <v>2.2690000000000055</v>
      </c>
      <c r="Z91" s="21" t="s">
        <v>61</v>
      </c>
      <c r="AA91" s="21" t="s">
        <v>61</v>
      </c>
      <c r="AB91" s="21" t="s">
        <v>61</v>
      </c>
      <c r="AC91" s="21" t="s">
        <v>61</v>
      </c>
    </row>
    <row r="92" spans="1:29" x14ac:dyDescent="0.25">
      <c r="A92" s="21">
        <v>100</v>
      </c>
      <c r="B92" s="21" t="s">
        <v>139</v>
      </c>
      <c r="C92" s="21" t="s">
        <v>140</v>
      </c>
      <c r="D92" s="21">
        <v>2019</v>
      </c>
      <c r="Q92" s="21" t="s">
        <v>157</v>
      </c>
      <c r="R92" s="21">
        <v>26.276000000000067</v>
      </c>
      <c r="S92" s="21">
        <v>5.7389999999999191</v>
      </c>
      <c r="T92" s="21">
        <v>33.350000000000136</v>
      </c>
      <c r="U92" s="21">
        <v>34.801999999999794</v>
      </c>
      <c r="V92" s="21">
        <v>10.294000000000096</v>
      </c>
      <c r="W92" s="21">
        <v>5.1549999999999727</v>
      </c>
      <c r="Z92" s="21" t="s">
        <v>61</v>
      </c>
      <c r="AA92" s="21" t="s">
        <v>61</v>
      </c>
      <c r="AB92" s="21" t="s">
        <v>65</v>
      </c>
      <c r="AC92" s="21" t="s">
        <v>160</v>
      </c>
    </row>
    <row r="93" spans="1:29" x14ac:dyDescent="0.25">
      <c r="A93" s="21">
        <v>101</v>
      </c>
      <c r="B93" s="21" t="s">
        <v>139</v>
      </c>
      <c r="C93" s="21" t="s">
        <v>140</v>
      </c>
      <c r="D93" s="21">
        <v>2019</v>
      </c>
      <c r="Q93" s="21" t="s">
        <v>157</v>
      </c>
      <c r="R93" s="21">
        <v>16.015999999999849</v>
      </c>
      <c r="S93" s="21">
        <v>4.0040000000000191</v>
      </c>
      <c r="T93" s="21">
        <v>3.6700000000000728</v>
      </c>
      <c r="U93" s="21">
        <v>12.796000000000049</v>
      </c>
      <c r="W93" s="21">
        <v>3.0869999999999891</v>
      </c>
      <c r="Z93" s="21" t="s">
        <v>61</v>
      </c>
      <c r="AA93" s="21" t="s">
        <v>61</v>
      </c>
      <c r="AB93" s="21" t="s">
        <v>61</v>
      </c>
      <c r="AC93" s="21" t="s">
        <v>61</v>
      </c>
    </row>
    <row r="94" spans="1:29" x14ac:dyDescent="0.25">
      <c r="A94" s="21">
        <v>102</v>
      </c>
      <c r="B94" s="21" t="s">
        <v>139</v>
      </c>
      <c r="C94" s="21" t="s">
        <v>140</v>
      </c>
      <c r="D94" s="21">
        <v>2019</v>
      </c>
      <c r="Q94" s="21" t="s">
        <v>157</v>
      </c>
      <c r="S94">
        <v>5.0889999999999418</v>
      </c>
      <c r="T94">
        <v>4.8220000000000027</v>
      </c>
      <c r="U94" s="21">
        <v>10.326999999999884</v>
      </c>
      <c r="W94">
        <v>2.1349999999999909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9"/>
  <sheetViews>
    <sheetView workbookViewId="0">
      <selection activeCell="J27" sqref="J27"/>
    </sheetView>
  </sheetViews>
  <sheetFormatPr baseColWidth="10"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4</v>
      </c>
      <c r="G1" t="s">
        <v>5</v>
      </c>
      <c r="H1" t="s">
        <v>7</v>
      </c>
      <c r="I1" t="s">
        <v>6</v>
      </c>
      <c r="J1" t="s">
        <v>8</v>
      </c>
      <c r="K1" t="s">
        <v>9</v>
      </c>
      <c r="L1" t="s">
        <v>10</v>
      </c>
      <c r="M1" t="s">
        <v>172</v>
      </c>
      <c r="N1" t="s">
        <v>171</v>
      </c>
      <c r="O1" t="s">
        <v>11</v>
      </c>
      <c r="P1" t="s">
        <v>13</v>
      </c>
      <c r="Q1" t="s">
        <v>14</v>
      </c>
      <c r="R1" t="s">
        <v>138</v>
      </c>
      <c r="S1" t="s">
        <v>19</v>
      </c>
      <c r="T1" t="s">
        <v>15</v>
      </c>
      <c r="U1" t="s">
        <v>16</v>
      </c>
      <c r="V1" t="s">
        <v>17</v>
      </c>
      <c r="W1" t="s">
        <v>18</v>
      </c>
      <c r="X1" t="s">
        <v>87</v>
      </c>
      <c r="Y1" t="s">
        <v>88</v>
      </c>
      <c r="Z1" t="s">
        <v>22</v>
      </c>
      <c r="AA1" t="s">
        <v>23</v>
      </c>
      <c r="AB1" t="s">
        <v>20</v>
      </c>
      <c r="AC1" t="s">
        <v>21</v>
      </c>
      <c r="AD1" t="s">
        <v>89</v>
      </c>
      <c r="AE1" t="s">
        <v>90</v>
      </c>
    </row>
    <row r="2" spans="1:31" x14ac:dyDescent="0.25">
      <c r="A2">
        <v>1</v>
      </c>
      <c r="B2" t="s">
        <v>109</v>
      </c>
      <c r="C2">
        <v>224</v>
      </c>
      <c r="D2">
        <v>2017</v>
      </c>
      <c r="F2">
        <v>5</v>
      </c>
      <c r="G2">
        <v>21.25</v>
      </c>
      <c r="H2">
        <v>0.21249999999999999</v>
      </c>
      <c r="I2">
        <v>16</v>
      </c>
      <c r="J2" s="20"/>
      <c r="K2">
        <v>9.1999999999999993</v>
      </c>
      <c r="L2">
        <v>2</v>
      </c>
      <c r="O2">
        <v>19</v>
      </c>
    </row>
    <row r="3" spans="1:31" x14ac:dyDescent="0.25">
      <c r="A3">
        <v>2</v>
      </c>
      <c r="B3" t="s">
        <v>109</v>
      </c>
      <c r="C3">
        <v>224</v>
      </c>
      <c r="D3">
        <v>2017</v>
      </c>
      <c r="F3">
        <v>5</v>
      </c>
      <c r="G3">
        <v>17.05</v>
      </c>
      <c r="H3">
        <v>0.17050000000000001</v>
      </c>
      <c r="I3">
        <v>16.2</v>
      </c>
      <c r="J3" s="20"/>
      <c r="K3">
        <v>9.5</v>
      </c>
      <c r="L3">
        <v>2</v>
      </c>
      <c r="O3">
        <v>16</v>
      </c>
    </row>
    <row r="4" spans="1:31" x14ac:dyDescent="0.25">
      <c r="A4">
        <v>3</v>
      </c>
      <c r="B4" t="s">
        <v>109</v>
      </c>
      <c r="C4">
        <v>224</v>
      </c>
      <c r="D4">
        <v>2017</v>
      </c>
      <c r="F4">
        <v>3</v>
      </c>
      <c r="G4">
        <v>21.15</v>
      </c>
      <c r="H4">
        <v>0.21149999999999999</v>
      </c>
      <c r="I4">
        <v>16.2</v>
      </c>
      <c r="J4" s="20"/>
      <c r="K4">
        <v>12.1</v>
      </c>
      <c r="L4">
        <v>2</v>
      </c>
      <c r="O4">
        <v>19</v>
      </c>
    </row>
    <row r="5" spans="1:31" x14ac:dyDescent="0.25">
      <c r="A5">
        <v>4</v>
      </c>
      <c r="B5" t="s">
        <v>109</v>
      </c>
      <c r="C5">
        <v>224</v>
      </c>
      <c r="D5">
        <v>2017</v>
      </c>
      <c r="F5">
        <v>4</v>
      </c>
      <c r="G5">
        <v>22.45</v>
      </c>
      <c r="H5">
        <v>0.22450000000000001</v>
      </c>
      <c r="I5">
        <v>23.7</v>
      </c>
      <c r="J5" s="20">
        <v>14.3</v>
      </c>
      <c r="K5">
        <v>14.3</v>
      </c>
      <c r="L5">
        <v>1</v>
      </c>
      <c r="O5">
        <v>10.3</v>
      </c>
    </row>
    <row r="6" spans="1:31" x14ac:dyDescent="0.25">
      <c r="A6">
        <v>5</v>
      </c>
      <c r="B6" t="s">
        <v>109</v>
      </c>
      <c r="C6">
        <v>224</v>
      </c>
      <c r="D6">
        <v>2017</v>
      </c>
      <c r="F6">
        <v>5</v>
      </c>
      <c r="G6">
        <v>17.100000000000001</v>
      </c>
      <c r="H6">
        <v>0.17100000000000001</v>
      </c>
      <c r="I6">
        <v>20.100000000000001</v>
      </c>
      <c r="J6" s="20"/>
      <c r="K6">
        <v>8</v>
      </c>
      <c r="L6">
        <v>1</v>
      </c>
      <c r="O6">
        <v>14.2</v>
      </c>
    </row>
    <row r="7" spans="1:31" x14ac:dyDescent="0.25">
      <c r="A7">
        <v>6</v>
      </c>
      <c r="B7" t="s">
        <v>109</v>
      </c>
      <c r="C7">
        <v>224</v>
      </c>
      <c r="D7">
        <v>2017</v>
      </c>
      <c r="F7">
        <v>2</v>
      </c>
      <c r="G7">
        <v>50.8</v>
      </c>
      <c r="H7">
        <v>0.50800000000000001</v>
      </c>
      <c r="I7">
        <v>31.3</v>
      </c>
      <c r="J7" s="20">
        <v>10.1</v>
      </c>
      <c r="K7">
        <v>17.3</v>
      </c>
      <c r="L7">
        <v>2</v>
      </c>
      <c r="O7">
        <v>10.4</v>
      </c>
    </row>
    <row r="8" spans="1:31" x14ac:dyDescent="0.25">
      <c r="A8">
        <v>7</v>
      </c>
      <c r="B8" t="s">
        <v>109</v>
      </c>
      <c r="C8">
        <v>224</v>
      </c>
      <c r="D8">
        <v>2017</v>
      </c>
      <c r="F8">
        <v>4</v>
      </c>
      <c r="G8">
        <v>28.65</v>
      </c>
      <c r="H8">
        <v>0.28649999999999998</v>
      </c>
      <c r="I8">
        <v>24.8</v>
      </c>
      <c r="J8" s="20">
        <v>18.2</v>
      </c>
      <c r="K8">
        <v>15.3</v>
      </c>
      <c r="L8">
        <v>2</v>
      </c>
      <c r="O8">
        <v>2.5</v>
      </c>
    </row>
    <row r="9" spans="1:31" x14ac:dyDescent="0.25">
      <c r="A9">
        <v>8</v>
      </c>
      <c r="B9" t="s">
        <v>109</v>
      </c>
      <c r="C9">
        <v>224</v>
      </c>
      <c r="D9">
        <v>2017</v>
      </c>
      <c r="F9">
        <v>3</v>
      </c>
      <c r="G9">
        <v>24.65</v>
      </c>
      <c r="H9">
        <v>0.2465</v>
      </c>
      <c r="I9">
        <v>28.2</v>
      </c>
      <c r="J9" s="20">
        <v>14.1</v>
      </c>
      <c r="K9">
        <v>21.1</v>
      </c>
      <c r="L9">
        <v>2</v>
      </c>
      <c r="O9">
        <v>12.6</v>
      </c>
    </row>
    <row r="10" spans="1:31" x14ac:dyDescent="0.25">
      <c r="A10">
        <v>9</v>
      </c>
      <c r="B10" t="s">
        <v>109</v>
      </c>
      <c r="C10">
        <v>224</v>
      </c>
      <c r="D10">
        <v>2017</v>
      </c>
      <c r="F10">
        <v>4</v>
      </c>
      <c r="G10">
        <v>32.85</v>
      </c>
      <c r="H10">
        <v>0.32850000000000001</v>
      </c>
      <c r="I10">
        <v>25.3</v>
      </c>
      <c r="J10" s="20">
        <v>5</v>
      </c>
      <c r="K10">
        <v>14.9</v>
      </c>
      <c r="L10">
        <v>2</v>
      </c>
      <c r="O10">
        <v>9</v>
      </c>
    </row>
    <row r="11" spans="1:31" x14ac:dyDescent="0.25">
      <c r="A11">
        <v>10</v>
      </c>
      <c r="B11" t="s">
        <v>109</v>
      </c>
      <c r="C11">
        <v>224</v>
      </c>
      <c r="D11">
        <v>2017</v>
      </c>
      <c r="F11">
        <v>2</v>
      </c>
      <c r="G11">
        <v>33.049999999999997</v>
      </c>
      <c r="H11">
        <v>0.33049999999999996</v>
      </c>
      <c r="I11">
        <v>23.3</v>
      </c>
      <c r="J11" s="20">
        <v>23.3</v>
      </c>
      <c r="K11">
        <v>13.7</v>
      </c>
      <c r="L11">
        <v>3</v>
      </c>
      <c r="O11">
        <v>11</v>
      </c>
    </row>
    <row r="12" spans="1:31" x14ac:dyDescent="0.25">
      <c r="A12">
        <v>11</v>
      </c>
      <c r="B12" t="s">
        <v>109</v>
      </c>
      <c r="C12">
        <v>224</v>
      </c>
      <c r="D12">
        <v>2017</v>
      </c>
      <c r="F12">
        <v>4</v>
      </c>
      <c r="G12">
        <v>27.950000000000003</v>
      </c>
      <c r="H12">
        <v>0.27950000000000003</v>
      </c>
      <c r="I12">
        <v>21.9</v>
      </c>
      <c r="J12" s="20"/>
      <c r="K12">
        <v>12</v>
      </c>
      <c r="L12">
        <v>1</v>
      </c>
      <c r="O12">
        <v>3</v>
      </c>
    </row>
    <row r="13" spans="1:31" x14ac:dyDescent="0.25">
      <c r="A13">
        <v>12</v>
      </c>
      <c r="B13" t="s">
        <v>109</v>
      </c>
      <c r="C13">
        <v>224</v>
      </c>
      <c r="D13">
        <v>2017</v>
      </c>
      <c r="F13">
        <v>3</v>
      </c>
      <c r="G13">
        <v>21.85</v>
      </c>
      <c r="H13">
        <v>0.21850000000000003</v>
      </c>
      <c r="I13">
        <v>23.4</v>
      </c>
      <c r="J13" s="20"/>
      <c r="K13">
        <v>15.3</v>
      </c>
      <c r="L13">
        <v>1</v>
      </c>
      <c r="O13">
        <v>10.8</v>
      </c>
    </row>
    <row r="14" spans="1:31" x14ac:dyDescent="0.25">
      <c r="A14">
        <v>13</v>
      </c>
      <c r="B14" t="s">
        <v>109</v>
      </c>
      <c r="C14">
        <v>224</v>
      </c>
      <c r="D14">
        <v>2017</v>
      </c>
      <c r="F14">
        <v>3</v>
      </c>
      <c r="G14">
        <v>35.150000000000006</v>
      </c>
      <c r="H14">
        <v>0.35150000000000003</v>
      </c>
      <c r="I14">
        <v>26</v>
      </c>
      <c r="J14" s="20">
        <v>15.3</v>
      </c>
      <c r="K14">
        <v>19.5</v>
      </c>
      <c r="L14">
        <v>2</v>
      </c>
      <c r="O14">
        <v>16</v>
      </c>
    </row>
    <row r="15" spans="1:31" x14ac:dyDescent="0.25">
      <c r="A15">
        <v>14</v>
      </c>
      <c r="B15" t="s">
        <v>109</v>
      </c>
      <c r="C15">
        <v>224</v>
      </c>
      <c r="D15">
        <v>2017</v>
      </c>
      <c r="F15">
        <v>3</v>
      </c>
      <c r="G15">
        <v>31.25</v>
      </c>
      <c r="H15">
        <v>0.3125</v>
      </c>
      <c r="I15">
        <v>24.5</v>
      </c>
      <c r="J15" s="20">
        <v>12.6</v>
      </c>
      <c r="K15">
        <v>5.7</v>
      </c>
      <c r="L15">
        <v>2</v>
      </c>
      <c r="O15">
        <v>10</v>
      </c>
    </row>
    <row r="16" spans="1:31" x14ac:dyDescent="0.25">
      <c r="A16">
        <v>15</v>
      </c>
      <c r="B16" t="s">
        <v>109</v>
      </c>
      <c r="C16">
        <v>224</v>
      </c>
      <c r="D16">
        <v>2017</v>
      </c>
      <c r="F16">
        <v>4</v>
      </c>
      <c r="G16">
        <v>22.25</v>
      </c>
      <c r="H16">
        <v>0.2225</v>
      </c>
      <c r="I16">
        <v>18.399999999999999</v>
      </c>
      <c r="J16" s="20"/>
      <c r="K16">
        <v>12.5</v>
      </c>
      <c r="L16">
        <v>1</v>
      </c>
      <c r="O16">
        <v>6</v>
      </c>
    </row>
    <row r="17" spans="1:17" x14ac:dyDescent="0.25">
      <c r="A17">
        <v>16</v>
      </c>
      <c r="B17" t="s">
        <v>109</v>
      </c>
      <c r="C17">
        <v>224</v>
      </c>
      <c r="D17">
        <v>2017</v>
      </c>
      <c r="F17">
        <v>5</v>
      </c>
      <c r="G17">
        <v>16.850000000000001</v>
      </c>
      <c r="H17">
        <v>0.16850000000000001</v>
      </c>
      <c r="I17">
        <v>15.7</v>
      </c>
      <c r="J17" s="20"/>
      <c r="K17">
        <v>8.9</v>
      </c>
      <c r="L17">
        <v>1</v>
      </c>
      <c r="O17">
        <v>7</v>
      </c>
    </row>
    <row r="18" spans="1:17" x14ac:dyDescent="0.25">
      <c r="A18">
        <v>17</v>
      </c>
      <c r="B18" t="s">
        <v>109</v>
      </c>
      <c r="C18">
        <v>224</v>
      </c>
      <c r="D18">
        <v>2017</v>
      </c>
      <c r="F18">
        <v>3</v>
      </c>
      <c r="G18">
        <v>37.150000000000006</v>
      </c>
      <c r="H18">
        <v>0.37150000000000005</v>
      </c>
      <c r="I18">
        <v>25.7</v>
      </c>
      <c r="J18" s="20">
        <v>10.9</v>
      </c>
      <c r="K18">
        <v>17.600000000000001</v>
      </c>
      <c r="L18">
        <v>3</v>
      </c>
      <c r="O18">
        <v>13</v>
      </c>
    </row>
    <row r="19" spans="1:17" x14ac:dyDescent="0.25">
      <c r="A19">
        <v>18</v>
      </c>
      <c r="B19" t="s">
        <v>109</v>
      </c>
      <c r="C19">
        <v>224</v>
      </c>
      <c r="D19">
        <v>2017</v>
      </c>
      <c r="F19">
        <v>5</v>
      </c>
      <c r="G19">
        <v>28.45</v>
      </c>
      <c r="H19">
        <v>0.28449999999999998</v>
      </c>
      <c r="I19">
        <v>26.3</v>
      </c>
      <c r="J19" s="20">
        <v>12.9</v>
      </c>
      <c r="K19">
        <v>16.600000000000001</v>
      </c>
      <c r="L19">
        <v>1</v>
      </c>
      <c r="O19">
        <v>3</v>
      </c>
    </row>
    <row r="20" spans="1:17" x14ac:dyDescent="0.25">
      <c r="A20">
        <v>19</v>
      </c>
      <c r="B20" t="s">
        <v>109</v>
      </c>
      <c r="C20">
        <v>224</v>
      </c>
      <c r="D20">
        <v>2017</v>
      </c>
      <c r="F20">
        <v>4</v>
      </c>
      <c r="G20">
        <v>28.200000000000003</v>
      </c>
      <c r="H20">
        <v>0.28200000000000003</v>
      </c>
      <c r="I20">
        <v>26.9</v>
      </c>
      <c r="J20" s="20">
        <v>12.5</v>
      </c>
      <c r="K20">
        <v>17.2</v>
      </c>
      <c r="L20">
        <v>3</v>
      </c>
      <c r="O20">
        <v>3</v>
      </c>
    </row>
    <row r="21" spans="1:17" x14ac:dyDescent="0.25">
      <c r="A21">
        <v>20</v>
      </c>
      <c r="B21" t="s">
        <v>109</v>
      </c>
      <c r="C21">
        <v>224</v>
      </c>
      <c r="D21">
        <v>2017</v>
      </c>
      <c r="F21">
        <v>4</v>
      </c>
      <c r="G21">
        <v>22.4</v>
      </c>
      <c r="H21">
        <v>0.22399999999999998</v>
      </c>
      <c r="I21">
        <v>23.4</v>
      </c>
      <c r="J21" s="20"/>
      <c r="K21">
        <v>17.399999999999999</v>
      </c>
      <c r="L21">
        <v>1</v>
      </c>
      <c r="O21">
        <v>12.1</v>
      </c>
    </row>
    <row r="22" spans="1:17" x14ac:dyDescent="0.25">
      <c r="A22">
        <v>21</v>
      </c>
      <c r="B22" t="s">
        <v>109</v>
      </c>
      <c r="C22">
        <v>224</v>
      </c>
      <c r="D22">
        <v>2017</v>
      </c>
      <c r="F22">
        <v>4</v>
      </c>
      <c r="G22">
        <v>33.450000000000003</v>
      </c>
      <c r="H22">
        <v>0.33450000000000002</v>
      </c>
      <c r="I22">
        <v>26</v>
      </c>
      <c r="J22" s="20">
        <v>14.6</v>
      </c>
      <c r="K22">
        <v>18</v>
      </c>
      <c r="L22">
        <v>2</v>
      </c>
      <c r="O22">
        <v>5</v>
      </c>
    </row>
    <row r="23" spans="1:17" x14ac:dyDescent="0.25">
      <c r="A23">
        <v>22</v>
      </c>
      <c r="B23" t="s">
        <v>109</v>
      </c>
      <c r="C23">
        <v>224</v>
      </c>
      <c r="D23">
        <v>2017</v>
      </c>
      <c r="F23">
        <v>5</v>
      </c>
      <c r="G23">
        <v>16.2</v>
      </c>
      <c r="H23">
        <v>0.16200000000000001</v>
      </c>
      <c r="I23">
        <v>13</v>
      </c>
      <c r="J23" s="20">
        <v>8.1999999999999993</v>
      </c>
      <c r="K23">
        <v>8.1999999999999993</v>
      </c>
      <c r="L23">
        <v>3</v>
      </c>
      <c r="O23">
        <v>4.5999999999999996</v>
      </c>
    </row>
    <row r="24" spans="1:17" x14ac:dyDescent="0.25">
      <c r="A24">
        <v>23</v>
      </c>
      <c r="B24" t="s">
        <v>109</v>
      </c>
      <c r="C24">
        <v>224</v>
      </c>
      <c r="D24">
        <v>2017</v>
      </c>
      <c r="F24">
        <v>3</v>
      </c>
      <c r="G24">
        <v>15.4</v>
      </c>
      <c r="H24">
        <v>0.154</v>
      </c>
      <c r="I24">
        <v>21</v>
      </c>
      <c r="J24" s="20">
        <v>7.7</v>
      </c>
      <c r="K24">
        <v>11.6</v>
      </c>
      <c r="L24">
        <v>3</v>
      </c>
      <c r="O24">
        <v>3.5</v>
      </c>
    </row>
    <row r="25" spans="1:17" x14ac:dyDescent="0.25">
      <c r="A25">
        <v>24</v>
      </c>
      <c r="B25" t="s">
        <v>109</v>
      </c>
      <c r="C25">
        <v>224</v>
      </c>
      <c r="D25">
        <v>2017</v>
      </c>
      <c r="F25">
        <v>6</v>
      </c>
      <c r="G25">
        <v>12.65</v>
      </c>
      <c r="H25">
        <v>0.1265</v>
      </c>
      <c r="J25" s="20"/>
      <c r="K25">
        <v>5</v>
      </c>
      <c r="L25">
        <v>1</v>
      </c>
      <c r="O25">
        <v>3</v>
      </c>
      <c r="Q25" t="s">
        <v>102</v>
      </c>
    </row>
    <row r="26" spans="1:17" x14ac:dyDescent="0.25">
      <c r="A26">
        <v>25</v>
      </c>
      <c r="B26" t="s">
        <v>109</v>
      </c>
      <c r="C26">
        <v>224</v>
      </c>
      <c r="D26">
        <v>2017</v>
      </c>
      <c r="F26">
        <v>3</v>
      </c>
      <c r="G26">
        <v>38.049999999999997</v>
      </c>
      <c r="H26">
        <v>0.38049999999999995</v>
      </c>
      <c r="I26">
        <v>28.9</v>
      </c>
      <c r="J26" s="20">
        <v>15.6</v>
      </c>
      <c r="K26">
        <v>20.2</v>
      </c>
      <c r="L26">
        <v>3</v>
      </c>
      <c r="O26">
        <v>4</v>
      </c>
    </row>
    <row r="27" spans="1:17" x14ac:dyDescent="0.25">
      <c r="A27">
        <v>26</v>
      </c>
      <c r="B27" t="s">
        <v>109</v>
      </c>
      <c r="C27">
        <v>224</v>
      </c>
      <c r="D27">
        <v>2017</v>
      </c>
      <c r="F27">
        <v>3</v>
      </c>
      <c r="G27">
        <v>15.3</v>
      </c>
      <c r="H27">
        <v>0.153</v>
      </c>
      <c r="I27">
        <v>13.7</v>
      </c>
      <c r="J27" s="20"/>
      <c r="K27">
        <v>10</v>
      </c>
      <c r="L27">
        <v>1</v>
      </c>
      <c r="O27">
        <v>6.4</v>
      </c>
      <c r="Q27" t="s">
        <v>102</v>
      </c>
    </row>
    <row r="28" spans="1:17" x14ac:dyDescent="0.25">
      <c r="A28">
        <v>27</v>
      </c>
      <c r="B28" t="s">
        <v>109</v>
      </c>
      <c r="C28">
        <v>224</v>
      </c>
      <c r="D28">
        <v>2017</v>
      </c>
      <c r="F28">
        <v>4</v>
      </c>
      <c r="G28">
        <v>49.9</v>
      </c>
      <c r="H28">
        <v>0.499</v>
      </c>
      <c r="I28">
        <v>30.2</v>
      </c>
      <c r="J28" s="20">
        <v>11</v>
      </c>
      <c r="K28">
        <v>18</v>
      </c>
      <c r="L28">
        <v>1</v>
      </c>
      <c r="O28">
        <v>8</v>
      </c>
    </row>
    <row r="29" spans="1:17" x14ac:dyDescent="0.25">
      <c r="A29">
        <v>28</v>
      </c>
      <c r="B29" t="s">
        <v>109</v>
      </c>
      <c r="C29">
        <v>224</v>
      </c>
      <c r="D29">
        <v>2017</v>
      </c>
      <c r="F29">
        <v>5</v>
      </c>
      <c r="G29">
        <v>16.7</v>
      </c>
      <c r="H29">
        <v>0.16699999999999998</v>
      </c>
      <c r="I29">
        <v>14.6</v>
      </c>
      <c r="J29" s="20"/>
      <c r="K29">
        <v>87</v>
      </c>
      <c r="L29">
        <v>1</v>
      </c>
      <c r="O29">
        <v>9</v>
      </c>
    </row>
    <row r="30" spans="1:17" x14ac:dyDescent="0.25">
      <c r="A30">
        <v>29</v>
      </c>
      <c r="B30" t="s">
        <v>109</v>
      </c>
      <c r="C30">
        <v>224</v>
      </c>
      <c r="D30">
        <v>2017</v>
      </c>
      <c r="F30">
        <v>4</v>
      </c>
      <c r="G30">
        <v>23.3</v>
      </c>
      <c r="H30">
        <v>0.23300000000000001</v>
      </c>
      <c r="I30">
        <v>24.5</v>
      </c>
      <c r="J30" s="20">
        <v>5.0999999999999996</v>
      </c>
      <c r="K30">
        <v>17.399999999999999</v>
      </c>
      <c r="L30">
        <v>1</v>
      </c>
      <c r="O30">
        <v>5</v>
      </c>
    </row>
    <row r="31" spans="1:17" x14ac:dyDescent="0.25">
      <c r="A31">
        <v>30</v>
      </c>
      <c r="B31" t="s">
        <v>109</v>
      </c>
      <c r="C31">
        <v>224</v>
      </c>
      <c r="D31">
        <v>2017</v>
      </c>
      <c r="F31">
        <v>6</v>
      </c>
      <c r="G31">
        <v>12.2</v>
      </c>
      <c r="H31">
        <v>0.122</v>
      </c>
      <c r="I31">
        <v>9.1999999999999993</v>
      </c>
      <c r="J31" s="20"/>
      <c r="K31">
        <v>2.6</v>
      </c>
      <c r="L31">
        <v>1</v>
      </c>
      <c r="O31">
        <v>5</v>
      </c>
    </row>
    <row r="32" spans="1:17" x14ac:dyDescent="0.25">
      <c r="A32">
        <v>31</v>
      </c>
      <c r="B32" t="s">
        <v>109</v>
      </c>
      <c r="C32">
        <v>224</v>
      </c>
      <c r="D32">
        <v>2017</v>
      </c>
      <c r="F32">
        <v>4</v>
      </c>
      <c r="G32">
        <v>39.299999999999997</v>
      </c>
      <c r="H32">
        <v>0.39299999999999996</v>
      </c>
      <c r="I32">
        <v>28.9</v>
      </c>
      <c r="J32" s="20">
        <v>10</v>
      </c>
      <c r="K32">
        <v>4.0999999999999996</v>
      </c>
      <c r="L32">
        <v>3</v>
      </c>
      <c r="O32">
        <v>2.5</v>
      </c>
    </row>
    <row r="33" spans="1:17" x14ac:dyDescent="0.25">
      <c r="A33">
        <v>32</v>
      </c>
      <c r="B33" t="s">
        <v>109</v>
      </c>
      <c r="C33">
        <v>224</v>
      </c>
      <c r="D33">
        <v>2017</v>
      </c>
      <c r="F33">
        <v>3</v>
      </c>
      <c r="G33">
        <v>29.95</v>
      </c>
      <c r="H33">
        <v>0.29949999999999999</v>
      </c>
      <c r="I33">
        <v>24.5</v>
      </c>
      <c r="J33" s="20"/>
      <c r="K33">
        <v>14.3</v>
      </c>
      <c r="L33">
        <v>1</v>
      </c>
      <c r="O33">
        <v>9.9</v>
      </c>
    </row>
    <row r="34" spans="1:17" x14ac:dyDescent="0.25">
      <c r="A34">
        <v>33</v>
      </c>
      <c r="B34" t="s">
        <v>109</v>
      </c>
      <c r="C34">
        <v>224</v>
      </c>
      <c r="D34">
        <v>2017</v>
      </c>
      <c r="F34">
        <v>4</v>
      </c>
      <c r="G34">
        <v>19</v>
      </c>
      <c r="H34">
        <v>0.19</v>
      </c>
      <c r="I34">
        <v>14.4</v>
      </c>
      <c r="J34" s="20"/>
      <c r="K34">
        <v>7.4</v>
      </c>
      <c r="L34">
        <v>1</v>
      </c>
      <c r="O34">
        <v>4.5</v>
      </c>
    </row>
    <row r="35" spans="1:17" x14ac:dyDescent="0.25">
      <c r="A35">
        <v>34</v>
      </c>
      <c r="B35" t="s">
        <v>109</v>
      </c>
      <c r="C35">
        <v>224</v>
      </c>
      <c r="D35">
        <v>2017</v>
      </c>
      <c r="F35">
        <v>3</v>
      </c>
      <c r="G35">
        <v>35.950000000000003</v>
      </c>
      <c r="H35">
        <v>0.35950000000000004</v>
      </c>
      <c r="I35">
        <v>28.2</v>
      </c>
      <c r="J35" s="20">
        <v>8.9</v>
      </c>
      <c r="K35">
        <v>18</v>
      </c>
      <c r="L35">
        <v>3</v>
      </c>
      <c r="O35">
        <v>4</v>
      </c>
    </row>
    <row r="36" spans="1:17" x14ac:dyDescent="0.25">
      <c r="A36">
        <v>35</v>
      </c>
      <c r="B36" t="s">
        <v>109</v>
      </c>
      <c r="C36">
        <v>224</v>
      </c>
      <c r="D36">
        <v>2017</v>
      </c>
      <c r="F36">
        <v>4</v>
      </c>
      <c r="G36">
        <v>38.6</v>
      </c>
      <c r="H36">
        <v>0.38600000000000001</v>
      </c>
      <c r="I36">
        <v>30.5</v>
      </c>
      <c r="J36" s="20">
        <v>11.1</v>
      </c>
      <c r="K36">
        <v>18</v>
      </c>
      <c r="L36">
        <v>3</v>
      </c>
      <c r="O36">
        <v>4</v>
      </c>
    </row>
    <row r="37" spans="1:17" x14ac:dyDescent="0.25">
      <c r="A37">
        <v>36</v>
      </c>
      <c r="B37" t="s">
        <v>109</v>
      </c>
      <c r="C37">
        <v>224</v>
      </c>
      <c r="D37">
        <v>2017</v>
      </c>
      <c r="F37">
        <v>4</v>
      </c>
      <c r="G37">
        <v>18.5</v>
      </c>
      <c r="H37">
        <v>0.185</v>
      </c>
      <c r="I37">
        <v>17.8</v>
      </c>
      <c r="J37" s="20">
        <v>6.5</v>
      </c>
      <c r="K37">
        <v>10</v>
      </c>
      <c r="L37">
        <v>3</v>
      </c>
      <c r="O37">
        <v>4</v>
      </c>
    </row>
    <row r="38" spans="1:17" x14ac:dyDescent="0.25">
      <c r="A38">
        <v>37</v>
      </c>
      <c r="B38" t="s">
        <v>109</v>
      </c>
      <c r="C38">
        <v>224</v>
      </c>
      <c r="D38">
        <v>2017</v>
      </c>
      <c r="F38">
        <v>3</v>
      </c>
      <c r="G38">
        <v>44.1</v>
      </c>
      <c r="H38">
        <v>0.441</v>
      </c>
      <c r="I38">
        <v>28.9</v>
      </c>
      <c r="J38" s="20"/>
      <c r="K38">
        <v>18.600000000000001</v>
      </c>
      <c r="L38">
        <v>2</v>
      </c>
      <c r="O38">
        <v>9</v>
      </c>
    </row>
    <row r="39" spans="1:17" x14ac:dyDescent="0.25">
      <c r="A39">
        <v>38</v>
      </c>
      <c r="B39" t="s">
        <v>109</v>
      </c>
      <c r="C39">
        <v>224</v>
      </c>
      <c r="D39">
        <v>2017</v>
      </c>
      <c r="F39">
        <v>3</v>
      </c>
      <c r="G39">
        <v>18.45</v>
      </c>
      <c r="H39">
        <v>0.1845</v>
      </c>
      <c r="I39">
        <v>21.2</v>
      </c>
      <c r="J39" s="20"/>
      <c r="K39">
        <v>11.5</v>
      </c>
      <c r="L39">
        <v>1</v>
      </c>
      <c r="O39">
        <v>6.5</v>
      </c>
    </row>
    <row r="40" spans="1:17" x14ac:dyDescent="0.25">
      <c r="A40">
        <v>39</v>
      </c>
      <c r="B40" t="s">
        <v>109</v>
      </c>
      <c r="C40">
        <v>224</v>
      </c>
      <c r="D40">
        <v>2017</v>
      </c>
      <c r="F40">
        <v>4</v>
      </c>
      <c r="G40">
        <v>37.15</v>
      </c>
      <c r="H40">
        <v>0.3715</v>
      </c>
      <c r="I40">
        <v>30.8</v>
      </c>
      <c r="J40" s="20">
        <v>17.100000000000001</v>
      </c>
      <c r="K40">
        <v>21.4</v>
      </c>
      <c r="L40">
        <v>2</v>
      </c>
      <c r="O40">
        <v>9</v>
      </c>
    </row>
    <row r="41" spans="1:17" x14ac:dyDescent="0.25">
      <c r="A41">
        <v>40</v>
      </c>
      <c r="B41" t="s">
        <v>109</v>
      </c>
      <c r="C41">
        <v>224</v>
      </c>
      <c r="D41">
        <v>2017</v>
      </c>
      <c r="F41">
        <v>5</v>
      </c>
      <c r="G41">
        <v>12.55</v>
      </c>
      <c r="H41">
        <v>0.1255</v>
      </c>
      <c r="I41">
        <v>10.6</v>
      </c>
      <c r="J41" s="20"/>
      <c r="K41">
        <v>6.9</v>
      </c>
      <c r="L41">
        <v>1</v>
      </c>
      <c r="O41">
        <v>0</v>
      </c>
    </row>
    <row r="42" spans="1:17" x14ac:dyDescent="0.25">
      <c r="A42">
        <v>41</v>
      </c>
      <c r="B42" t="s">
        <v>109</v>
      </c>
      <c r="C42">
        <v>224</v>
      </c>
      <c r="D42">
        <v>2017</v>
      </c>
      <c r="F42">
        <v>6</v>
      </c>
      <c r="G42">
        <v>8.5</v>
      </c>
      <c r="H42">
        <v>8.5000000000000006E-2</v>
      </c>
      <c r="I42">
        <v>4</v>
      </c>
      <c r="J42" s="20"/>
      <c r="K42">
        <v>3</v>
      </c>
      <c r="L42">
        <v>1</v>
      </c>
      <c r="O42">
        <v>7</v>
      </c>
      <c r="Q42" t="s">
        <v>110</v>
      </c>
    </row>
    <row r="43" spans="1:17" x14ac:dyDescent="0.25">
      <c r="A43">
        <v>42</v>
      </c>
      <c r="B43" t="s">
        <v>109</v>
      </c>
      <c r="C43">
        <v>224</v>
      </c>
      <c r="D43">
        <v>2017</v>
      </c>
      <c r="F43">
        <v>5</v>
      </c>
      <c r="G43">
        <v>13.1</v>
      </c>
      <c r="H43">
        <v>0.13100000000000001</v>
      </c>
      <c r="I43">
        <v>11.9</v>
      </c>
      <c r="J43" s="20"/>
      <c r="K43">
        <v>6.9</v>
      </c>
      <c r="L43">
        <v>1</v>
      </c>
      <c r="O43">
        <v>6.5</v>
      </c>
    </row>
    <row r="44" spans="1:17" x14ac:dyDescent="0.25">
      <c r="A44">
        <v>43</v>
      </c>
      <c r="B44" t="s">
        <v>109</v>
      </c>
      <c r="C44">
        <v>224</v>
      </c>
      <c r="D44">
        <v>2017</v>
      </c>
      <c r="F44">
        <v>6</v>
      </c>
      <c r="G44">
        <v>10.8</v>
      </c>
      <c r="H44">
        <v>0.10800000000000001</v>
      </c>
      <c r="I44">
        <v>5</v>
      </c>
      <c r="J44" s="20"/>
      <c r="K44">
        <v>3</v>
      </c>
      <c r="L44">
        <v>1</v>
      </c>
      <c r="O44">
        <v>6</v>
      </c>
      <c r="Q44" t="s">
        <v>110</v>
      </c>
    </row>
    <row r="45" spans="1:17" x14ac:dyDescent="0.25">
      <c r="A45">
        <v>44</v>
      </c>
      <c r="B45" t="s">
        <v>109</v>
      </c>
      <c r="C45">
        <v>224</v>
      </c>
      <c r="D45">
        <v>2017</v>
      </c>
      <c r="F45">
        <v>6</v>
      </c>
      <c r="G45">
        <v>21.25</v>
      </c>
      <c r="H45">
        <v>0.21249999999999999</v>
      </c>
      <c r="I45">
        <v>8</v>
      </c>
      <c r="J45" s="20"/>
      <c r="K45">
        <v>2.8</v>
      </c>
      <c r="L45">
        <v>2</v>
      </c>
      <c r="O45">
        <v>7.5</v>
      </c>
    </row>
    <row r="46" spans="1:17" x14ac:dyDescent="0.25">
      <c r="A46">
        <v>45</v>
      </c>
      <c r="B46" t="s">
        <v>109</v>
      </c>
      <c r="C46">
        <v>224</v>
      </c>
      <c r="D46">
        <v>2017</v>
      </c>
      <c r="F46">
        <v>4</v>
      </c>
      <c r="G46">
        <v>15.399999999999999</v>
      </c>
      <c r="H46">
        <v>0.154</v>
      </c>
      <c r="I46">
        <v>16.5</v>
      </c>
      <c r="J46" s="20"/>
      <c r="K46">
        <v>7.8</v>
      </c>
      <c r="L46">
        <v>1</v>
      </c>
      <c r="O46">
        <v>12.3</v>
      </c>
    </row>
    <row r="47" spans="1:17" x14ac:dyDescent="0.25">
      <c r="A47">
        <v>46</v>
      </c>
      <c r="B47" t="s">
        <v>109</v>
      </c>
      <c r="C47">
        <v>224</v>
      </c>
      <c r="D47">
        <v>2017</v>
      </c>
      <c r="F47">
        <v>4</v>
      </c>
      <c r="G47">
        <v>30.7</v>
      </c>
      <c r="H47">
        <v>0.307</v>
      </c>
      <c r="I47">
        <v>28.5</v>
      </c>
      <c r="J47" s="20"/>
      <c r="K47">
        <v>15.8</v>
      </c>
      <c r="L47">
        <v>1</v>
      </c>
      <c r="O47">
        <v>12.3</v>
      </c>
    </row>
    <row r="48" spans="1:17" x14ac:dyDescent="0.25">
      <c r="A48">
        <v>47</v>
      </c>
      <c r="B48" t="s">
        <v>109</v>
      </c>
      <c r="C48">
        <v>224</v>
      </c>
      <c r="D48">
        <v>2017</v>
      </c>
      <c r="F48">
        <v>3</v>
      </c>
      <c r="G48">
        <v>29.35</v>
      </c>
      <c r="H48">
        <v>0.29350000000000004</v>
      </c>
      <c r="I48">
        <v>23.9</v>
      </c>
      <c r="J48" s="20">
        <v>14.7</v>
      </c>
      <c r="K48">
        <v>17.399999999999999</v>
      </c>
      <c r="L48">
        <v>3</v>
      </c>
      <c r="O48">
        <v>0.6</v>
      </c>
    </row>
    <row r="49" spans="1:17" x14ac:dyDescent="0.25">
      <c r="A49">
        <v>48</v>
      </c>
      <c r="B49" t="s">
        <v>109</v>
      </c>
      <c r="C49">
        <v>224</v>
      </c>
      <c r="D49">
        <v>2017</v>
      </c>
      <c r="F49">
        <v>5</v>
      </c>
      <c r="G49">
        <v>46.45</v>
      </c>
      <c r="H49">
        <v>0.46450000000000002</v>
      </c>
      <c r="I49">
        <v>32.9</v>
      </c>
      <c r="J49" s="20"/>
      <c r="K49">
        <v>23.4</v>
      </c>
      <c r="L49">
        <v>1</v>
      </c>
      <c r="O49">
        <v>6.7</v>
      </c>
    </row>
    <row r="50" spans="1:17" x14ac:dyDescent="0.25">
      <c r="A50">
        <v>49</v>
      </c>
      <c r="B50" t="s">
        <v>109</v>
      </c>
      <c r="C50">
        <v>224</v>
      </c>
      <c r="D50">
        <v>2017</v>
      </c>
      <c r="F50">
        <v>4</v>
      </c>
      <c r="G50">
        <v>41.35</v>
      </c>
      <c r="H50">
        <v>0.41350000000000003</v>
      </c>
      <c r="I50">
        <v>30</v>
      </c>
      <c r="J50" s="20"/>
      <c r="K50">
        <v>19.600000000000001</v>
      </c>
      <c r="L50">
        <v>2</v>
      </c>
      <c r="O50">
        <v>12.4</v>
      </c>
    </row>
    <row r="51" spans="1:17" x14ac:dyDescent="0.25">
      <c r="A51">
        <v>50</v>
      </c>
      <c r="B51" t="s">
        <v>109</v>
      </c>
      <c r="C51">
        <v>224</v>
      </c>
      <c r="D51">
        <v>2017</v>
      </c>
      <c r="F51">
        <v>4</v>
      </c>
      <c r="G51">
        <v>20.350000000000001</v>
      </c>
      <c r="H51">
        <v>0.20350000000000001</v>
      </c>
      <c r="I51">
        <v>10.8</v>
      </c>
      <c r="J51" s="20"/>
      <c r="K51">
        <v>17.5</v>
      </c>
      <c r="L51">
        <v>1</v>
      </c>
      <c r="O51">
        <v>7.3</v>
      </c>
    </row>
    <row r="52" spans="1:17" x14ac:dyDescent="0.25">
      <c r="A52">
        <v>51</v>
      </c>
      <c r="B52" t="s">
        <v>109</v>
      </c>
      <c r="C52">
        <v>224</v>
      </c>
      <c r="D52">
        <v>2017</v>
      </c>
      <c r="F52">
        <v>5</v>
      </c>
      <c r="G52">
        <v>17.950000000000003</v>
      </c>
      <c r="H52">
        <v>0.17950000000000002</v>
      </c>
      <c r="I52">
        <v>17.399999999999999</v>
      </c>
      <c r="J52" s="20"/>
      <c r="K52">
        <v>4.7</v>
      </c>
      <c r="L52">
        <v>1</v>
      </c>
      <c r="O52">
        <v>3</v>
      </c>
    </row>
    <row r="53" spans="1:17" x14ac:dyDescent="0.25">
      <c r="A53">
        <v>52</v>
      </c>
      <c r="B53" t="s">
        <v>109</v>
      </c>
      <c r="C53">
        <v>224</v>
      </c>
      <c r="D53">
        <v>2017</v>
      </c>
      <c r="F53">
        <v>4</v>
      </c>
      <c r="G53">
        <v>44.150000000000006</v>
      </c>
      <c r="H53">
        <v>0.44150000000000006</v>
      </c>
      <c r="I53">
        <v>32.299999999999997</v>
      </c>
      <c r="J53" s="20">
        <v>13</v>
      </c>
      <c r="K53">
        <v>22</v>
      </c>
      <c r="L53">
        <v>2</v>
      </c>
      <c r="O53">
        <v>8</v>
      </c>
    </row>
    <row r="54" spans="1:17" x14ac:dyDescent="0.25">
      <c r="A54">
        <v>53</v>
      </c>
      <c r="B54" t="s">
        <v>109</v>
      </c>
      <c r="C54">
        <v>224</v>
      </c>
      <c r="D54">
        <v>2017</v>
      </c>
      <c r="F54">
        <v>6</v>
      </c>
      <c r="G54">
        <v>15.6</v>
      </c>
      <c r="H54">
        <v>0.156</v>
      </c>
      <c r="I54">
        <v>17</v>
      </c>
      <c r="J54" s="20"/>
      <c r="K54">
        <v>0</v>
      </c>
      <c r="L54" t="s">
        <v>61</v>
      </c>
      <c r="O54">
        <v>13.3</v>
      </c>
      <c r="Q54" t="s">
        <v>111</v>
      </c>
    </row>
    <row r="55" spans="1:17" x14ac:dyDescent="0.25">
      <c r="A55">
        <v>54</v>
      </c>
      <c r="B55" t="s">
        <v>109</v>
      </c>
      <c r="C55">
        <v>224</v>
      </c>
      <c r="D55">
        <v>2017</v>
      </c>
      <c r="F55">
        <v>4</v>
      </c>
      <c r="G55">
        <v>33.35</v>
      </c>
      <c r="H55">
        <v>0.33350000000000002</v>
      </c>
      <c r="I55">
        <v>27.9</v>
      </c>
      <c r="J55" s="20">
        <v>14.4</v>
      </c>
      <c r="K55">
        <v>21.5</v>
      </c>
      <c r="L55">
        <v>3</v>
      </c>
      <c r="O55">
        <v>8</v>
      </c>
    </row>
    <row r="56" spans="1:17" x14ac:dyDescent="0.25">
      <c r="A56">
        <v>55</v>
      </c>
      <c r="B56" t="s">
        <v>109</v>
      </c>
      <c r="C56">
        <v>224</v>
      </c>
      <c r="D56">
        <v>2017</v>
      </c>
      <c r="F56">
        <v>4</v>
      </c>
      <c r="G56">
        <v>36.099999999999994</v>
      </c>
      <c r="H56">
        <v>0.36099999999999993</v>
      </c>
      <c r="I56">
        <v>30.6</v>
      </c>
      <c r="J56" s="20">
        <v>15.7</v>
      </c>
      <c r="K56">
        <v>17</v>
      </c>
      <c r="L56">
        <v>3</v>
      </c>
      <c r="O56">
        <v>3</v>
      </c>
    </row>
    <row r="57" spans="1:17" x14ac:dyDescent="0.25">
      <c r="A57">
        <v>56</v>
      </c>
      <c r="B57" t="s">
        <v>109</v>
      </c>
      <c r="C57">
        <v>224</v>
      </c>
      <c r="D57">
        <v>2017</v>
      </c>
      <c r="F57">
        <v>5</v>
      </c>
      <c r="G57">
        <v>49.2</v>
      </c>
      <c r="H57">
        <v>0.49200000000000005</v>
      </c>
      <c r="I57">
        <v>34.9</v>
      </c>
      <c r="J57" s="20">
        <v>21.5</v>
      </c>
      <c r="K57">
        <v>21.5</v>
      </c>
      <c r="L57">
        <v>2</v>
      </c>
      <c r="O57">
        <v>12.4</v>
      </c>
    </row>
    <row r="58" spans="1:17" x14ac:dyDescent="0.25">
      <c r="A58">
        <v>57</v>
      </c>
      <c r="B58" t="s">
        <v>109</v>
      </c>
      <c r="C58">
        <v>224</v>
      </c>
      <c r="D58">
        <v>2017</v>
      </c>
      <c r="F58">
        <v>4</v>
      </c>
      <c r="G58">
        <v>48.75</v>
      </c>
      <c r="H58">
        <v>0.48749999999999999</v>
      </c>
      <c r="I58">
        <v>30.4</v>
      </c>
      <c r="J58" s="20">
        <v>9.6999999999999993</v>
      </c>
      <c r="K58">
        <v>16.899999999999999</v>
      </c>
      <c r="L58">
        <v>2</v>
      </c>
      <c r="O58">
        <v>0</v>
      </c>
    </row>
    <row r="59" spans="1:17" x14ac:dyDescent="0.25">
      <c r="A59">
        <v>58</v>
      </c>
      <c r="B59" t="s">
        <v>109</v>
      </c>
      <c r="C59">
        <v>224</v>
      </c>
      <c r="D59">
        <v>2017</v>
      </c>
      <c r="F59">
        <v>5</v>
      </c>
      <c r="G59">
        <v>14.350000000000001</v>
      </c>
      <c r="H59">
        <v>0.14350000000000002</v>
      </c>
      <c r="I59">
        <v>12.9</v>
      </c>
      <c r="J59" s="20"/>
      <c r="K59">
        <v>0.3</v>
      </c>
      <c r="L59">
        <v>1</v>
      </c>
      <c r="O59">
        <v>11.6</v>
      </c>
    </row>
    <row r="60" spans="1:17" x14ac:dyDescent="0.25">
      <c r="A60">
        <v>59</v>
      </c>
      <c r="B60" t="s">
        <v>109</v>
      </c>
      <c r="C60">
        <v>224</v>
      </c>
      <c r="D60">
        <v>2017</v>
      </c>
      <c r="F60">
        <v>4</v>
      </c>
      <c r="G60">
        <v>16.3</v>
      </c>
      <c r="H60">
        <v>0.16300000000000001</v>
      </c>
      <c r="I60">
        <v>13.9</v>
      </c>
      <c r="J60" s="20"/>
      <c r="K60">
        <v>7</v>
      </c>
      <c r="L60">
        <v>2</v>
      </c>
      <c r="O60">
        <v>15</v>
      </c>
    </row>
    <row r="61" spans="1:17" x14ac:dyDescent="0.25">
      <c r="A61">
        <v>60</v>
      </c>
      <c r="B61" t="s">
        <v>109</v>
      </c>
      <c r="C61">
        <v>224</v>
      </c>
      <c r="D61">
        <v>2017</v>
      </c>
      <c r="F61">
        <v>5</v>
      </c>
      <c r="G61">
        <v>19.600000000000001</v>
      </c>
      <c r="H61">
        <v>0.19600000000000001</v>
      </c>
      <c r="I61">
        <v>18.3</v>
      </c>
      <c r="J61" s="20">
        <v>6.1</v>
      </c>
      <c r="K61">
        <v>10.3</v>
      </c>
      <c r="L61">
        <v>3</v>
      </c>
      <c r="O61">
        <v>11.6</v>
      </c>
    </row>
    <row r="62" spans="1:17" x14ac:dyDescent="0.25">
      <c r="A62">
        <v>61</v>
      </c>
      <c r="B62" t="s">
        <v>109</v>
      </c>
      <c r="C62">
        <v>224</v>
      </c>
      <c r="D62">
        <v>2017</v>
      </c>
      <c r="F62">
        <v>5</v>
      </c>
      <c r="G62">
        <v>37.25</v>
      </c>
      <c r="H62">
        <v>0.3725</v>
      </c>
      <c r="I62">
        <v>27.7</v>
      </c>
      <c r="J62" s="20">
        <v>15.3</v>
      </c>
      <c r="K62">
        <v>18.3</v>
      </c>
      <c r="L62" t="s">
        <v>61</v>
      </c>
      <c r="O62">
        <v>3</v>
      </c>
    </row>
    <row r="63" spans="1:17" x14ac:dyDescent="0.25">
      <c r="A63">
        <v>62</v>
      </c>
      <c r="B63" t="s">
        <v>109</v>
      </c>
      <c r="C63">
        <v>224</v>
      </c>
      <c r="D63">
        <v>2017</v>
      </c>
      <c r="F63">
        <v>5</v>
      </c>
      <c r="G63">
        <v>15.05</v>
      </c>
      <c r="H63">
        <v>0.15049999999999999</v>
      </c>
      <c r="I63">
        <v>13.6</v>
      </c>
      <c r="J63" s="20"/>
      <c r="K63">
        <v>8.4</v>
      </c>
      <c r="L63">
        <v>2</v>
      </c>
      <c r="O63">
        <v>11.1</v>
      </c>
    </row>
    <row r="64" spans="1:17" x14ac:dyDescent="0.25">
      <c r="A64">
        <v>63</v>
      </c>
      <c r="B64" t="s">
        <v>109</v>
      </c>
      <c r="C64">
        <v>224</v>
      </c>
      <c r="D64">
        <v>2017</v>
      </c>
      <c r="F64">
        <v>4</v>
      </c>
      <c r="G64">
        <v>16.2</v>
      </c>
      <c r="H64">
        <v>0.16200000000000001</v>
      </c>
      <c r="I64">
        <v>114</v>
      </c>
      <c r="J64" s="20"/>
      <c r="K64">
        <v>7.8</v>
      </c>
      <c r="L64">
        <v>1</v>
      </c>
      <c r="O64">
        <v>12</v>
      </c>
    </row>
    <row r="65" spans="1:17" x14ac:dyDescent="0.25">
      <c r="A65">
        <v>64</v>
      </c>
      <c r="B65" t="s">
        <v>109</v>
      </c>
      <c r="C65">
        <v>224</v>
      </c>
      <c r="D65">
        <v>2017</v>
      </c>
      <c r="F65">
        <v>5</v>
      </c>
      <c r="G65">
        <v>16.100000000000001</v>
      </c>
      <c r="H65">
        <v>0.161</v>
      </c>
      <c r="I65">
        <v>13.9</v>
      </c>
      <c r="J65" s="20"/>
      <c r="K65">
        <v>4.9000000000000004</v>
      </c>
      <c r="L65">
        <v>1</v>
      </c>
      <c r="O65">
        <v>6.5</v>
      </c>
    </row>
    <row r="66" spans="1:17" x14ac:dyDescent="0.25">
      <c r="A66">
        <v>65</v>
      </c>
      <c r="B66" t="s">
        <v>109</v>
      </c>
      <c r="C66">
        <v>224</v>
      </c>
      <c r="D66">
        <v>2017</v>
      </c>
      <c r="F66">
        <v>5</v>
      </c>
      <c r="G66">
        <v>38.549999999999997</v>
      </c>
      <c r="H66">
        <v>0.38549999999999995</v>
      </c>
      <c r="I66">
        <v>26.8</v>
      </c>
      <c r="J66" s="20"/>
      <c r="K66">
        <v>16.5</v>
      </c>
      <c r="L66">
        <v>1</v>
      </c>
      <c r="O66">
        <v>4</v>
      </c>
    </row>
    <row r="67" spans="1:17" x14ac:dyDescent="0.25">
      <c r="A67">
        <v>66</v>
      </c>
      <c r="B67" t="s">
        <v>109</v>
      </c>
      <c r="C67">
        <v>224</v>
      </c>
      <c r="D67">
        <v>2017</v>
      </c>
      <c r="F67">
        <v>5</v>
      </c>
      <c r="G67">
        <v>13.649999999999999</v>
      </c>
      <c r="H67">
        <v>0.13649999999999998</v>
      </c>
      <c r="I67">
        <v>12.3</v>
      </c>
      <c r="J67" s="20"/>
      <c r="K67">
        <v>7.2</v>
      </c>
      <c r="L67">
        <v>1</v>
      </c>
      <c r="O67">
        <v>4</v>
      </c>
      <c r="Q67" t="s">
        <v>112</v>
      </c>
    </row>
    <row r="68" spans="1:17" x14ac:dyDescent="0.25">
      <c r="A68">
        <v>67</v>
      </c>
      <c r="B68" t="s">
        <v>109</v>
      </c>
      <c r="C68">
        <v>224</v>
      </c>
      <c r="D68">
        <v>2017</v>
      </c>
      <c r="F68">
        <v>3</v>
      </c>
      <c r="G68">
        <v>39.950000000000003</v>
      </c>
      <c r="H68">
        <v>0.39950000000000002</v>
      </c>
      <c r="I68">
        <v>33.700000000000003</v>
      </c>
      <c r="J68" s="20">
        <v>11.2</v>
      </c>
      <c r="K68">
        <v>19</v>
      </c>
      <c r="L68">
        <v>2</v>
      </c>
      <c r="O68">
        <v>4.8</v>
      </c>
    </row>
    <row r="69" spans="1:17" x14ac:dyDescent="0.25">
      <c r="A69">
        <v>68</v>
      </c>
      <c r="B69" t="s">
        <v>109</v>
      </c>
      <c r="C69">
        <v>224</v>
      </c>
      <c r="D69">
        <v>2017</v>
      </c>
      <c r="F69">
        <v>5</v>
      </c>
      <c r="G69">
        <v>43.5</v>
      </c>
      <c r="H69">
        <v>0.435</v>
      </c>
      <c r="I69">
        <v>24.5</v>
      </c>
      <c r="J69" s="20">
        <v>10.1</v>
      </c>
      <c r="K69">
        <v>14.2</v>
      </c>
      <c r="L69">
        <v>2</v>
      </c>
      <c r="O69">
        <v>2</v>
      </c>
      <c r="Q69" t="s">
        <v>113</v>
      </c>
    </row>
    <row r="70" spans="1:17" x14ac:dyDescent="0.25">
      <c r="A70">
        <v>69</v>
      </c>
      <c r="B70" t="s">
        <v>109</v>
      </c>
      <c r="C70">
        <v>224</v>
      </c>
      <c r="D70">
        <v>2017</v>
      </c>
      <c r="F70">
        <v>4</v>
      </c>
      <c r="G70">
        <v>19.850000000000001</v>
      </c>
      <c r="H70">
        <v>0.19850000000000001</v>
      </c>
      <c r="I70">
        <v>12.7</v>
      </c>
      <c r="J70" s="20"/>
      <c r="K70">
        <v>6.9</v>
      </c>
      <c r="L70">
        <v>1</v>
      </c>
      <c r="O70">
        <v>6</v>
      </c>
      <c r="Q70" t="s">
        <v>102</v>
      </c>
    </row>
    <row r="71" spans="1:17" x14ac:dyDescent="0.25">
      <c r="A71">
        <v>70</v>
      </c>
      <c r="B71" t="s">
        <v>109</v>
      </c>
      <c r="C71">
        <v>224</v>
      </c>
      <c r="D71">
        <v>2017</v>
      </c>
      <c r="F71">
        <v>4</v>
      </c>
      <c r="G71">
        <v>14.1</v>
      </c>
      <c r="H71">
        <v>0.14099999999999999</v>
      </c>
      <c r="I71">
        <v>14.8</v>
      </c>
      <c r="J71" s="20"/>
      <c r="K71">
        <v>7.8</v>
      </c>
      <c r="L71">
        <v>1</v>
      </c>
      <c r="O71">
        <v>7</v>
      </c>
    </row>
    <row r="72" spans="1:17" x14ac:dyDescent="0.25">
      <c r="A72">
        <v>71</v>
      </c>
      <c r="B72" t="s">
        <v>109</v>
      </c>
      <c r="C72">
        <v>224</v>
      </c>
      <c r="D72">
        <v>2017</v>
      </c>
      <c r="F72">
        <v>3</v>
      </c>
      <c r="G72">
        <v>32.65</v>
      </c>
      <c r="H72">
        <v>0.32650000000000001</v>
      </c>
      <c r="I72">
        <v>29.2</v>
      </c>
      <c r="J72" s="20">
        <v>13.2</v>
      </c>
      <c r="K72">
        <v>19</v>
      </c>
      <c r="L72">
        <v>3</v>
      </c>
      <c r="O72">
        <v>7.6</v>
      </c>
    </row>
    <row r="73" spans="1:17" x14ac:dyDescent="0.25">
      <c r="A73">
        <v>72</v>
      </c>
      <c r="B73" t="s">
        <v>109</v>
      </c>
      <c r="C73">
        <v>224</v>
      </c>
      <c r="D73">
        <v>2017</v>
      </c>
      <c r="F73">
        <v>0</v>
      </c>
      <c r="G73">
        <v>18.350000000000001</v>
      </c>
      <c r="H73">
        <v>0.18350000000000002</v>
      </c>
      <c r="I73">
        <v>5.6</v>
      </c>
      <c r="J73" s="20">
        <v>3.3</v>
      </c>
      <c r="K73">
        <v>6.6</v>
      </c>
      <c r="L73">
        <v>3</v>
      </c>
      <c r="O73">
        <v>7.5</v>
      </c>
    </row>
    <row r="74" spans="1:17" x14ac:dyDescent="0.25">
      <c r="A74">
        <v>73</v>
      </c>
      <c r="B74" t="s">
        <v>109</v>
      </c>
      <c r="C74">
        <v>224</v>
      </c>
      <c r="D74">
        <v>2017</v>
      </c>
      <c r="F74">
        <v>6</v>
      </c>
      <c r="G74">
        <v>35.450000000000003</v>
      </c>
      <c r="H74">
        <v>0.35450000000000004</v>
      </c>
      <c r="I74">
        <v>16.2</v>
      </c>
      <c r="J74" s="20"/>
      <c r="K74">
        <v>10</v>
      </c>
      <c r="L74">
        <v>1</v>
      </c>
      <c r="O74">
        <v>11.3</v>
      </c>
    </row>
    <row r="75" spans="1:17" x14ac:dyDescent="0.25">
      <c r="A75">
        <v>74</v>
      </c>
      <c r="B75" t="s">
        <v>109</v>
      </c>
      <c r="C75">
        <v>224</v>
      </c>
      <c r="D75">
        <v>2017</v>
      </c>
      <c r="F75">
        <v>5</v>
      </c>
      <c r="G75">
        <v>16.149999999999999</v>
      </c>
      <c r="H75">
        <v>0.16149999999999998</v>
      </c>
      <c r="I75">
        <v>18.8</v>
      </c>
      <c r="J75" s="20"/>
      <c r="K75">
        <v>14.6</v>
      </c>
      <c r="L75">
        <v>1</v>
      </c>
      <c r="O75">
        <v>12.4</v>
      </c>
    </row>
    <row r="76" spans="1:17" x14ac:dyDescent="0.25">
      <c r="A76">
        <v>75</v>
      </c>
      <c r="B76" t="s">
        <v>109</v>
      </c>
      <c r="C76">
        <v>224</v>
      </c>
      <c r="D76">
        <v>2017</v>
      </c>
      <c r="F76">
        <v>5</v>
      </c>
      <c r="G76">
        <v>23.35</v>
      </c>
      <c r="H76">
        <v>0.23350000000000001</v>
      </c>
      <c r="I76">
        <v>23.1</v>
      </c>
      <c r="J76" s="20"/>
      <c r="K76">
        <v>16.399999999999999</v>
      </c>
      <c r="L76">
        <v>1</v>
      </c>
      <c r="O76">
        <v>14.4</v>
      </c>
    </row>
    <row r="77" spans="1:17" x14ac:dyDescent="0.25">
      <c r="A77">
        <v>76</v>
      </c>
      <c r="B77" t="s">
        <v>109</v>
      </c>
      <c r="C77">
        <v>224</v>
      </c>
      <c r="D77">
        <v>2017</v>
      </c>
      <c r="F77">
        <v>4</v>
      </c>
      <c r="G77">
        <v>15.35</v>
      </c>
      <c r="H77">
        <v>0.1535</v>
      </c>
      <c r="I77">
        <v>21.7</v>
      </c>
      <c r="J77" s="20"/>
      <c r="K77">
        <v>16.8</v>
      </c>
      <c r="L77">
        <v>1</v>
      </c>
      <c r="O77">
        <v>11.5</v>
      </c>
    </row>
    <row r="78" spans="1:17" x14ac:dyDescent="0.25">
      <c r="A78">
        <v>77</v>
      </c>
      <c r="B78" t="s">
        <v>109</v>
      </c>
      <c r="C78">
        <v>224</v>
      </c>
      <c r="D78">
        <v>2017</v>
      </c>
      <c r="F78">
        <v>5</v>
      </c>
      <c r="G78">
        <v>14.85</v>
      </c>
      <c r="H78">
        <v>0.14849999999999999</v>
      </c>
      <c r="I78">
        <v>16.3</v>
      </c>
      <c r="J78" s="20"/>
      <c r="K78">
        <v>10.3</v>
      </c>
      <c r="L78">
        <v>1</v>
      </c>
      <c r="O78">
        <v>13.5</v>
      </c>
    </row>
    <row r="79" spans="1:17" x14ac:dyDescent="0.25">
      <c r="A79">
        <v>78</v>
      </c>
      <c r="B79" t="s">
        <v>109</v>
      </c>
      <c r="C79">
        <v>224</v>
      </c>
      <c r="D79">
        <v>2017</v>
      </c>
      <c r="F79">
        <v>4</v>
      </c>
      <c r="G79">
        <v>14.899999999999999</v>
      </c>
      <c r="H79">
        <v>0.14899999999999999</v>
      </c>
      <c r="I79">
        <v>21.4</v>
      </c>
      <c r="J79" s="20"/>
      <c r="K79">
        <v>12.1</v>
      </c>
      <c r="L79">
        <v>1</v>
      </c>
      <c r="O79">
        <v>12.8</v>
      </c>
    </row>
    <row r="80" spans="1:17" x14ac:dyDescent="0.25">
      <c r="A80">
        <v>79</v>
      </c>
      <c r="B80" t="s">
        <v>109</v>
      </c>
      <c r="C80">
        <v>224</v>
      </c>
      <c r="D80">
        <v>2017</v>
      </c>
      <c r="F80">
        <v>5</v>
      </c>
      <c r="G80">
        <v>12.75</v>
      </c>
      <c r="H80">
        <v>0.1275</v>
      </c>
      <c r="I80">
        <v>16</v>
      </c>
      <c r="J80" s="20"/>
      <c r="K80">
        <v>6.3</v>
      </c>
      <c r="L80">
        <v>1</v>
      </c>
      <c r="O80">
        <v>7.1</v>
      </c>
    </row>
    <row r="81" spans="1:17" x14ac:dyDescent="0.25">
      <c r="A81">
        <v>80</v>
      </c>
      <c r="B81" t="s">
        <v>109</v>
      </c>
      <c r="C81">
        <v>224</v>
      </c>
      <c r="D81">
        <v>2017</v>
      </c>
      <c r="F81">
        <v>4</v>
      </c>
      <c r="G81">
        <v>36.1</v>
      </c>
      <c r="H81">
        <v>0.36099999999999999</v>
      </c>
      <c r="I81">
        <v>20.8</v>
      </c>
      <c r="J81" s="20">
        <v>13.9</v>
      </c>
      <c r="K81">
        <v>13.9</v>
      </c>
      <c r="L81">
        <v>2</v>
      </c>
      <c r="O81">
        <v>4</v>
      </c>
    </row>
    <row r="82" spans="1:17" x14ac:dyDescent="0.25">
      <c r="A82">
        <v>81</v>
      </c>
      <c r="B82" t="s">
        <v>109</v>
      </c>
      <c r="C82">
        <v>224</v>
      </c>
      <c r="D82">
        <v>2017</v>
      </c>
      <c r="F82">
        <v>3</v>
      </c>
      <c r="G82">
        <v>33.1</v>
      </c>
      <c r="H82">
        <v>0.33100000000000002</v>
      </c>
      <c r="I82">
        <v>23.5</v>
      </c>
      <c r="J82" s="20"/>
      <c r="K82">
        <v>13.4</v>
      </c>
      <c r="L82">
        <v>2</v>
      </c>
      <c r="O82">
        <v>8.1999999999999993</v>
      </c>
    </row>
    <row r="83" spans="1:17" x14ac:dyDescent="0.25">
      <c r="A83">
        <v>82</v>
      </c>
      <c r="B83" t="s">
        <v>109</v>
      </c>
      <c r="C83">
        <v>224</v>
      </c>
      <c r="D83">
        <v>2017</v>
      </c>
      <c r="F83">
        <v>5</v>
      </c>
      <c r="G83">
        <v>18.600000000000001</v>
      </c>
      <c r="H83">
        <v>0.18600000000000003</v>
      </c>
      <c r="I83">
        <v>0</v>
      </c>
      <c r="J83" s="20"/>
      <c r="K83">
        <v>0</v>
      </c>
      <c r="L83">
        <v>1</v>
      </c>
      <c r="O83">
        <v>14.7</v>
      </c>
      <c r="Q83" t="s">
        <v>110</v>
      </c>
    </row>
    <row r="84" spans="1:17" x14ac:dyDescent="0.25">
      <c r="A84">
        <v>83</v>
      </c>
      <c r="B84" t="s">
        <v>109</v>
      </c>
      <c r="C84">
        <v>224</v>
      </c>
      <c r="D84">
        <v>2017</v>
      </c>
      <c r="F84">
        <v>4</v>
      </c>
      <c r="G84">
        <v>17</v>
      </c>
      <c r="H84">
        <v>0.17</v>
      </c>
      <c r="I84">
        <v>25.3</v>
      </c>
      <c r="J84" s="20"/>
      <c r="K84">
        <v>16.600000000000001</v>
      </c>
      <c r="L84">
        <v>1</v>
      </c>
      <c r="O84">
        <v>11.3</v>
      </c>
    </row>
    <row r="85" spans="1:17" x14ac:dyDescent="0.25">
      <c r="A85">
        <v>84</v>
      </c>
      <c r="B85" t="s">
        <v>109</v>
      </c>
      <c r="C85">
        <v>224</v>
      </c>
      <c r="D85">
        <v>2017</v>
      </c>
      <c r="F85">
        <v>4</v>
      </c>
      <c r="G85">
        <v>17.049999999999997</v>
      </c>
      <c r="H85">
        <v>0.17049999999999998</v>
      </c>
      <c r="I85">
        <v>21.1</v>
      </c>
      <c r="J85" s="20"/>
      <c r="K85">
        <v>11.7</v>
      </c>
      <c r="L85">
        <v>1</v>
      </c>
      <c r="O85">
        <v>3.8</v>
      </c>
    </row>
    <row r="86" spans="1:17" x14ac:dyDescent="0.25">
      <c r="A86">
        <v>85</v>
      </c>
      <c r="B86" t="s">
        <v>109</v>
      </c>
      <c r="C86">
        <v>224</v>
      </c>
      <c r="D86">
        <v>2017</v>
      </c>
      <c r="F86">
        <v>4</v>
      </c>
      <c r="G86">
        <v>16.5</v>
      </c>
      <c r="H86">
        <v>0.16500000000000001</v>
      </c>
      <c r="I86">
        <v>14.7</v>
      </c>
      <c r="J86" s="20"/>
      <c r="K86">
        <v>9.6</v>
      </c>
      <c r="L86">
        <v>1</v>
      </c>
      <c r="O86">
        <v>7</v>
      </c>
    </row>
    <row r="87" spans="1:17" x14ac:dyDescent="0.25">
      <c r="A87">
        <v>86</v>
      </c>
      <c r="B87" t="s">
        <v>109</v>
      </c>
      <c r="C87">
        <v>224</v>
      </c>
      <c r="D87">
        <v>2017</v>
      </c>
      <c r="F87">
        <v>5</v>
      </c>
      <c r="G87">
        <v>33.25</v>
      </c>
      <c r="H87">
        <v>0.33250000000000002</v>
      </c>
      <c r="I87">
        <v>22.2</v>
      </c>
      <c r="J87" s="20"/>
      <c r="K87">
        <v>13.1</v>
      </c>
      <c r="L87">
        <v>1</v>
      </c>
      <c r="O87">
        <v>7</v>
      </c>
    </row>
    <row r="88" spans="1:17" x14ac:dyDescent="0.25">
      <c r="A88">
        <v>87</v>
      </c>
      <c r="B88" t="s">
        <v>109</v>
      </c>
      <c r="C88">
        <v>224</v>
      </c>
      <c r="D88">
        <v>2017</v>
      </c>
      <c r="F88">
        <v>5</v>
      </c>
      <c r="G88">
        <v>19.600000000000001</v>
      </c>
      <c r="H88">
        <v>0.19600000000000001</v>
      </c>
      <c r="I88">
        <v>19.7</v>
      </c>
      <c r="J88" s="20"/>
      <c r="K88">
        <v>8.8000000000000007</v>
      </c>
      <c r="L88">
        <v>1</v>
      </c>
      <c r="O88">
        <v>2</v>
      </c>
    </row>
    <row r="89" spans="1:17" x14ac:dyDescent="0.25">
      <c r="A89">
        <v>88</v>
      </c>
      <c r="B89" t="s">
        <v>109</v>
      </c>
      <c r="C89">
        <v>224</v>
      </c>
      <c r="D89">
        <v>2017</v>
      </c>
      <c r="F89">
        <v>4</v>
      </c>
      <c r="G89">
        <v>46.55</v>
      </c>
      <c r="H89">
        <v>0.46549999999999997</v>
      </c>
      <c r="I89">
        <v>30.8</v>
      </c>
      <c r="J89" s="20">
        <v>18.399999999999999</v>
      </c>
      <c r="K89">
        <v>18.399999999999999</v>
      </c>
      <c r="L89">
        <v>2</v>
      </c>
      <c r="O89">
        <v>5.0999999999999996</v>
      </c>
    </row>
    <row r="90" spans="1:17" x14ac:dyDescent="0.25">
      <c r="A90">
        <v>89</v>
      </c>
      <c r="B90" t="s">
        <v>109</v>
      </c>
      <c r="C90">
        <v>224</v>
      </c>
      <c r="D90">
        <v>2017</v>
      </c>
      <c r="F90">
        <v>5</v>
      </c>
      <c r="G90">
        <v>46.45</v>
      </c>
      <c r="H90">
        <v>0.46450000000000002</v>
      </c>
      <c r="I90">
        <v>27.4</v>
      </c>
      <c r="J90" s="20"/>
      <c r="K90">
        <v>19.3</v>
      </c>
      <c r="L90">
        <v>2</v>
      </c>
      <c r="O90">
        <v>9.6</v>
      </c>
    </row>
    <row r="91" spans="1:17" x14ac:dyDescent="0.25">
      <c r="A91">
        <v>90</v>
      </c>
      <c r="B91" t="s">
        <v>109</v>
      </c>
      <c r="C91">
        <v>224</v>
      </c>
      <c r="D91">
        <v>2017</v>
      </c>
      <c r="F91">
        <v>5</v>
      </c>
      <c r="G91">
        <v>22.15</v>
      </c>
      <c r="H91">
        <v>0.22149999999999997</v>
      </c>
      <c r="I91">
        <v>21.9</v>
      </c>
      <c r="J91" s="20">
        <v>9.9</v>
      </c>
      <c r="K91">
        <v>14.4</v>
      </c>
      <c r="L91">
        <v>3</v>
      </c>
      <c r="O91">
        <v>8.6999999999999993</v>
      </c>
    </row>
    <row r="92" spans="1:17" x14ac:dyDescent="0.25">
      <c r="A92">
        <v>91</v>
      </c>
      <c r="B92" t="s">
        <v>109</v>
      </c>
      <c r="C92">
        <v>224</v>
      </c>
      <c r="D92">
        <v>2017</v>
      </c>
      <c r="F92">
        <v>4</v>
      </c>
      <c r="G92">
        <v>35.6</v>
      </c>
      <c r="H92">
        <v>0.35600000000000004</v>
      </c>
      <c r="I92">
        <v>27.8</v>
      </c>
      <c r="J92" s="20">
        <v>14.3</v>
      </c>
      <c r="K92">
        <v>18.3</v>
      </c>
      <c r="L92">
        <v>3</v>
      </c>
      <c r="O92">
        <v>2.1</v>
      </c>
    </row>
    <row r="93" spans="1:17" x14ac:dyDescent="0.25">
      <c r="A93">
        <v>92</v>
      </c>
      <c r="B93" t="s">
        <v>109</v>
      </c>
      <c r="C93">
        <v>224</v>
      </c>
      <c r="D93">
        <v>2017</v>
      </c>
      <c r="F93">
        <v>4</v>
      </c>
      <c r="G93">
        <v>17.850000000000001</v>
      </c>
      <c r="H93">
        <v>0.17850000000000002</v>
      </c>
      <c r="I93">
        <v>17.100000000000001</v>
      </c>
      <c r="J93" s="20"/>
      <c r="K93">
        <v>10</v>
      </c>
      <c r="L93">
        <v>1</v>
      </c>
      <c r="O93">
        <v>1.1000000000000001</v>
      </c>
    </row>
    <row r="94" spans="1:17" x14ac:dyDescent="0.25">
      <c r="A94">
        <v>93</v>
      </c>
      <c r="B94" t="s">
        <v>109</v>
      </c>
      <c r="C94">
        <v>224</v>
      </c>
      <c r="D94">
        <v>2017</v>
      </c>
      <c r="F94">
        <v>4</v>
      </c>
      <c r="G94">
        <v>23.700000000000003</v>
      </c>
      <c r="H94">
        <v>0.23700000000000002</v>
      </c>
      <c r="I94">
        <v>21.5</v>
      </c>
      <c r="J94" s="20"/>
      <c r="K94">
        <v>16.5</v>
      </c>
      <c r="L94">
        <v>1</v>
      </c>
      <c r="O94">
        <v>12</v>
      </c>
    </row>
    <row r="95" spans="1:17" x14ac:dyDescent="0.25">
      <c r="A95">
        <v>94</v>
      </c>
      <c r="B95" t="s">
        <v>109</v>
      </c>
      <c r="C95">
        <v>224</v>
      </c>
      <c r="D95">
        <v>2017</v>
      </c>
      <c r="F95">
        <v>5</v>
      </c>
      <c r="G95">
        <v>16.75</v>
      </c>
      <c r="H95">
        <v>0.16750000000000001</v>
      </c>
      <c r="I95">
        <v>20</v>
      </c>
      <c r="J95" s="20"/>
      <c r="K95">
        <v>11.5</v>
      </c>
      <c r="L95">
        <v>1</v>
      </c>
      <c r="O95">
        <v>3.4</v>
      </c>
    </row>
    <row r="96" spans="1:17" x14ac:dyDescent="0.25">
      <c r="A96">
        <v>95</v>
      </c>
      <c r="B96" t="s">
        <v>109</v>
      </c>
      <c r="C96">
        <v>224</v>
      </c>
      <c r="D96">
        <v>2017</v>
      </c>
      <c r="F96">
        <v>5</v>
      </c>
      <c r="G96">
        <v>15.649999999999999</v>
      </c>
      <c r="H96">
        <v>0.15649999999999997</v>
      </c>
      <c r="I96">
        <v>15.3</v>
      </c>
      <c r="J96" s="20"/>
      <c r="K96">
        <v>10.9</v>
      </c>
      <c r="L96">
        <v>1</v>
      </c>
      <c r="O96">
        <v>3.6</v>
      </c>
    </row>
    <row r="97" spans="1:17" x14ac:dyDescent="0.25">
      <c r="A97">
        <v>96</v>
      </c>
      <c r="B97" t="s">
        <v>109</v>
      </c>
      <c r="C97">
        <v>224</v>
      </c>
      <c r="D97">
        <v>2017</v>
      </c>
      <c r="F97">
        <v>5</v>
      </c>
      <c r="G97">
        <v>44.45</v>
      </c>
      <c r="H97">
        <v>0.44450000000000001</v>
      </c>
      <c r="I97">
        <v>28.6</v>
      </c>
      <c r="J97" s="20">
        <v>15</v>
      </c>
      <c r="K97">
        <v>15</v>
      </c>
      <c r="L97">
        <v>3</v>
      </c>
      <c r="O97">
        <v>10</v>
      </c>
    </row>
    <row r="98" spans="1:17" x14ac:dyDescent="0.25">
      <c r="A98">
        <v>97</v>
      </c>
      <c r="B98" t="s">
        <v>109</v>
      </c>
      <c r="C98">
        <v>224</v>
      </c>
      <c r="D98">
        <v>2017</v>
      </c>
      <c r="F98">
        <v>5</v>
      </c>
      <c r="G98">
        <v>24.9</v>
      </c>
      <c r="H98">
        <v>0.249</v>
      </c>
      <c r="I98">
        <v>21.3</v>
      </c>
      <c r="J98" s="20"/>
      <c r="K98">
        <v>14.7</v>
      </c>
      <c r="L98">
        <v>1</v>
      </c>
      <c r="O98">
        <v>11</v>
      </c>
    </row>
    <row r="99" spans="1:17" x14ac:dyDescent="0.25">
      <c r="A99">
        <v>98</v>
      </c>
      <c r="B99" t="s">
        <v>109</v>
      </c>
      <c r="C99">
        <v>224</v>
      </c>
      <c r="D99">
        <v>2017</v>
      </c>
      <c r="F99">
        <v>3</v>
      </c>
      <c r="G99">
        <v>33.9</v>
      </c>
      <c r="H99">
        <v>0.33899999999999997</v>
      </c>
      <c r="I99">
        <v>23.4</v>
      </c>
      <c r="J99" s="20">
        <v>10</v>
      </c>
      <c r="K99">
        <v>13.4</v>
      </c>
      <c r="L99">
        <v>1</v>
      </c>
      <c r="O99">
        <v>2.2999999999999998</v>
      </c>
    </row>
    <row r="100" spans="1:17" x14ac:dyDescent="0.25">
      <c r="A100">
        <v>99</v>
      </c>
      <c r="B100" t="s">
        <v>109</v>
      </c>
      <c r="C100">
        <v>224</v>
      </c>
      <c r="D100">
        <v>2017</v>
      </c>
      <c r="F100">
        <v>4</v>
      </c>
      <c r="G100">
        <v>47.25</v>
      </c>
      <c r="H100">
        <v>0.47249999999999998</v>
      </c>
      <c r="I100">
        <v>27</v>
      </c>
      <c r="J100" s="20">
        <v>6.4</v>
      </c>
      <c r="K100">
        <v>10.9</v>
      </c>
      <c r="L100">
        <v>2</v>
      </c>
      <c r="O100">
        <v>2.7</v>
      </c>
    </row>
    <row r="101" spans="1:17" x14ac:dyDescent="0.25">
      <c r="A101">
        <v>100</v>
      </c>
      <c r="B101" t="s">
        <v>109</v>
      </c>
      <c r="C101">
        <v>224</v>
      </c>
      <c r="D101">
        <v>2017</v>
      </c>
      <c r="F101">
        <v>4</v>
      </c>
      <c r="G101">
        <v>28.549999999999997</v>
      </c>
      <c r="H101">
        <v>0.28549999999999998</v>
      </c>
      <c r="I101">
        <v>19.2</v>
      </c>
      <c r="J101" s="20">
        <v>12.6</v>
      </c>
      <c r="K101">
        <v>16.2</v>
      </c>
      <c r="L101">
        <v>3</v>
      </c>
      <c r="O101">
        <v>9.8000000000000007</v>
      </c>
    </row>
    <row r="102" spans="1:17" x14ac:dyDescent="0.25">
      <c r="A102">
        <v>101</v>
      </c>
      <c r="B102" t="s">
        <v>109</v>
      </c>
      <c r="C102">
        <v>224</v>
      </c>
      <c r="D102">
        <v>2017</v>
      </c>
      <c r="F102">
        <v>6</v>
      </c>
      <c r="G102">
        <v>46.849999999999994</v>
      </c>
      <c r="H102">
        <v>0.46849999999999992</v>
      </c>
      <c r="I102">
        <v>27.1</v>
      </c>
      <c r="J102" s="20">
        <v>16.3</v>
      </c>
      <c r="K102">
        <v>18.399999999999999</v>
      </c>
      <c r="L102">
        <v>2</v>
      </c>
      <c r="O102">
        <v>4.4000000000000004</v>
      </c>
    </row>
    <row r="103" spans="1:17" x14ac:dyDescent="0.25">
      <c r="A103">
        <v>102</v>
      </c>
      <c r="B103" t="s">
        <v>109</v>
      </c>
      <c r="C103">
        <v>224</v>
      </c>
      <c r="D103">
        <v>2017</v>
      </c>
      <c r="F103">
        <v>5</v>
      </c>
      <c r="G103">
        <v>15.1</v>
      </c>
      <c r="H103">
        <v>0.151</v>
      </c>
      <c r="I103">
        <v>0</v>
      </c>
      <c r="J103" s="20"/>
      <c r="K103">
        <v>0</v>
      </c>
      <c r="L103">
        <v>1</v>
      </c>
      <c r="O103">
        <v>4.7</v>
      </c>
      <c r="Q103" t="s">
        <v>102</v>
      </c>
    </row>
    <row r="104" spans="1:17" x14ac:dyDescent="0.25">
      <c r="A104">
        <v>103</v>
      </c>
      <c r="B104" t="s">
        <v>109</v>
      </c>
      <c r="C104">
        <v>224</v>
      </c>
      <c r="D104">
        <v>2017</v>
      </c>
      <c r="F104">
        <v>5</v>
      </c>
      <c r="G104">
        <v>24</v>
      </c>
      <c r="H104">
        <v>0.24</v>
      </c>
      <c r="I104">
        <v>21.3</v>
      </c>
      <c r="J104" s="20"/>
      <c r="K104">
        <v>16.8</v>
      </c>
      <c r="L104">
        <v>1</v>
      </c>
      <c r="O104">
        <v>9.8000000000000007</v>
      </c>
    </row>
    <row r="105" spans="1:17" x14ac:dyDescent="0.25">
      <c r="A105">
        <v>104</v>
      </c>
      <c r="B105" t="s">
        <v>109</v>
      </c>
      <c r="C105">
        <v>224</v>
      </c>
      <c r="D105">
        <v>2017</v>
      </c>
      <c r="F105">
        <v>5</v>
      </c>
      <c r="G105">
        <v>13.9</v>
      </c>
      <c r="H105">
        <v>0.13900000000000001</v>
      </c>
      <c r="I105">
        <v>14.8</v>
      </c>
      <c r="J105" s="20"/>
      <c r="K105">
        <v>12.2</v>
      </c>
      <c r="L105">
        <v>1</v>
      </c>
      <c r="O105">
        <v>10.199999999999999</v>
      </c>
      <c r="Q105" t="s">
        <v>102</v>
      </c>
    </row>
    <row r="106" spans="1:17" x14ac:dyDescent="0.25">
      <c r="A106">
        <v>105</v>
      </c>
      <c r="B106" t="s">
        <v>109</v>
      </c>
      <c r="C106">
        <v>224</v>
      </c>
      <c r="D106">
        <v>2017</v>
      </c>
      <c r="F106">
        <v>4</v>
      </c>
      <c r="G106">
        <v>25.5</v>
      </c>
      <c r="H106">
        <v>0.255</v>
      </c>
      <c r="I106">
        <v>22.8</v>
      </c>
      <c r="J106" s="20"/>
      <c r="K106">
        <v>17.8</v>
      </c>
      <c r="L106">
        <v>1</v>
      </c>
      <c r="O106">
        <v>10.199999999999999</v>
      </c>
    </row>
    <row r="107" spans="1:17" x14ac:dyDescent="0.25">
      <c r="A107">
        <v>106</v>
      </c>
      <c r="B107" t="s">
        <v>109</v>
      </c>
      <c r="C107">
        <v>224</v>
      </c>
      <c r="D107">
        <v>2017</v>
      </c>
      <c r="F107">
        <v>5</v>
      </c>
      <c r="G107">
        <v>27.45</v>
      </c>
      <c r="H107">
        <v>0.27449999999999997</v>
      </c>
      <c r="I107">
        <v>25.7</v>
      </c>
      <c r="J107" s="20"/>
      <c r="K107">
        <v>20.5</v>
      </c>
      <c r="L107">
        <v>1</v>
      </c>
      <c r="O107">
        <v>11</v>
      </c>
    </row>
    <row r="108" spans="1:17" x14ac:dyDescent="0.25">
      <c r="A108">
        <v>107</v>
      </c>
      <c r="B108" t="s">
        <v>109</v>
      </c>
      <c r="C108">
        <v>224</v>
      </c>
      <c r="D108">
        <v>2017</v>
      </c>
      <c r="F108">
        <v>4</v>
      </c>
      <c r="G108">
        <v>23</v>
      </c>
      <c r="H108">
        <v>0.23</v>
      </c>
      <c r="I108">
        <v>22.6</v>
      </c>
      <c r="J108" s="20"/>
      <c r="K108">
        <v>13.1</v>
      </c>
      <c r="L108">
        <v>1</v>
      </c>
      <c r="O108">
        <v>5.0999999999999996</v>
      </c>
    </row>
    <row r="109" spans="1:17" x14ac:dyDescent="0.25">
      <c r="A109">
        <v>108</v>
      </c>
      <c r="B109" t="s">
        <v>109</v>
      </c>
      <c r="C109">
        <v>224</v>
      </c>
      <c r="D109">
        <v>2017</v>
      </c>
      <c r="F109">
        <v>6</v>
      </c>
      <c r="G109">
        <v>11.4</v>
      </c>
      <c r="H109">
        <v>0.114</v>
      </c>
      <c r="I109">
        <v>13.6</v>
      </c>
      <c r="J109" s="20"/>
      <c r="K109">
        <v>9.1999999999999993</v>
      </c>
      <c r="L109">
        <v>1</v>
      </c>
      <c r="O109">
        <v>7.2</v>
      </c>
    </row>
    <row r="110" spans="1:17" x14ac:dyDescent="0.25">
      <c r="A110">
        <v>109</v>
      </c>
      <c r="B110" t="s">
        <v>109</v>
      </c>
      <c r="C110">
        <v>224</v>
      </c>
      <c r="D110">
        <v>2017</v>
      </c>
      <c r="F110">
        <v>3</v>
      </c>
      <c r="G110">
        <v>48.45</v>
      </c>
      <c r="H110">
        <v>0.48450000000000004</v>
      </c>
      <c r="I110">
        <v>28.8</v>
      </c>
      <c r="J110" s="20">
        <v>11.5</v>
      </c>
      <c r="K110">
        <v>17</v>
      </c>
      <c r="L110">
        <v>2</v>
      </c>
      <c r="O110">
        <v>5.6</v>
      </c>
      <c r="Q110" t="s">
        <v>114</v>
      </c>
    </row>
    <row r="111" spans="1:17" x14ac:dyDescent="0.25">
      <c r="A111">
        <v>110</v>
      </c>
      <c r="B111" t="s">
        <v>109</v>
      </c>
      <c r="C111">
        <v>224</v>
      </c>
      <c r="D111">
        <v>2017</v>
      </c>
      <c r="F111">
        <v>4</v>
      </c>
      <c r="G111">
        <v>31.1</v>
      </c>
      <c r="H111">
        <v>0.311</v>
      </c>
      <c r="I111">
        <v>26.7</v>
      </c>
      <c r="J111" s="20"/>
      <c r="K111">
        <v>17.8</v>
      </c>
      <c r="L111">
        <v>1</v>
      </c>
      <c r="O111">
        <v>6</v>
      </c>
      <c r="Q111" t="s">
        <v>115</v>
      </c>
    </row>
    <row r="112" spans="1:17" x14ac:dyDescent="0.25">
      <c r="A112">
        <v>111</v>
      </c>
      <c r="B112" t="s">
        <v>109</v>
      </c>
      <c r="C112">
        <v>224</v>
      </c>
      <c r="D112">
        <v>2017</v>
      </c>
      <c r="F112">
        <v>5</v>
      </c>
      <c r="G112">
        <v>14.75</v>
      </c>
      <c r="H112">
        <v>0.14749999999999999</v>
      </c>
      <c r="I112">
        <v>15.8</v>
      </c>
      <c r="J112" s="20">
        <v>7.1</v>
      </c>
      <c r="K112">
        <v>8.6999999999999993</v>
      </c>
      <c r="L112">
        <v>3</v>
      </c>
      <c r="O112">
        <v>5.8</v>
      </c>
      <c r="Q112" t="s">
        <v>116</v>
      </c>
    </row>
    <row r="113" spans="1:17" x14ac:dyDescent="0.25">
      <c r="A113">
        <v>112</v>
      </c>
      <c r="B113" t="s">
        <v>109</v>
      </c>
      <c r="C113">
        <v>224</v>
      </c>
      <c r="D113">
        <v>2017</v>
      </c>
      <c r="F113">
        <v>0</v>
      </c>
      <c r="G113">
        <v>48.05</v>
      </c>
      <c r="H113">
        <v>0.48049999999999998</v>
      </c>
      <c r="I113">
        <v>26.6</v>
      </c>
      <c r="J113" s="20">
        <v>9.4</v>
      </c>
      <c r="K113">
        <v>14.2</v>
      </c>
      <c r="L113">
        <v>3</v>
      </c>
      <c r="O113">
        <v>5.4</v>
      </c>
      <c r="Q113" t="s">
        <v>116</v>
      </c>
    </row>
    <row r="114" spans="1:17" x14ac:dyDescent="0.25">
      <c r="A114">
        <v>113</v>
      </c>
      <c r="B114" t="s">
        <v>109</v>
      </c>
      <c r="C114">
        <v>224</v>
      </c>
      <c r="D114">
        <v>2017</v>
      </c>
      <c r="F114">
        <v>5</v>
      </c>
      <c r="G114">
        <v>14.399999999999999</v>
      </c>
      <c r="H114">
        <v>0.14399999999999999</v>
      </c>
      <c r="I114">
        <v>9</v>
      </c>
      <c r="J114" s="20"/>
      <c r="K114">
        <v>5.6</v>
      </c>
      <c r="L114">
        <v>2</v>
      </c>
      <c r="O114">
        <v>5.4</v>
      </c>
      <c r="Q114" t="s">
        <v>116</v>
      </c>
    </row>
    <row r="115" spans="1:17" x14ac:dyDescent="0.25">
      <c r="A115">
        <v>114</v>
      </c>
      <c r="B115" t="s">
        <v>109</v>
      </c>
      <c r="C115">
        <v>224</v>
      </c>
      <c r="D115">
        <v>2017</v>
      </c>
      <c r="F115">
        <v>4</v>
      </c>
      <c r="G115">
        <v>51.8</v>
      </c>
      <c r="H115">
        <v>0.51800000000000002</v>
      </c>
      <c r="I115">
        <v>32.200000000000003</v>
      </c>
      <c r="J115" s="20">
        <v>13.7</v>
      </c>
      <c r="K115">
        <v>17.8</v>
      </c>
      <c r="L115">
        <v>3</v>
      </c>
      <c r="O115">
        <v>3</v>
      </c>
      <c r="Q115" t="s">
        <v>117</v>
      </c>
    </row>
    <row r="116" spans="1:17" x14ac:dyDescent="0.25">
      <c r="A116">
        <v>115</v>
      </c>
      <c r="B116" t="s">
        <v>109</v>
      </c>
      <c r="C116">
        <v>224</v>
      </c>
      <c r="D116">
        <v>2017</v>
      </c>
      <c r="F116">
        <v>5</v>
      </c>
      <c r="G116">
        <v>14.7</v>
      </c>
      <c r="H116">
        <v>0.14699999999999999</v>
      </c>
      <c r="I116">
        <v>0</v>
      </c>
      <c r="J116" s="20"/>
      <c r="K116">
        <v>0</v>
      </c>
      <c r="L116">
        <v>1</v>
      </c>
      <c r="O116">
        <v>4</v>
      </c>
      <c r="Q116" t="s">
        <v>102</v>
      </c>
    </row>
    <row r="117" spans="1:17" x14ac:dyDescent="0.25">
      <c r="A117">
        <v>116</v>
      </c>
      <c r="B117" t="s">
        <v>109</v>
      </c>
      <c r="C117">
        <v>224</v>
      </c>
      <c r="D117">
        <v>2017</v>
      </c>
      <c r="F117">
        <v>4</v>
      </c>
      <c r="G117">
        <v>33.950000000000003</v>
      </c>
      <c r="H117">
        <v>0.33950000000000002</v>
      </c>
      <c r="I117">
        <v>28.6</v>
      </c>
      <c r="J117" s="20"/>
      <c r="K117">
        <v>21.2</v>
      </c>
      <c r="L117">
        <v>1</v>
      </c>
      <c r="O117">
        <v>3.6</v>
      </c>
      <c r="Q117" t="s">
        <v>118</v>
      </c>
    </row>
    <row r="118" spans="1:17" x14ac:dyDescent="0.25">
      <c r="A118">
        <v>117</v>
      </c>
      <c r="B118" t="s">
        <v>109</v>
      </c>
      <c r="C118">
        <v>224</v>
      </c>
      <c r="D118">
        <v>2017</v>
      </c>
      <c r="F118">
        <v>5</v>
      </c>
      <c r="G118">
        <v>19.899999999999999</v>
      </c>
      <c r="H118">
        <v>0.19899999999999998</v>
      </c>
      <c r="I118">
        <v>17.600000000000001</v>
      </c>
      <c r="J118" s="20"/>
      <c r="K118">
        <v>9.9</v>
      </c>
      <c r="L118">
        <v>1</v>
      </c>
      <c r="O118">
        <v>13.8</v>
      </c>
      <c r="Q118" t="s">
        <v>119</v>
      </c>
    </row>
    <row r="119" spans="1:17" x14ac:dyDescent="0.25">
      <c r="A119">
        <v>118</v>
      </c>
      <c r="B119" t="s">
        <v>109</v>
      </c>
      <c r="C119">
        <v>224</v>
      </c>
      <c r="D119">
        <v>2017</v>
      </c>
      <c r="F119">
        <v>5</v>
      </c>
      <c r="G119">
        <v>37.75</v>
      </c>
      <c r="H119">
        <v>0.3775</v>
      </c>
      <c r="I119">
        <v>24.7</v>
      </c>
      <c r="J119" s="20">
        <v>13.8</v>
      </c>
      <c r="K119">
        <v>17.3</v>
      </c>
      <c r="L119">
        <v>3</v>
      </c>
      <c r="O119">
        <v>5.2</v>
      </c>
      <c r="Q119" t="s">
        <v>120</v>
      </c>
    </row>
    <row r="120" spans="1:17" x14ac:dyDescent="0.25">
      <c r="A120">
        <v>119</v>
      </c>
      <c r="B120" t="s">
        <v>109</v>
      </c>
      <c r="C120">
        <v>224</v>
      </c>
      <c r="D120">
        <v>2017</v>
      </c>
      <c r="F120">
        <v>3</v>
      </c>
      <c r="G120">
        <v>20.350000000000001</v>
      </c>
      <c r="H120">
        <v>0.20350000000000001</v>
      </c>
      <c r="I120">
        <v>16.399999999999999</v>
      </c>
      <c r="J120" s="20"/>
      <c r="K120">
        <v>12</v>
      </c>
      <c r="L120">
        <v>2</v>
      </c>
      <c r="O120">
        <v>2.8</v>
      </c>
      <c r="Q120" t="s">
        <v>121</v>
      </c>
    </row>
    <row r="121" spans="1:17" x14ac:dyDescent="0.25">
      <c r="A121">
        <v>120</v>
      </c>
      <c r="B121" t="s">
        <v>109</v>
      </c>
      <c r="C121">
        <v>224</v>
      </c>
      <c r="D121">
        <v>2017</v>
      </c>
      <c r="F121">
        <v>4</v>
      </c>
      <c r="G121">
        <v>21.25</v>
      </c>
      <c r="H121">
        <v>0.21249999999999999</v>
      </c>
      <c r="I121">
        <v>21.5</v>
      </c>
      <c r="J121" s="20">
        <v>8.4</v>
      </c>
      <c r="K121">
        <v>12.6</v>
      </c>
      <c r="L121">
        <v>2</v>
      </c>
      <c r="O121">
        <v>11</v>
      </c>
      <c r="Q121" t="s">
        <v>122</v>
      </c>
    </row>
    <row r="122" spans="1:17" x14ac:dyDescent="0.25">
      <c r="A122">
        <v>121</v>
      </c>
      <c r="B122" t="s">
        <v>109</v>
      </c>
      <c r="C122">
        <v>224</v>
      </c>
      <c r="D122">
        <v>2017</v>
      </c>
      <c r="F122">
        <v>4</v>
      </c>
      <c r="G122">
        <v>16.899999999999999</v>
      </c>
      <c r="H122">
        <v>0.16899999999999998</v>
      </c>
      <c r="I122">
        <v>19.3</v>
      </c>
      <c r="J122" s="20"/>
      <c r="K122">
        <v>10.4</v>
      </c>
      <c r="L122">
        <v>1</v>
      </c>
      <c r="O122">
        <v>1.5</v>
      </c>
      <c r="Q122" t="s">
        <v>123</v>
      </c>
    </row>
    <row r="123" spans="1:17" x14ac:dyDescent="0.25">
      <c r="A123">
        <v>122</v>
      </c>
      <c r="B123" t="s">
        <v>109</v>
      </c>
      <c r="C123">
        <v>224</v>
      </c>
      <c r="D123">
        <v>2017</v>
      </c>
      <c r="F123">
        <v>3</v>
      </c>
      <c r="G123">
        <v>32.5</v>
      </c>
      <c r="H123">
        <v>0.32500000000000001</v>
      </c>
      <c r="I123">
        <v>28.3</v>
      </c>
      <c r="J123" s="20"/>
      <c r="K123">
        <v>18.5</v>
      </c>
      <c r="L123">
        <v>1</v>
      </c>
      <c r="O123">
        <v>11</v>
      </c>
      <c r="Q123" t="s">
        <v>124</v>
      </c>
    </row>
    <row r="124" spans="1:17" x14ac:dyDescent="0.25">
      <c r="A124">
        <v>123</v>
      </c>
      <c r="B124" t="s">
        <v>109</v>
      </c>
      <c r="C124">
        <v>224</v>
      </c>
      <c r="D124">
        <v>2017</v>
      </c>
      <c r="F124">
        <v>5</v>
      </c>
      <c r="G124">
        <v>15.9</v>
      </c>
      <c r="H124">
        <v>0.159</v>
      </c>
      <c r="I124">
        <v>17.100000000000001</v>
      </c>
      <c r="J124" s="20"/>
      <c r="K124">
        <v>11.1</v>
      </c>
      <c r="L124">
        <v>2</v>
      </c>
      <c r="O124">
        <v>11</v>
      </c>
      <c r="Q124" t="s">
        <v>125</v>
      </c>
    </row>
    <row r="125" spans="1:17" x14ac:dyDescent="0.25">
      <c r="A125">
        <v>124</v>
      </c>
      <c r="B125" t="s">
        <v>109</v>
      </c>
      <c r="C125">
        <v>224</v>
      </c>
      <c r="D125">
        <v>2017</v>
      </c>
      <c r="F125">
        <v>4</v>
      </c>
      <c r="G125">
        <v>38.549999999999997</v>
      </c>
      <c r="H125">
        <v>0.38549999999999995</v>
      </c>
      <c r="I125">
        <v>24.6</v>
      </c>
      <c r="J125" s="20"/>
      <c r="K125">
        <v>15.1</v>
      </c>
      <c r="L125">
        <v>1</v>
      </c>
      <c r="O125">
        <v>1.5</v>
      </c>
      <c r="Q125" t="s">
        <v>126</v>
      </c>
    </row>
    <row r="126" spans="1:17" x14ac:dyDescent="0.25">
      <c r="A126">
        <v>125</v>
      </c>
      <c r="B126" t="s">
        <v>109</v>
      </c>
      <c r="C126">
        <v>224</v>
      </c>
      <c r="D126">
        <v>2017</v>
      </c>
      <c r="F126">
        <v>5</v>
      </c>
      <c r="G126">
        <v>16.5</v>
      </c>
      <c r="H126">
        <v>0.16500000000000001</v>
      </c>
      <c r="I126">
        <v>18.600000000000001</v>
      </c>
      <c r="J126" s="20"/>
      <c r="K126">
        <v>14.8</v>
      </c>
      <c r="L126">
        <v>1</v>
      </c>
      <c r="O126">
        <v>12</v>
      </c>
      <c r="Q126" t="s">
        <v>127</v>
      </c>
    </row>
    <row r="127" spans="1:17" x14ac:dyDescent="0.25">
      <c r="A127">
        <v>126</v>
      </c>
      <c r="B127" t="s">
        <v>109</v>
      </c>
      <c r="C127">
        <v>224</v>
      </c>
      <c r="D127">
        <v>2017</v>
      </c>
      <c r="F127">
        <v>4</v>
      </c>
      <c r="G127">
        <v>13.25</v>
      </c>
      <c r="H127">
        <v>0.13250000000000001</v>
      </c>
      <c r="I127">
        <v>15</v>
      </c>
      <c r="J127" s="20"/>
      <c r="K127">
        <v>11.7</v>
      </c>
      <c r="L127">
        <v>1</v>
      </c>
      <c r="O127">
        <v>12</v>
      </c>
      <c r="Q127" t="s">
        <v>128</v>
      </c>
    </row>
    <row r="128" spans="1:17" x14ac:dyDescent="0.25">
      <c r="A128">
        <v>127</v>
      </c>
      <c r="B128" t="s">
        <v>109</v>
      </c>
      <c r="C128">
        <v>224</v>
      </c>
      <c r="D128">
        <v>2017</v>
      </c>
      <c r="F128">
        <v>4</v>
      </c>
      <c r="G128">
        <v>16.649999999999999</v>
      </c>
      <c r="H128">
        <v>0.16649999999999998</v>
      </c>
      <c r="I128">
        <v>20.6</v>
      </c>
      <c r="J128" s="20"/>
      <c r="K128">
        <v>12.2</v>
      </c>
      <c r="L128">
        <v>1</v>
      </c>
      <c r="O128">
        <v>11</v>
      </c>
      <c r="Q128" t="s">
        <v>129</v>
      </c>
    </row>
    <row r="129" spans="1:17" x14ac:dyDescent="0.25">
      <c r="A129">
        <v>128</v>
      </c>
      <c r="B129" t="s">
        <v>109</v>
      </c>
      <c r="C129">
        <v>224</v>
      </c>
      <c r="D129">
        <v>2017</v>
      </c>
      <c r="F129">
        <v>5</v>
      </c>
      <c r="G129">
        <v>20.2</v>
      </c>
      <c r="H129">
        <v>0.20199999999999999</v>
      </c>
      <c r="I129">
        <v>22.2</v>
      </c>
      <c r="J129" s="20"/>
      <c r="K129">
        <v>15.1</v>
      </c>
      <c r="L129">
        <v>1</v>
      </c>
      <c r="O129">
        <v>11</v>
      </c>
      <c r="Q129" t="s">
        <v>129</v>
      </c>
    </row>
    <row r="130" spans="1:17" x14ac:dyDescent="0.25">
      <c r="A130">
        <v>129</v>
      </c>
      <c r="B130" t="s">
        <v>109</v>
      </c>
      <c r="C130">
        <v>224</v>
      </c>
      <c r="D130">
        <v>2017</v>
      </c>
      <c r="F130">
        <v>6</v>
      </c>
      <c r="G130">
        <v>11.4</v>
      </c>
      <c r="H130">
        <v>0.114</v>
      </c>
      <c r="I130">
        <v>0</v>
      </c>
      <c r="J130" s="20"/>
      <c r="K130">
        <v>0</v>
      </c>
      <c r="L130">
        <v>1</v>
      </c>
      <c r="O130">
        <v>11</v>
      </c>
      <c r="Q130" t="s">
        <v>102</v>
      </c>
    </row>
    <row r="131" spans="1:17" x14ac:dyDescent="0.25">
      <c r="A131">
        <v>130</v>
      </c>
      <c r="B131" t="s">
        <v>109</v>
      </c>
      <c r="C131">
        <v>224</v>
      </c>
      <c r="D131">
        <v>2017</v>
      </c>
      <c r="F131">
        <v>5</v>
      </c>
      <c r="G131">
        <v>9.8500000000000014</v>
      </c>
      <c r="H131">
        <v>9.8500000000000018E-2</v>
      </c>
      <c r="I131">
        <v>10.4</v>
      </c>
      <c r="J131" s="20"/>
      <c r="K131">
        <v>0.5</v>
      </c>
      <c r="L131">
        <v>1</v>
      </c>
      <c r="O131">
        <v>13</v>
      </c>
    </row>
    <row r="132" spans="1:17" x14ac:dyDescent="0.25">
      <c r="A132">
        <v>131</v>
      </c>
      <c r="B132" t="s">
        <v>109</v>
      </c>
      <c r="C132">
        <v>224</v>
      </c>
      <c r="D132">
        <v>2017</v>
      </c>
      <c r="F132">
        <v>5</v>
      </c>
      <c r="G132">
        <v>12.399999999999999</v>
      </c>
      <c r="H132">
        <v>0.12399999999999999</v>
      </c>
      <c r="I132">
        <v>9</v>
      </c>
      <c r="J132" s="20"/>
      <c r="K132">
        <v>4.9000000000000004</v>
      </c>
      <c r="L132">
        <v>1</v>
      </c>
      <c r="O132">
        <v>4</v>
      </c>
      <c r="Q132" t="s">
        <v>130</v>
      </c>
    </row>
    <row r="133" spans="1:17" x14ac:dyDescent="0.25">
      <c r="A133">
        <v>132</v>
      </c>
      <c r="B133" t="s">
        <v>109</v>
      </c>
      <c r="C133">
        <v>224</v>
      </c>
      <c r="D133">
        <v>2017</v>
      </c>
      <c r="F133">
        <v>4</v>
      </c>
      <c r="G133">
        <v>14.649999999999999</v>
      </c>
      <c r="H133">
        <v>0.14649999999999999</v>
      </c>
      <c r="I133">
        <v>12.7</v>
      </c>
      <c r="J133" s="20"/>
      <c r="K133">
        <v>11.2</v>
      </c>
      <c r="L133">
        <v>1</v>
      </c>
      <c r="O133">
        <v>4.5</v>
      </c>
      <c r="Q133" t="s">
        <v>130</v>
      </c>
    </row>
    <row r="134" spans="1:17" x14ac:dyDescent="0.25">
      <c r="A134">
        <v>133</v>
      </c>
      <c r="B134" t="s">
        <v>109</v>
      </c>
      <c r="C134">
        <v>224</v>
      </c>
      <c r="D134">
        <v>2017</v>
      </c>
      <c r="F134">
        <v>6</v>
      </c>
      <c r="G134">
        <v>13.25</v>
      </c>
      <c r="H134">
        <v>0.13250000000000001</v>
      </c>
      <c r="I134">
        <v>9.1999999999999993</v>
      </c>
      <c r="J134" s="20"/>
      <c r="K134">
        <v>5</v>
      </c>
      <c r="L134">
        <v>1</v>
      </c>
      <c r="O134">
        <v>5</v>
      </c>
    </row>
    <row r="135" spans="1:17" x14ac:dyDescent="0.25">
      <c r="A135">
        <v>134</v>
      </c>
      <c r="B135" t="s">
        <v>109</v>
      </c>
      <c r="C135">
        <v>224</v>
      </c>
      <c r="D135">
        <v>2017</v>
      </c>
      <c r="F135">
        <v>3</v>
      </c>
      <c r="G135">
        <v>39.1</v>
      </c>
      <c r="H135">
        <v>0.39100000000000001</v>
      </c>
      <c r="I135">
        <v>29.6</v>
      </c>
      <c r="J135" s="20">
        <v>16.2</v>
      </c>
      <c r="K135">
        <v>20.100000000000001</v>
      </c>
      <c r="L135">
        <v>3</v>
      </c>
      <c r="O135">
        <v>1.5</v>
      </c>
    </row>
    <row r="136" spans="1:17" x14ac:dyDescent="0.25">
      <c r="A136">
        <v>135</v>
      </c>
      <c r="B136" t="s">
        <v>109</v>
      </c>
      <c r="C136">
        <v>224</v>
      </c>
      <c r="D136">
        <v>2017</v>
      </c>
      <c r="F136">
        <v>4</v>
      </c>
      <c r="G136">
        <v>35.950000000000003</v>
      </c>
      <c r="H136">
        <v>0.35950000000000004</v>
      </c>
      <c r="I136">
        <v>26.7</v>
      </c>
      <c r="J136" s="20"/>
      <c r="K136">
        <v>15.7</v>
      </c>
      <c r="L136">
        <v>1</v>
      </c>
      <c r="O136">
        <v>11</v>
      </c>
    </row>
    <row r="137" spans="1:17" x14ac:dyDescent="0.25">
      <c r="A137">
        <v>136</v>
      </c>
      <c r="B137" t="s">
        <v>109</v>
      </c>
      <c r="C137">
        <v>224</v>
      </c>
      <c r="D137">
        <v>2017</v>
      </c>
      <c r="F137">
        <v>4</v>
      </c>
      <c r="G137">
        <v>18.149999999999999</v>
      </c>
      <c r="H137">
        <v>0.18149999999999999</v>
      </c>
      <c r="I137">
        <v>21.4</v>
      </c>
      <c r="J137" s="20"/>
      <c r="K137">
        <v>13.5</v>
      </c>
      <c r="L137">
        <v>1</v>
      </c>
      <c r="O137">
        <v>9.5</v>
      </c>
    </row>
    <row r="138" spans="1:17" x14ac:dyDescent="0.25">
      <c r="A138">
        <v>137</v>
      </c>
      <c r="B138" t="s">
        <v>109</v>
      </c>
      <c r="C138">
        <v>224</v>
      </c>
      <c r="D138">
        <v>2017</v>
      </c>
      <c r="F138">
        <v>3</v>
      </c>
      <c r="G138">
        <v>13.1</v>
      </c>
      <c r="H138">
        <v>0.13100000000000001</v>
      </c>
      <c r="I138">
        <v>19.600000000000001</v>
      </c>
      <c r="J138" s="20"/>
      <c r="K138">
        <v>13.3</v>
      </c>
      <c r="L138">
        <v>1</v>
      </c>
      <c r="O138">
        <v>8</v>
      </c>
    </row>
    <row r="139" spans="1:17" x14ac:dyDescent="0.25">
      <c r="A139">
        <v>138</v>
      </c>
      <c r="B139" t="s">
        <v>109</v>
      </c>
      <c r="C139">
        <v>224</v>
      </c>
      <c r="D139">
        <v>2017</v>
      </c>
      <c r="F139">
        <v>5</v>
      </c>
      <c r="G139">
        <v>32.200000000000003</v>
      </c>
      <c r="H139">
        <v>0.32200000000000001</v>
      </c>
      <c r="I139">
        <v>27.6</v>
      </c>
      <c r="J139" s="20">
        <v>18.5</v>
      </c>
      <c r="K139">
        <v>19.5</v>
      </c>
      <c r="L139">
        <v>3</v>
      </c>
      <c r="O139">
        <v>11</v>
      </c>
    </row>
    <row r="140" spans="1:17" x14ac:dyDescent="0.25">
      <c r="A140">
        <v>139</v>
      </c>
      <c r="B140" t="s">
        <v>109</v>
      </c>
      <c r="C140">
        <v>224</v>
      </c>
      <c r="D140">
        <v>2017</v>
      </c>
      <c r="F140">
        <v>5</v>
      </c>
      <c r="G140">
        <v>16.899999999999999</v>
      </c>
      <c r="H140">
        <v>0.16899999999999998</v>
      </c>
      <c r="I140">
        <v>19.600000000000001</v>
      </c>
      <c r="J140" s="20"/>
      <c r="K140">
        <v>13</v>
      </c>
      <c r="L140">
        <v>1</v>
      </c>
      <c r="O140">
        <v>11.5</v>
      </c>
    </row>
    <row r="141" spans="1:17" x14ac:dyDescent="0.25">
      <c r="A141">
        <v>140</v>
      </c>
      <c r="B141" t="s">
        <v>109</v>
      </c>
      <c r="C141">
        <v>224</v>
      </c>
      <c r="D141">
        <v>2017</v>
      </c>
      <c r="F141">
        <v>5</v>
      </c>
      <c r="G141">
        <v>14.7</v>
      </c>
      <c r="H141">
        <v>0.14699999999999999</v>
      </c>
      <c r="I141">
        <v>18</v>
      </c>
      <c r="J141" s="20"/>
      <c r="K141">
        <v>6.7</v>
      </c>
      <c r="L141">
        <v>1</v>
      </c>
      <c r="O141">
        <v>11.5</v>
      </c>
    </row>
    <row r="142" spans="1:17" x14ac:dyDescent="0.25">
      <c r="A142">
        <v>141</v>
      </c>
      <c r="B142" t="s">
        <v>109</v>
      </c>
      <c r="C142">
        <v>224</v>
      </c>
      <c r="D142">
        <v>2017</v>
      </c>
      <c r="F142">
        <v>4</v>
      </c>
      <c r="G142">
        <v>16.05</v>
      </c>
      <c r="H142">
        <v>0.1605</v>
      </c>
      <c r="I142">
        <v>19.899999999999999</v>
      </c>
      <c r="J142" s="20"/>
      <c r="K142">
        <v>11.5</v>
      </c>
      <c r="L142">
        <v>1</v>
      </c>
      <c r="O142">
        <v>11.5</v>
      </c>
    </row>
    <row r="143" spans="1:17" x14ac:dyDescent="0.25">
      <c r="A143">
        <v>142</v>
      </c>
      <c r="B143" t="s">
        <v>109</v>
      </c>
      <c r="C143">
        <v>224</v>
      </c>
      <c r="D143">
        <v>2017</v>
      </c>
      <c r="F143">
        <v>5</v>
      </c>
      <c r="G143">
        <v>15</v>
      </c>
      <c r="H143">
        <v>0.15</v>
      </c>
      <c r="I143">
        <v>17.100000000000001</v>
      </c>
      <c r="J143" s="20"/>
      <c r="K143">
        <v>12.7</v>
      </c>
      <c r="L143">
        <v>1</v>
      </c>
      <c r="O143">
        <v>12</v>
      </c>
    </row>
    <row r="144" spans="1:17" x14ac:dyDescent="0.25">
      <c r="A144">
        <v>143</v>
      </c>
      <c r="B144" t="s">
        <v>109</v>
      </c>
      <c r="C144">
        <v>224</v>
      </c>
      <c r="D144">
        <v>2017</v>
      </c>
      <c r="F144">
        <v>4</v>
      </c>
      <c r="G144">
        <v>17.899999999999999</v>
      </c>
      <c r="H144">
        <v>0.17899999999999999</v>
      </c>
      <c r="I144">
        <v>19.899999999999999</v>
      </c>
      <c r="J144" s="20"/>
      <c r="K144">
        <v>12.7</v>
      </c>
      <c r="L144">
        <v>1</v>
      </c>
      <c r="O144">
        <v>12</v>
      </c>
    </row>
    <row r="145" spans="1:17" x14ac:dyDescent="0.25">
      <c r="A145">
        <v>144</v>
      </c>
      <c r="B145" t="s">
        <v>109</v>
      </c>
      <c r="C145">
        <v>224</v>
      </c>
      <c r="D145">
        <v>2017</v>
      </c>
      <c r="F145">
        <v>5</v>
      </c>
      <c r="G145">
        <v>20.2</v>
      </c>
      <c r="H145">
        <v>0.20199999999999999</v>
      </c>
      <c r="I145">
        <v>15.2</v>
      </c>
      <c r="J145" s="20">
        <v>7.7</v>
      </c>
      <c r="K145">
        <v>7.7</v>
      </c>
      <c r="L145">
        <v>3</v>
      </c>
      <c r="O145">
        <v>2.5</v>
      </c>
    </row>
    <row r="146" spans="1:17" x14ac:dyDescent="0.25">
      <c r="A146">
        <v>145</v>
      </c>
      <c r="B146" t="s">
        <v>109</v>
      </c>
      <c r="C146">
        <v>224</v>
      </c>
      <c r="D146">
        <v>2017</v>
      </c>
      <c r="F146">
        <v>5</v>
      </c>
      <c r="G146">
        <v>34.4</v>
      </c>
      <c r="H146">
        <v>0.34399999999999997</v>
      </c>
      <c r="I146">
        <v>17.2</v>
      </c>
      <c r="J146" s="20"/>
      <c r="K146">
        <v>12.1</v>
      </c>
      <c r="L146">
        <v>2</v>
      </c>
      <c r="O146">
        <v>2.5</v>
      </c>
      <c r="Q146" t="s">
        <v>102</v>
      </c>
    </row>
    <row r="147" spans="1:17" x14ac:dyDescent="0.25">
      <c r="A147">
        <v>146</v>
      </c>
      <c r="B147" t="s">
        <v>109</v>
      </c>
      <c r="C147">
        <v>224</v>
      </c>
      <c r="D147">
        <v>2017</v>
      </c>
      <c r="F147">
        <v>3</v>
      </c>
      <c r="G147">
        <v>53.2</v>
      </c>
      <c r="H147">
        <v>0.53200000000000003</v>
      </c>
      <c r="I147">
        <v>26.4</v>
      </c>
      <c r="J147" s="20"/>
      <c r="K147">
        <v>15.3</v>
      </c>
      <c r="L147">
        <v>2</v>
      </c>
      <c r="O147">
        <v>8.1</v>
      </c>
    </row>
    <row r="148" spans="1:17" x14ac:dyDescent="0.25">
      <c r="A148">
        <v>147</v>
      </c>
      <c r="B148" t="s">
        <v>109</v>
      </c>
      <c r="C148">
        <v>224</v>
      </c>
      <c r="D148">
        <v>2017</v>
      </c>
      <c r="F148">
        <v>4</v>
      </c>
      <c r="G148">
        <v>13.4</v>
      </c>
      <c r="H148">
        <v>0.13400000000000001</v>
      </c>
      <c r="I148">
        <v>14</v>
      </c>
      <c r="J148" s="20"/>
      <c r="K148">
        <v>10.9</v>
      </c>
      <c r="L148">
        <v>1</v>
      </c>
      <c r="O148">
        <v>8.3000000000000007</v>
      </c>
    </row>
    <row r="149" spans="1:17" x14ac:dyDescent="0.25">
      <c r="A149">
        <v>148</v>
      </c>
      <c r="B149" t="s">
        <v>109</v>
      </c>
      <c r="C149">
        <v>224</v>
      </c>
      <c r="D149">
        <v>2017</v>
      </c>
      <c r="F149">
        <v>5</v>
      </c>
      <c r="G149">
        <v>12.95</v>
      </c>
      <c r="H149">
        <v>0.1295</v>
      </c>
      <c r="I149">
        <v>0</v>
      </c>
      <c r="J149" s="20"/>
      <c r="K149">
        <v>0</v>
      </c>
      <c r="L149">
        <v>1</v>
      </c>
      <c r="O149">
        <v>8</v>
      </c>
      <c r="Q149" t="s">
        <v>110</v>
      </c>
    </row>
    <row r="150" spans="1:17" x14ac:dyDescent="0.25">
      <c r="A150">
        <v>149</v>
      </c>
      <c r="B150" t="s">
        <v>109</v>
      </c>
      <c r="C150">
        <v>224</v>
      </c>
      <c r="D150">
        <v>2017</v>
      </c>
      <c r="F150">
        <v>5</v>
      </c>
      <c r="G150">
        <v>10.850000000000001</v>
      </c>
      <c r="H150">
        <v>0.10850000000000001</v>
      </c>
      <c r="I150">
        <v>11.4</v>
      </c>
      <c r="J150" s="20"/>
      <c r="K150">
        <v>3.3</v>
      </c>
      <c r="L150">
        <v>1</v>
      </c>
      <c r="O150">
        <v>7</v>
      </c>
    </row>
    <row r="151" spans="1:17" x14ac:dyDescent="0.25">
      <c r="A151">
        <v>150</v>
      </c>
      <c r="B151" t="s">
        <v>109</v>
      </c>
      <c r="C151">
        <v>224</v>
      </c>
      <c r="D151">
        <v>2017</v>
      </c>
      <c r="F151">
        <v>6</v>
      </c>
      <c r="G151">
        <v>13.55</v>
      </c>
      <c r="H151">
        <v>0.13550000000000001</v>
      </c>
      <c r="I151">
        <v>0</v>
      </c>
      <c r="J151" s="20"/>
      <c r="K151">
        <v>0</v>
      </c>
      <c r="L151">
        <v>1</v>
      </c>
      <c r="O151">
        <v>7</v>
      </c>
      <c r="Q151" t="s">
        <v>110</v>
      </c>
    </row>
    <row r="152" spans="1:17" x14ac:dyDescent="0.25">
      <c r="A152">
        <v>151</v>
      </c>
      <c r="B152" t="s">
        <v>109</v>
      </c>
      <c r="C152">
        <v>224</v>
      </c>
      <c r="D152">
        <v>2017</v>
      </c>
      <c r="F152">
        <v>5</v>
      </c>
      <c r="G152">
        <v>14.65</v>
      </c>
      <c r="H152">
        <v>0.14649999999999999</v>
      </c>
      <c r="I152">
        <v>12.7</v>
      </c>
      <c r="J152" s="20"/>
      <c r="K152">
        <v>8.1</v>
      </c>
      <c r="L152">
        <v>1</v>
      </c>
      <c r="O152">
        <v>7</v>
      </c>
    </row>
    <row r="153" spans="1:17" x14ac:dyDescent="0.25">
      <c r="A153">
        <v>152</v>
      </c>
      <c r="B153" t="s">
        <v>109</v>
      </c>
      <c r="C153">
        <v>224</v>
      </c>
      <c r="D153">
        <v>2017</v>
      </c>
      <c r="F153">
        <v>3</v>
      </c>
      <c r="G153">
        <v>16.5</v>
      </c>
      <c r="H153">
        <v>0.16500000000000001</v>
      </c>
      <c r="I153">
        <v>17.5</v>
      </c>
      <c r="J153" s="20"/>
      <c r="K153">
        <v>10.6</v>
      </c>
      <c r="L153">
        <v>1</v>
      </c>
      <c r="O153">
        <v>10.199999999999999</v>
      </c>
    </row>
    <row r="154" spans="1:17" x14ac:dyDescent="0.25">
      <c r="A154">
        <v>153</v>
      </c>
      <c r="B154" t="s">
        <v>109</v>
      </c>
      <c r="C154">
        <v>224</v>
      </c>
      <c r="D154">
        <v>2017</v>
      </c>
      <c r="F154">
        <v>2</v>
      </c>
      <c r="G154">
        <v>31.55</v>
      </c>
      <c r="H154">
        <v>0.3155</v>
      </c>
      <c r="I154">
        <v>26.8</v>
      </c>
      <c r="J154" s="20">
        <v>11</v>
      </c>
      <c r="K154">
        <v>16</v>
      </c>
      <c r="L154">
        <v>2</v>
      </c>
      <c r="O154">
        <v>12</v>
      </c>
    </row>
    <row r="155" spans="1:17" x14ac:dyDescent="0.25">
      <c r="A155">
        <v>154</v>
      </c>
      <c r="B155" t="s">
        <v>109</v>
      </c>
      <c r="C155">
        <v>224</v>
      </c>
      <c r="D155">
        <v>2017</v>
      </c>
      <c r="F155">
        <v>5</v>
      </c>
      <c r="G155">
        <v>12.8</v>
      </c>
      <c r="H155">
        <v>0.128</v>
      </c>
      <c r="I155">
        <v>18.399999999999999</v>
      </c>
      <c r="J155" s="20"/>
      <c r="K155">
        <v>8.6999999999999993</v>
      </c>
      <c r="L155">
        <v>1</v>
      </c>
      <c r="O155">
        <v>11.5</v>
      </c>
    </row>
    <row r="156" spans="1:17" x14ac:dyDescent="0.25">
      <c r="A156">
        <v>155</v>
      </c>
      <c r="B156" t="s">
        <v>109</v>
      </c>
      <c r="C156">
        <v>224</v>
      </c>
      <c r="D156">
        <v>2017</v>
      </c>
      <c r="F156">
        <v>3</v>
      </c>
      <c r="G156">
        <v>44.2</v>
      </c>
      <c r="H156">
        <v>0.442</v>
      </c>
      <c r="I156">
        <v>5.9</v>
      </c>
      <c r="J156" s="20">
        <v>13.1</v>
      </c>
      <c r="K156">
        <v>16.7</v>
      </c>
      <c r="L156">
        <v>2</v>
      </c>
      <c r="O156">
        <v>13</v>
      </c>
    </row>
    <row r="157" spans="1:17" x14ac:dyDescent="0.25">
      <c r="A157">
        <v>156</v>
      </c>
      <c r="B157" t="s">
        <v>109</v>
      </c>
      <c r="C157">
        <v>224</v>
      </c>
      <c r="D157">
        <v>2017</v>
      </c>
      <c r="F157">
        <v>5</v>
      </c>
      <c r="G157">
        <v>17.5</v>
      </c>
      <c r="H157">
        <v>0.17499999999999999</v>
      </c>
      <c r="I157">
        <v>22.6</v>
      </c>
      <c r="J157" s="20"/>
      <c r="K157">
        <v>11.7</v>
      </c>
      <c r="L157">
        <v>1</v>
      </c>
      <c r="O157">
        <v>9</v>
      </c>
    </row>
    <row r="158" spans="1:17" x14ac:dyDescent="0.25">
      <c r="A158">
        <v>157</v>
      </c>
      <c r="B158" t="s">
        <v>109</v>
      </c>
      <c r="C158">
        <v>224</v>
      </c>
      <c r="D158">
        <v>2017</v>
      </c>
      <c r="F158">
        <v>5</v>
      </c>
      <c r="G158">
        <v>23.15</v>
      </c>
      <c r="H158">
        <v>0.23149999999999998</v>
      </c>
      <c r="I158">
        <v>25.1</v>
      </c>
      <c r="J158" s="20"/>
      <c r="K158">
        <v>16.7</v>
      </c>
      <c r="L158">
        <v>2</v>
      </c>
      <c r="O158">
        <v>11.6</v>
      </c>
    </row>
    <row r="159" spans="1:17" x14ac:dyDescent="0.25">
      <c r="A159">
        <v>158</v>
      </c>
      <c r="B159" t="s">
        <v>109</v>
      </c>
      <c r="C159">
        <v>224</v>
      </c>
      <c r="D159">
        <v>2017</v>
      </c>
      <c r="F159">
        <v>5</v>
      </c>
      <c r="G159">
        <v>35.85</v>
      </c>
      <c r="H159">
        <v>0.35850000000000004</v>
      </c>
      <c r="I159">
        <v>27.2</v>
      </c>
      <c r="J159" s="20">
        <v>17.8</v>
      </c>
      <c r="K159">
        <v>17.8</v>
      </c>
      <c r="L159">
        <v>2</v>
      </c>
      <c r="O159">
        <v>5</v>
      </c>
    </row>
    <row r="160" spans="1:17" x14ac:dyDescent="0.25">
      <c r="A160">
        <v>159</v>
      </c>
      <c r="B160" t="s">
        <v>109</v>
      </c>
      <c r="C160">
        <v>224</v>
      </c>
      <c r="D160">
        <v>2017</v>
      </c>
      <c r="F160">
        <v>3</v>
      </c>
      <c r="G160">
        <v>29.25</v>
      </c>
      <c r="H160">
        <v>0.29249999999999998</v>
      </c>
      <c r="I160">
        <v>26.5</v>
      </c>
      <c r="J160" s="20">
        <v>29.2</v>
      </c>
      <c r="K160">
        <v>19.2</v>
      </c>
      <c r="L160">
        <v>3</v>
      </c>
      <c r="O160">
        <v>11</v>
      </c>
    </row>
    <row r="161" spans="1:17" x14ac:dyDescent="0.25">
      <c r="A161">
        <v>160</v>
      </c>
      <c r="B161" t="s">
        <v>109</v>
      </c>
      <c r="C161">
        <v>224</v>
      </c>
      <c r="D161">
        <v>2017</v>
      </c>
      <c r="F161">
        <v>6</v>
      </c>
      <c r="G161">
        <v>16.149999999999999</v>
      </c>
      <c r="H161">
        <v>0.16149999999999998</v>
      </c>
      <c r="I161">
        <v>15</v>
      </c>
      <c r="J161" s="20"/>
      <c r="K161">
        <v>8</v>
      </c>
      <c r="L161">
        <v>2</v>
      </c>
      <c r="O161">
        <v>4.4000000000000004</v>
      </c>
    </row>
    <row r="162" spans="1:17" x14ac:dyDescent="0.25">
      <c r="A162">
        <v>161</v>
      </c>
      <c r="B162" t="s">
        <v>109</v>
      </c>
      <c r="C162">
        <v>224</v>
      </c>
      <c r="D162">
        <v>2017</v>
      </c>
      <c r="F162">
        <v>6</v>
      </c>
      <c r="G162">
        <v>11</v>
      </c>
      <c r="H162">
        <v>0.11</v>
      </c>
      <c r="I162">
        <v>12.1</v>
      </c>
      <c r="J162" s="20"/>
      <c r="K162">
        <v>8.8000000000000007</v>
      </c>
      <c r="L162">
        <v>1</v>
      </c>
      <c r="O162">
        <v>12</v>
      </c>
    </row>
    <row r="163" spans="1:17" x14ac:dyDescent="0.25">
      <c r="A163">
        <v>162</v>
      </c>
      <c r="B163" t="s">
        <v>109</v>
      </c>
      <c r="C163">
        <v>224</v>
      </c>
      <c r="D163">
        <v>2017</v>
      </c>
      <c r="F163">
        <v>4</v>
      </c>
      <c r="G163">
        <v>19.299999999999997</v>
      </c>
      <c r="H163">
        <v>0.19299999999999998</v>
      </c>
      <c r="I163">
        <v>0</v>
      </c>
      <c r="J163" s="20"/>
      <c r="K163">
        <v>0</v>
      </c>
      <c r="L163">
        <v>2</v>
      </c>
      <c r="O163">
        <v>11.5</v>
      </c>
      <c r="Q163" t="s">
        <v>102</v>
      </c>
    </row>
    <row r="164" spans="1:17" x14ac:dyDescent="0.25">
      <c r="A164">
        <v>163</v>
      </c>
      <c r="B164" t="s">
        <v>109</v>
      </c>
      <c r="C164">
        <v>224</v>
      </c>
      <c r="D164">
        <v>2017</v>
      </c>
      <c r="F164">
        <v>5</v>
      </c>
      <c r="G164">
        <v>14.2</v>
      </c>
      <c r="H164">
        <v>0.14199999999999999</v>
      </c>
      <c r="I164">
        <v>14.8</v>
      </c>
      <c r="J164" s="20"/>
      <c r="K164">
        <v>7.2</v>
      </c>
      <c r="L164">
        <v>3</v>
      </c>
      <c r="O164">
        <v>10.3</v>
      </c>
    </row>
    <row r="165" spans="1:17" x14ac:dyDescent="0.25">
      <c r="A165">
        <v>164</v>
      </c>
      <c r="B165" t="s">
        <v>109</v>
      </c>
      <c r="C165">
        <v>224</v>
      </c>
      <c r="D165">
        <v>2017</v>
      </c>
      <c r="F165">
        <v>5</v>
      </c>
      <c r="G165">
        <v>16.850000000000001</v>
      </c>
      <c r="H165">
        <v>0.16850000000000001</v>
      </c>
      <c r="I165">
        <v>15.1</v>
      </c>
      <c r="J165" s="20"/>
      <c r="K165">
        <v>7.8</v>
      </c>
      <c r="L165">
        <v>1</v>
      </c>
      <c r="O165">
        <v>1</v>
      </c>
    </row>
    <row r="166" spans="1:17" x14ac:dyDescent="0.25">
      <c r="A166">
        <v>165</v>
      </c>
      <c r="B166" t="s">
        <v>109</v>
      </c>
      <c r="C166">
        <v>224</v>
      </c>
      <c r="D166">
        <v>2017</v>
      </c>
      <c r="F166">
        <v>4</v>
      </c>
      <c r="G166">
        <v>25.05</v>
      </c>
      <c r="H166">
        <v>0.2505</v>
      </c>
      <c r="I166">
        <v>20.100000000000001</v>
      </c>
      <c r="J166" s="20"/>
      <c r="K166">
        <v>11.8</v>
      </c>
      <c r="L166">
        <v>1</v>
      </c>
      <c r="O166">
        <v>2</v>
      </c>
    </row>
    <row r="167" spans="1:17" x14ac:dyDescent="0.25">
      <c r="A167">
        <v>166</v>
      </c>
      <c r="B167" t="s">
        <v>109</v>
      </c>
      <c r="C167">
        <v>224</v>
      </c>
      <c r="D167">
        <v>2017</v>
      </c>
      <c r="F167">
        <v>4</v>
      </c>
      <c r="G167">
        <v>28.55</v>
      </c>
      <c r="H167">
        <v>0.28550000000000003</v>
      </c>
      <c r="I167">
        <v>24.7</v>
      </c>
      <c r="J167" s="20">
        <v>13.6</v>
      </c>
      <c r="K167">
        <v>15.5</v>
      </c>
      <c r="L167">
        <v>2</v>
      </c>
      <c r="O167">
        <v>2</v>
      </c>
    </row>
    <row r="168" spans="1:17" x14ac:dyDescent="0.25">
      <c r="A168">
        <v>167</v>
      </c>
      <c r="B168" t="s">
        <v>109</v>
      </c>
      <c r="C168">
        <v>224</v>
      </c>
      <c r="D168">
        <v>2017</v>
      </c>
      <c r="F168">
        <v>4</v>
      </c>
      <c r="G168">
        <v>31.849999999999998</v>
      </c>
      <c r="H168">
        <v>0.31850000000000001</v>
      </c>
      <c r="I168">
        <v>29.2</v>
      </c>
      <c r="J168" s="20">
        <v>14.2</v>
      </c>
      <c r="K168">
        <v>19</v>
      </c>
      <c r="L168">
        <v>1</v>
      </c>
      <c r="O168">
        <v>11</v>
      </c>
    </row>
    <row r="169" spans="1:17" x14ac:dyDescent="0.25">
      <c r="A169">
        <v>168</v>
      </c>
      <c r="B169" t="s">
        <v>109</v>
      </c>
      <c r="C169">
        <v>224</v>
      </c>
      <c r="D169">
        <v>2017</v>
      </c>
      <c r="F169">
        <v>3</v>
      </c>
      <c r="G169">
        <v>16.850000000000001</v>
      </c>
      <c r="H169">
        <v>0.16850000000000001</v>
      </c>
      <c r="I169">
        <v>22.7</v>
      </c>
      <c r="J169" s="20"/>
      <c r="K169">
        <v>15.4</v>
      </c>
      <c r="L169">
        <v>1</v>
      </c>
      <c r="O169">
        <v>11</v>
      </c>
    </row>
    <row r="170" spans="1:17" x14ac:dyDescent="0.25">
      <c r="A170">
        <v>169</v>
      </c>
      <c r="B170" t="s">
        <v>109</v>
      </c>
      <c r="C170">
        <v>224</v>
      </c>
      <c r="D170">
        <v>2017</v>
      </c>
      <c r="F170">
        <v>5</v>
      </c>
      <c r="G170">
        <v>25.3</v>
      </c>
      <c r="H170">
        <v>0.253</v>
      </c>
      <c r="I170">
        <v>17.399999999999999</v>
      </c>
      <c r="J170" s="20">
        <v>8</v>
      </c>
      <c r="K170">
        <v>10.1</v>
      </c>
      <c r="L170">
        <v>3</v>
      </c>
      <c r="O170">
        <v>8.5</v>
      </c>
    </row>
    <row r="171" spans="1:17" x14ac:dyDescent="0.25">
      <c r="A171">
        <v>170</v>
      </c>
      <c r="B171" t="s">
        <v>109</v>
      </c>
      <c r="C171">
        <v>224</v>
      </c>
      <c r="D171">
        <v>2017</v>
      </c>
      <c r="F171">
        <v>5</v>
      </c>
      <c r="G171">
        <v>14.7</v>
      </c>
      <c r="H171">
        <v>0.14699999999999999</v>
      </c>
      <c r="I171">
        <v>11.6</v>
      </c>
      <c r="J171" s="20"/>
      <c r="K171">
        <v>7.4</v>
      </c>
      <c r="L171">
        <v>2</v>
      </c>
      <c r="O171">
        <v>7.5</v>
      </c>
    </row>
    <row r="172" spans="1:17" x14ac:dyDescent="0.25">
      <c r="A172">
        <v>171</v>
      </c>
      <c r="B172" t="s">
        <v>109</v>
      </c>
      <c r="C172">
        <v>224</v>
      </c>
      <c r="D172">
        <v>2017</v>
      </c>
      <c r="F172">
        <v>4</v>
      </c>
      <c r="G172">
        <v>24.4</v>
      </c>
      <c r="H172">
        <v>0.24399999999999999</v>
      </c>
      <c r="I172">
        <v>17</v>
      </c>
      <c r="J172" s="20"/>
      <c r="K172">
        <v>10</v>
      </c>
      <c r="L172">
        <v>2</v>
      </c>
      <c r="O172">
        <v>5.5</v>
      </c>
    </row>
    <row r="173" spans="1:17" x14ac:dyDescent="0.25">
      <c r="A173">
        <v>172</v>
      </c>
      <c r="B173" t="s">
        <v>109</v>
      </c>
      <c r="C173">
        <v>224</v>
      </c>
      <c r="D173">
        <v>2017</v>
      </c>
      <c r="F173">
        <v>4</v>
      </c>
      <c r="G173">
        <v>38.6</v>
      </c>
      <c r="H173">
        <v>0.38600000000000001</v>
      </c>
      <c r="I173">
        <v>22.5</v>
      </c>
      <c r="J173" s="20"/>
      <c r="K173">
        <v>13.4</v>
      </c>
      <c r="L173">
        <v>2</v>
      </c>
      <c r="O173">
        <v>1.5</v>
      </c>
    </row>
    <row r="174" spans="1:17" x14ac:dyDescent="0.25">
      <c r="A174">
        <v>173</v>
      </c>
      <c r="B174" t="s">
        <v>109</v>
      </c>
      <c r="C174">
        <v>224</v>
      </c>
      <c r="D174">
        <v>2017</v>
      </c>
      <c r="F174">
        <v>4</v>
      </c>
      <c r="G174">
        <v>21.85</v>
      </c>
      <c r="H174">
        <v>0.21850000000000003</v>
      </c>
      <c r="I174">
        <v>15.7</v>
      </c>
      <c r="J174" s="20"/>
      <c r="K174">
        <v>10.4</v>
      </c>
      <c r="L174">
        <v>1</v>
      </c>
      <c r="O174">
        <v>6.7</v>
      </c>
    </row>
    <row r="175" spans="1:17" x14ac:dyDescent="0.25">
      <c r="A175">
        <v>174</v>
      </c>
      <c r="B175" t="s">
        <v>109</v>
      </c>
      <c r="C175">
        <v>224</v>
      </c>
      <c r="D175">
        <v>2017</v>
      </c>
      <c r="F175">
        <v>5</v>
      </c>
      <c r="G175">
        <v>20.65</v>
      </c>
      <c r="H175">
        <v>0.20649999999999999</v>
      </c>
      <c r="I175">
        <v>19.100000000000001</v>
      </c>
      <c r="J175" s="20"/>
      <c r="K175">
        <v>9.6</v>
      </c>
      <c r="L175">
        <v>1</v>
      </c>
      <c r="O175">
        <v>10</v>
      </c>
    </row>
    <row r="176" spans="1:17" x14ac:dyDescent="0.25">
      <c r="A176">
        <v>175</v>
      </c>
      <c r="B176" t="s">
        <v>109</v>
      </c>
      <c r="C176">
        <v>224</v>
      </c>
      <c r="D176">
        <v>2017</v>
      </c>
      <c r="F176">
        <v>6</v>
      </c>
      <c r="G176">
        <v>14.5</v>
      </c>
      <c r="H176">
        <v>0.14499999999999999</v>
      </c>
      <c r="I176">
        <v>12.3</v>
      </c>
      <c r="J176" s="20"/>
      <c r="K176">
        <v>7.6</v>
      </c>
      <c r="L176">
        <v>1</v>
      </c>
      <c r="O176">
        <v>8.5</v>
      </c>
    </row>
    <row r="177" spans="1:15" x14ac:dyDescent="0.25">
      <c r="A177">
        <v>176</v>
      </c>
      <c r="B177" t="s">
        <v>109</v>
      </c>
      <c r="C177">
        <v>224</v>
      </c>
      <c r="D177">
        <v>2017</v>
      </c>
      <c r="F177">
        <v>5</v>
      </c>
      <c r="G177">
        <v>13</v>
      </c>
      <c r="H177">
        <v>0.13</v>
      </c>
      <c r="I177">
        <v>12.5</v>
      </c>
      <c r="J177" s="20"/>
      <c r="K177">
        <v>0.5</v>
      </c>
      <c r="L177">
        <v>1</v>
      </c>
      <c r="O177">
        <v>8</v>
      </c>
    </row>
    <row r="178" spans="1:15" x14ac:dyDescent="0.25">
      <c r="A178">
        <v>177</v>
      </c>
      <c r="B178" t="s">
        <v>109</v>
      </c>
      <c r="C178">
        <v>224</v>
      </c>
      <c r="D178">
        <v>2017</v>
      </c>
      <c r="F178">
        <v>5</v>
      </c>
      <c r="G178">
        <v>22.5</v>
      </c>
      <c r="H178">
        <v>0.22500000000000001</v>
      </c>
      <c r="I178">
        <v>13</v>
      </c>
      <c r="J178" s="20"/>
      <c r="K178">
        <v>7.1</v>
      </c>
      <c r="L178">
        <v>1</v>
      </c>
      <c r="O178">
        <v>2.5</v>
      </c>
    </row>
    <row r="179" spans="1:15" x14ac:dyDescent="0.25">
      <c r="A179">
        <v>178</v>
      </c>
      <c r="B179" t="s">
        <v>109</v>
      </c>
      <c r="C179">
        <v>224</v>
      </c>
      <c r="D179">
        <v>2017</v>
      </c>
      <c r="F179">
        <v>3</v>
      </c>
      <c r="G179">
        <v>35.150000000000006</v>
      </c>
      <c r="H179">
        <v>0.35150000000000003</v>
      </c>
      <c r="I179">
        <v>22.8</v>
      </c>
      <c r="J179" s="20">
        <v>12.2</v>
      </c>
      <c r="K179">
        <v>16.100000000000001</v>
      </c>
      <c r="L179">
        <v>3</v>
      </c>
      <c r="O179">
        <v>8.5</v>
      </c>
    </row>
    <row r="180" spans="1:15" x14ac:dyDescent="0.25">
      <c r="A180">
        <v>179</v>
      </c>
      <c r="B180" t="s">
        <v>109</v>
      </c>
      <c r="C180">
        <v>224</v>
      </c>
      <c r="D180">
        <v>2017</v>
      </c>
      <c r="F180">
        <v>4</v>
      </c>
      <c r="G180">
        <v>18.450000000000003</v>
      </c>
      <c r="H180">
        <v>0.18450000000000003</v>
      </c>
      <c r="I180">
        <v>23.7</v>
      </c>
      <c r="J180" s="20"/>
      <c r="K180">
        <v>11.7</v>
      </c>
      <c r="L180">
        <v>2</v>
      </c>
      <c r="O180">
        <v>10</v>
      </c>
    </row>
    <row r="181" spans="1:15" x14ac:dyDescent="0.25">
      <c r="A181">
        <v>180</v>
      </c>
      <c r="B181" t="s">
        <v>109</v>
      </c>
      <c r="C181">
        <v>224</v>
      </c>
      <c r="D181">
        <v>2017</v>
      </c>
      <c r="F181">
        <v>5</v>
      </c>
      <c r="G181">
        <v>17.25</v>
      </c>
      <c r="H181">
        <v>0.17249999999999999</v>
      </c>
      <c r="I181">
        <v>18.7</v>
      </c>
      <c r="J181" s="20"/>
      <c r="K181">
        <v>11.4</v>
      </c>
      <c r="L181">
        <v>1</v>
      </c>
      <c r="O181">
        <v>10</v>
      </c>
    </row>
    <row r="182" spans="1:15" x14ac:dyDescent="0.25">
      <c r="A182">
        <v>181</v>
      </c>
      <c r="B182" t="s">
        <v>109</v>
      </c>
      <c r="C182">
        <v>224</v>
      </c>
      <c r="D182">
        <v>2017</v>
      </c>
      <c r="F182">
        <v>3</v>
      </c>
      <c r="G182">
        <v>29.9</v>
      </c>
      <c r="H182">
        <v>0.29899999999999999</v>
      </c>
      <c r="I182">
        <v>30.6</v>
      </c>
      <c r="J182" s="20"/>
      <c r="K182">
        <v>19</v>
      </c>
      <c r="L182">
        <v>1</v>
      </c>
      <c r="O182">
        <v>7.5</v>
      </c>
    </row>
    <row r="183" spans="1:15" x14ac:dyDescent="0.25">
      <c r="A183">
        <v>182</v>
      </c>
      <c r="B183" t="s">
        <v>109</v>
      </c>
      <c r="C183">
        <v>224</v>
      </c>
      <c r="D183">
        <v>2017</v>
      </c>
      <c r="F183">
        <v>4</v>
      </c>
      <c r="G183">
        <v>18.100000000000001</v>
      </c>
      <c r="H183">
        <v>0.18100000000000002</v>
      </c>
      <c r="I183">
        <v>14.6</v>
      </c>
      <c r="J183" s="20"/>
      <c r="K183">
        <v>10</v>
      </c>
      <c r="L183">
        <v>1</v>
      </c>
      <c r="O183">
        <v>12</v>
      </c>
    </row>
    <row r="184" spans="1:15" x14ac:dyDescent="0.25">
      <c r="A184">
        <v>183</v>
      </c>
      <c r="B184" t="s">
        <v>109</v>
      </c>
      <c r="C184">
        <v>224</v>
      </c>
      <c r="D184">
        <v>2017</v>
      </c>
      <c r="F184">
        <v>3</v>
      </c>
      <c r="G184">
        <v>35.5</v>
      </c>
      <c r="H184">
        <v>0.35499999999999998</v>
      </c>
      <c r="I184">
        <v>31.4</v>
      </c>
      <c r="J184" s="20"/>
      <c r="K184">
        <v>20.7</v>
      </c>
      <c r="L184">
        <v>1</v>
      </c>
      <c r="O184">
        <v>9</v>
      </c>
    </row>
    <row r="185" spans="1:15" x14ac:dyDescent="0.25">
      <c r="A185">
        <v>184</v>
      </c>
      <c r="B185" t="s">
        <v>109</v>
      </c>
      <c r="C185">
        <v>224</v>
      </c>
      <c r="D185">
        <v>2017</v>
      </c>
      <c r="F185">
        <v>4</v>
      </c>
      <c r="G185">
        <v>38.700000000000003</v>
      </c>
      <c r="H185">
        <v>0.38700000000000001</v>
      </c>
      <c r="I185">
        <v>30.3</v>
      </c>
      <c r="J185" s="20"/>
      <c r="K185">
        <v>20.5</v>
      </c>
      <c r="L185">
        <v>1</v>
      </c>
      <c r="O185">
        <v>3.5</v>
      </c>
    </row>
    <row r="186" spans="1:15" x14ac:dyDescent="0.25">
      <c r="A186">
        <v>185</v>
      </c>
      <c r="B186" t="s">
        <v>109</v>
      </c>
      <c r="C186">
        <v>224</v>
      </c>
      <c r="D186">
        <v>2017</v>
      </c>
      <c r="F186">
        <v>5</v>
      </c>
      <c r="G186">
        <v>10.850000000000001</v>
      </c>
      <c r="H186">
        <v>0.10850000000000001</v>
      </c>
      <c r="I186">
        <v>10.6</v>
      </c>
      <c r="J186" s="20"/>
      <c r="K186">
        <v>6.9</v>
      </c>
      <c r="L186">
        <v>1</v>
      </c>
      <c r="O186">
        <v>1.5</v>
      </c>
    </row>
    <row r="187" spans="1:15" x14ac:dyDescent="0.25">
      <c r="A187">
        <v>186</v>
      </c>
      <c r="B187" t="s">
        <v>109</v>
      </c>
      <c r="C187">
        <v>224</v>
      </c>
      <c r="D187">
        <v>2017</v>
      </c>
      <c r="F187">
        <v>4</v>
      </c>
      <c r="G187">
        <v>32</v>
      </c>
      <c r="H187">
        <v>0.32</v>
      </c>
      <c r="I187">
        <v>26.7</v>
      </c>
      <c r="J187" s="20"/>
      <c r="K187">
        <v>19.5</v>
      </c>
      <c r="L187">
        <v>2</v>
      </c>
      <c r="O187">
        <v>1.5</v>
      </c>
    </row>
    <row r="188" spans="1:15" x14ac:dyDescent="0.25">
      <c r="A188">
        <v>187</v>
      </c>
      <c r="B188" t="s">
        <v>109</v>
      </c>
      <c r="C188">
        <v>224</v>
      </c>
      <c r="D188">
        <v>2017</v>
      </c>
      <c r="F188">
        <v>5</v>
      </c>
      <c r="G188">
        <v>19</v>
      </c>
      <c r="H188">
        <v>0.19</v>
      </c>
      <c r="I188">
        <v>18</v>
      </c>
      <c r="J188" s="20"/>
      <c r="K188">
        <v>10.6</v>
      </c>
      <c r="L188">
        <v>1</v>
      </c>
      <c r="O188">
        <v>1.5</v>
      </c>
    </row>
    <row r="189" spans="1:15" x14ac:dyDescent="0.25">
      <c r="A189">
        <v>188</v>
      </c>
      <c r="B189" t="s">
        <v>109</v>
      </c>
      <c r="C189">
        <v>224</v>
      </c>
      <c r="D189">
        <v>2017</v>
      </c>
      <c r="F189">
        <v>3</v>
      </c>
      <c r="G189">
        <v>32.049999999999997</v>
      </c>
      <c r="H189">
        <v>0.32049999999999995</v>
      </c>
      <c r="I189">
        <v>29.4</v>
      </c>
      <c r="J189" s="20">
        <v>15.4</v>
      </c>
      <c r="K189">
        <v>15.4</v>
      </c>
      <c r="L189">
        <v>1</v>
      </c>
      <c r="O189">
        <v>5</v>
      </c>
    </row>
    <row r="190" spans="1:15" x14ac:dyDescent="0.25">
      <c r="A190">
        <v>189</v>
      </c>
      <c r="B190" t="s">
        <v>109</v>
      </c>
      <c r="C190">
        <v>224</v>
      </c>
      <c r="D190">
        <v>2017</v>
      </c>
      <c r="F190">
        <v>4</v>
      </c>
      <c r="G190">
        <v>29.4</v>
      </c>
      <c r="H190">
        <v>0.29399999999999998</v>
      </c>
      <c r="I190">
        <v>27.5</v>
      </c>
      <c r="J190" s="20"/>
      <c r="K190">
        <v>16.8</v>
      </c>
      <c r="L190">
        <v>1</v>
      </c>
      <c r="O190">
        <v>8.4</v>
      </c>
    </row>
    <row r="191" spans="1:15" x14ac:dyDescent="0.25">
      <c r="A191">
        <v>190</v>
      </c>
      <c r="B191" t="s">
        <v>109</v>
      </c>
      <c r="C191">
        <v>224</v>
      </c>
      <c r="D191">
        <v>2017</v>
      </c>
      <c r="F191">
        <v>5</v>
      </c>
      <c r="G191">
        <v>12.25</v>
      </c>
      <c r="H191">
        <v>0.1225</v>
      </c>
      <c r="I191">
        <v>15.7</v>
      </c>
      <c r="J191" s="20"/>
      <c r="K191">
        <v>8.3000000000000007</v>
      </c>
      <c r="L191">
        <v>1</v>
      </c>
      <c r="O191">
        <v>2.5</v>
      </c>
    </row>
    <row r="192" spans="1:15" x14ac:dyDescent="0.25">
      <c r="A192">
        <v>191</v>
      </c>
      <c r="B192" t="s">
        <v>109</v>
      </c>
      <c r="C192">
        <v>224</v>
      </c>
      <c r="D192">
        <v>2017</v>
      </c>
      <c r="F192">
        <v>5</v>
      </c>
      <c r="G192">
        <v>29.65</v>
      </c>
      <c r="H192">
        <v>0.29649999999999999</v>
      </c>
      <c r="I192">
        <v>26.8</v>
      </c>
      <c r="J192" s="20"/>
      <c r="K192">
        <v>17.7</v>
      </c>
      <c r="L192">
        <v>1</v>
      </c>
      <c r="O192">
        <v>2.5</v>
      </c>
    </row>
    <row r="193" spans="1:15" x14ac:dyDescent="0.25">
      <c r="A193">
        <v>192</v>
      </c>
      <c r="B193" t="s">
        <v>109</v>
      </c>
      <c r="C193">
        <v>224</v>
      </c>
      <c r="D193">
        <v>2017</v>
      </c>
      <c r="F193">
        <v>5</v>
      </c>
      <c r="G193">
        <v>16.25</v>
      </c>
      <c r="H193">
        <v>0.16250000000000001</v>
      </c>
      <c r="I193">
        <v>18.3</v>
      </c>
      <c r="J193" s="20"/>
      <c r="K193">
        <v>10.4</v>
      </c>
      <c r="L193">
        <v>3</v>
      </c>
      <c r="O193">
        <v>6.5</v>
      </c>
    </row>
    <row r="194" spans="1:15" x14ac:dyDescent="0.25">
      <c r="A194">
        <v>193</v>
      </c>
      <c r="B194" t="s">
        <v>109</v>
      </c>
      <c r="C194">
        <v>224</v>
      </c>
      <c r="D194">
        <v>2017</v>
      </c>
      <c r="F194">
        <v>5</v>
      </c>
      <c r="G194">
        <v>18.850000000000001</v>
      </c>
      <c r="H194">
        <v>0.1885</v>
      </c>
      <c r="I194">
        <v>19</v>
      </c>
      <c r="J194" s="20"/>
      <c r="K194">
        <v>12.1</v>
      </c>
      <c r="L194">
        <v>2</v>
      </c>
      <c r="O194">
        <v>5</v>
      </c>
    </row>
    <row r="195" spans="1:15" x14ac:dyDescent="0.25">
      <c r="A195">
        <v>194</v>
      </c>
      <c r="B195" t="s">
        <v>109</v>
      </c>
      <c r="C195">
        <v>224</v>
      </c>
      <c r="D195">
        <v>2017</v>
      </c>
      <c r="F195">
        <v>3</v>
      </c>
      <c r="G195">
        <v>41.65</v>
      </c>
      <c r="H195">
        <v>0.41649999999999998</v>
      </c>
      <c r="I195">
        <v>24.7</v>
      </c>
      <c r="J195" s="20"/>
      <c r="K195">
        <v>14.8</v>
      </c>
      <c r="L195">
        <v>2</v>
      </c>
      <c r="O195">
        <v>10</v>
      </c>
    </row>
    <row r="196" spans="1:15" x14ac:dyDescent="0.25">
      <c r="A196">
        <v>195</v>
      </c>
      <c r="B196" t="s">
        <v>109</v>
      </c>
      <c r="C196">
        <v>224</v>
      </c>
      <c r="D196">
        <v>2017</v>
      </c>
      <c r="F196">
        <v>5</v>
      </c>
      <c r="G196">
        <v>17.950000000000003</v>
      </c>
      <c r="H196">
        <v>0.17950000000000002</v>
      </c>
      <c r="I196">
        <v>14.9</v>
      </c>
      <c r="J196" s="20"/>
      <c r="K196">
        <v>10.7</v>
      </c>
      <c r="L196">
        <v>1</v>
      </c>
      <c r="O196">
        <v>4</v>
      </c>
    </row>
    <row r="197" spans="1:15" x14ac:dyDescent="0.25">
      <c r="A197">
        <v>196</v>
      </c>
      <c r="B197" t="s">
        <v>109</v>
      </c>
      <c r="C197">
        <v>224</v>
      </c>
      <c r="D197">
        <v>2017</v>
      </c>
      <c r="F197">
        <v>4</v>
      </c>
      <c r="G197">
        <v>21.15</v>
      </c>
      <c r="H197">
        <v>0.21149999999999999</v>
      </c>
      <c r="I197">
        <v>17.7</v>
      </c>
      <c r="J197" s="20"/>
      <c r="K197">
        <v>8.8000000000000007</v>
      </c>
      <c r="L197">
        <v>1</v>
      </c>
      <c r="O197">
        <v>8.8000000000000007</v>
      </c>
    </row>
    <row r="198" spans="1:15" x14ac:dyDescent="0.25">
      <c r="A198">
        <v>197</v>
      </c>
      <c r="B198" t="s">
        <v>109</v>
      </c>
      <c r="C198">
        <v>224</v>
      </c>
      <c r="D198">
        <v>2017</v>
      </c>
      <c r="F198">
        <v>5</v>
      </c>
      <c r="G198">
        <v>14.7</v>
      </c>
      <c r="H198">
        <v>0.14699999999999999</v>
      </c>
      <c r="I198">
        <v>15.1</v>
      </c>
      <c r="J198" s="20"/>
      <c r="K198">
        <v>12.5</v>
      </c>
      <c r="L198">
        <v>1</v>
      </c>
      <c r="O198">
        <v>8.6999999999999993</v>
      </c>
    </row>
    <row r="199" spans="1:15" x14ac:dyDescent="0.25">
      <c r="A199">
        <v>198</v>
      </c>
      <c r="B199" t="s">
        <v>109</v>
      </c>
      <c r="C199">
        <v>224</v>
      </c>
      <c r="D199">
        <v>2017</v>
      </c>
      <c r="F199">
        <v>5</v>
      </c>
      <c r="G199">
        <v>14.4</v>
      </c>
      <c r="H199">
        <v>0.14400000000000002</v>
      </c>
      <c r="I199">
        <v>20.100000000000001</v>
      </c>
      <c r="J199" s="20"/>
      <c r="K199">
        <v>16.7</v>
      </c>
      <c r="L199">
        <v>1</v>
      </c>
      <c r="O199">
        <v>6.5</v>
      </c>
    </row>
    <row r="200" spans="1:15" x14ac:dyDescent="0.25">
      <c r="A200">
        <v>199</v>
      </c>
      <c r="B200" t="s">
        <v>109</v>
      </c>
      <c r="C200">
        <v>224</v>
      </c>
      <c r="D200">
        <v>2017</v>
      </c>
      <c r="F200">
        <v>4</v>
      </c>
      <c r="G200">
        <v>35.049999999999997</v>
      </c>
      <c r="H200">
        <v>0.35049999999999998</v>
      </c>
      <c r="I200">
        <v>21.8</v>
      </c>
      <c r="J200" s="20"/>
      <c r="K200">
        <v>13.5</v>
      </c>
      <c r="L200">
        <v>2</v>
      </c>
      <c r="O200">
        <v>2.5</v>
      </c>
    </row>
    <row r="201" spans="1:15" x14ac:dyDescent="0.25">
      <c r="A201">
        <v>200</v>
      </c>
      <c r="B201" t="s">
        <v>109</v>
      </c>
      <c r="C201">
        <v>224</v>
      </c>
      <c r="D201">
        <v>2017</v>
      </c>
      <c r="F201">
        <v>5</v>
      </c>
      <c r="G201">
        <v>15.2</v>
      </c>
      <c r="H201">
        <v>0.152</v>
      </c>
      <c r="I201">
        <v>12.3</v>
      </c>
      <c r="J201" s="20"/>
      <c r="K201">
        <v>6.8</v>
      </c>
      <c r="L201">
        <v>2</v>
      </c>
      <c r="O201">
        <v>3</v>
      </c>
    </row>
    <row r="202" spans="1:15" x14ac:dyDescent="0.25">
      <c r="A202">
        <v>201</v>
      </c>
      <c r="B202" t="s">
        <v>109</v>
      </c>
      <c r="C202">
        <v>224</v>
      </c>
      <c r="D202">
        <v>2017</v>
      </c>
      <c r="F202">
        <v>3</v>
      </c>
      <c r="G202">
        <v>25.950000000000003</v>
      </c>
      <c r="H202">
        <v>0.25950000000000001</v>
      </c>
      <c r="I202">
        <v>23.5</v>
      </c>
      <c r="J202" s="20"/>
      <c r="K202">
        <v>12.6</v>
      </c>
      <c r="L202">
        <v>2</v>
      </c>
      <c r="O202">
        <v>5</v>
      </c>
    </row>
    <row r="203" spans="1:15" x14ac:dyDescent="0.25">
      <c r="A203">
        <v>202</v>
      </c>
      <c r="B203" t="s">
        <v>109</v>
      </c>
      <c r="C203">
        <v>224</v>
      </c>
      <c r="D203">
        <v>2017</v>
      </c>
      <c r="F203">
        <v>4</v>
      </c>
      <c r="G203">
        <v>23.65</v>
      </c>
      <c r="H203">
        <v>0.23649999999999999</v>
      </c>
      <c r="I203">
        <v>22.2</v>
      </c>
      <c r="J203" s="20"/>
      <c r="K203">
        <v>15.8</v>
      </c>
      <c r="L203">
        <v>1</v>
      </c>
      <c r="O203">
        <v>6.4</v>
      </c>
    </row>
    <row r="204" spans="1:15" x14ac:dyDescent="0.25">
      <c r="A204">
        <v>203</v>
      </c>
      <c r="B204" t="s">
        <v>109</v>
      </c>
      <c r="C204">
        <v>224</v>
      </c>
      <c r="D204">
        <v>2017</v>
      </c>
      <c r="F204">
        <v>6</v>
      </c>
      <c r="G204">
        <v>14.45</v>
      </c>
      <c r="H204">
        <v>0.14449999999999999</v>
      </c>
      <c r="I204">
        <v>15.5</v>
      </c>
      <c r="J204" s="20"/>
      <c r="K204">
        <v>10.5</v>
      </c>
      <c r="L204">
        <v>1</v>
      </c>
      <c r="O204">
        <v>6</v>
      </c>
    </row>
    <row r="205" spans="1:15" x14ac:dyDescent="0.25">
      <c r="A205">
        <v>204</v>
      </c>
      <c r="B205" t="s">
        <v>109</v>
      </c>
      <c r="C205">
        <v>224</v>
      </c>
      <c r="D205">
        <v>2017</v>
      </c>
      <c r="F205">
        <v>6</v>
      </c>
      <c r="G205">
        <v>14.65</v>
      </c>
      <c r="H205">
        <v>0.14649999999999999</v>
      </c>
      <c r="I205">
        <v>13.5</v>
      </c>
      <c r="J205" s="20"/>
      <c r="K205">
        <v>9</v>
      </c>
      <c r="L205">
        <v>3</v>
      </c>
      <c r="O205">
        <v>5.5</v>
      </c>
    </row>
    <row r="206" spans="1:15" x14ac:dyDescent="0.25">
      <c r="A206">
        <v>205</v>
      </c>
      <c r="B206" t="s">
        <v>109</v>
      </c>
      <c r="C206">
        <v>224</v>
      </c>
      <c r="D206">
        <v>2017</v>
      </c>
      <c r="F206">
        <v>5</v>
      </c>
      <c r="G206">
        <v>13.25</v>
      </c>
      <c r="H206">
        <v>0.13250000000000001</v>
      </c>
      <c r="I206">
        <v>10.4</v>
      </c>
      <c r="J206" s="20"/>
      <c r="K206">
        <v>7.9</v>
      </c>
      <c r="L206">
        <v>2</v>
      </c>
      <c r="O206">
        <v>5.5</v>
      </c>
    </row>
    <row r="207" spans="1:15" x14ac:dyDescent="0.25">
      <c r="A207">
        <v>206</v>
      </c>
      <c r="B207" t="s">
        <v>109</v>
      </c>
      <c r="C207">
        <v>224</v>
      </c>
      <c r="D207">
        <v>2017</v>
      </c>
      <c r="F207">
        <v>6</v>
      </c>
      <c r="G207">
        <v>15.85</v>
      </c>
      <c r="H207">
        <v>0.1585</v>
      </c>
      <c r="I207">
        <v>10.6</v>
      </c>
      <c r="J207" s="20"/>
      <c r="K207">
        <v>5.5</v>
      </c>
      <c r="L207">
        <v>2</v>
      </c>
      <c r="O207">
        <v>2.5</v>
      </c>
    </row>
    <row r="208" spans="1:15" x14ac:dyDescent="0.25">
      <c r="A208">
        <v>207</v>
      </c>
      <c r="B208" t="s">
        <v>109</v>
      </c>
      <c r="C208">
        <v>224</v>
      </c>
      <c r="D208">
        <v>2017</v>
      </c>
      <c r="F208">
        <v>5</v>
      </c>
      <c r="G208">
        <v>18.350000000000001</v>
      </c>
      <c r="H208">
        <v>0.18350000000000002</v>
      </c>
      <c r="I208">
        <v>12.3</v>
      </c>
      <c r="J208" s="20">
        <v>3.9</v>
      </c>
      <c r="K208">
        <v>9.3000000000000007</v>
      </c>
      <c r="L208">
        <v>3</v>
      </c>
      <c r="O208">
        <v>2.5</v>
      </c>
    </row>
    <row r="209" spans="1:17" x14ac:dyDescent="0.25">
      <c r="A209">
        <v>208</v>
      </c>
      <c r="B209" t="s">
        <v>109</v>
      </c>
      <c r="C209">
        <v>224</v>
      </c>
      <c r="D209">
        <v>2017</v>
      </c>
      <c r="F209">
        <v>5</v>
      </c>
      <c r="G209">
        <v>33.65</v>
      </c>
      <c r="H209">
        <v>0.33649999999999997</v>
      </c>
      <c r="I209">
        <v>21.8</v>
      </c>
      <c r="J209" s="20">
        <v>9.9</v>
      </c>
      <c r="K209">
        <v>12.7</v>
      </c>
      <c r="L209">
        <v>3</v>
      </c>
      <c r="O209">
        <v>3.5</v>
      </c>
    </row>
    <row r="210" spans="1:17" x14ac:dyDescent="0.25">
      <c r="A210">
        <v>209</v>
      </c>
      <c r="B210" t="s">
        <v>109</v>
      </c>
      <c r="C210">
        <v>224</v>
      </c>
      <c r="D210">
        <v>2017</v>
      </c>
      <c r="F210">
        <v>5</v>
      </c>
      <c r="G210">
        <v>12.65</v>
      </c>
      <c r="H210">
        <v>0.1265</v>
      </c>
      <c r="I210">
        <v>12.1</v>
      </c>
      <c r="J210" s="20"/>
      <c r="K210">
        <v>9.6999999999999993</v>
      </c>
      <c r="L210">
        <v>1</v>
      </c>
      <c r="O210">
        <v>7</v>
      </c>
    </row>
    <row r="211" spans="1:17" x14ac:dyDescent="0.25">
      <c r="A211">
        <v>210</v>
      </c>
      <c r="B211" t="s">
        <v>109</v>
      </c>
      <c r="C211">
        <v>224</v>
      </c>
      <c r="D211">
        <v>2017</v>
      </c>
      <c r="F211">
        <v>3</v>
      </c>
      <c r="G211">
        <v>25.45</v>
      </c>
      <c r="H211">
        <v>0.2545</v>
      </c>
      <c r="I211">
        <v>25.6</v>
      </c>
      <c r="J211" s="20"/>
      <c r="K211">
        <v>17</v>
      </c>
      <c r="L211">
        <v>2</v>
      </c>
      <c r="O211">
        <v>5</v>
      </c>
    </row>
    <row r="212" spans="1:17" x14ac:dyDescent="0.25">
      <c r="A212">
        <v>211</v>
      </c>
      <c r="B212" t="s">
        <v>109</v>
      </c>
      <c r="C212">
        <v>224</v>
      </c>
      <c r="D212">
        <v>2017</v>
      </c>
      <c r="F212">
        <v>6</v>
      </c>
      <c r="G212">
        <v>28.25</v>
      </c>
      <c r="H212">
        <v>0.28249999999999997</v>
      </c>
      <c r="I212">
        <v>12.4</v>
      </c>
      <c r="J212" s="20"/>
      <c r="K212">
        <v>20.5</v>
      </c>
      <c r="L212">
        <v>1</v>
      </c>
      <c r="O212">
        <v>7.5</v>
      </c>
    </row>
    <row r="213" spans="1:17" x14ac:dyDescent="0.25">
      <c r="A213">
        <v>212</v>
      </c>
      <c r="B213" t="s">
        <v>109</v>
      </c>
      <c r="C213">
        <v>224</v>
      </c>
      <c r="D213">
        <v>2017</v>
      </c>
      <c r="F213">
        <v>4</v>
      </c>
      <c r="G213">
        <v>26.1</v>
      </c>
      <c r="H213">
        <v>0.26100000000000001</v>
      </c>
      <c r="I213">
        <v>22.2</v>
      </c>
      <c r="J213" s="20"/>
      <c r="K213">
        <v>14.8</v>
      </c>
      <c r="L213">
        <v>1</v>
      </c>
      <c r="O213">
        <v>1.5</v>
      </c>
    </row>
    <row r="214" spans="1:17" x14ac:dyDescent="0.25">
      <c r="A214">
        <v>213</v>
      </c>
      <c r="B214" t="s">
        <v>109</v>
      </c>
      <c r="C214">
        <v>224</v>
      </c>
      <c r="D214">
        <v>2017</v>
      </c>
      <c r="F214">
        <v>5</v>
      </c>
      <c r="G214">
        <v>18.649999999999999</v>
      </c>
      <c r="H214">
        <v>0.1865</v>
      </c>
      <c r="I214">
        <v>15.2</v>
      </c>
      <c r="J214" s="20"/>
      <c r="K214">
        <v>7.9</v>
      </c>
      <c r="L214">
        <v>2</v>
      </c>
      <c r="O214">
        <v>6.5</v>
      </c>
      <c r="Q214" t="s">
        <v>131</v>
      </c>
    </row>
    <row r="215" spans="1:17" x14ac:dyDescent="0.25">
      <c r="A215">
        <v>214</v>
      </c>
      <c r="B215" t="s">
        <v>109</v>
      </c>
      <c r="C215">
        <v>224</v>
      </c>
      <c r="D215">
        <v>2017</v>
      </c>
      <c r="F215">
        <v>3</v>
      </c>
      <c r="G215">
        <v>36.75</v>
      </c>
      <c r="H215">
        <v>0.36749999999999999</v>
      </c>
      <c r="I215">
        <v>28.9</v>
      </c>
      <c r="J215" s="20">
        <v>15.9</v>
      </c>
      <c r="K215">
        <v>19.100000000000001</v>
      </c>
      <c r="L215">
        <v>3</v>
      </c>
      <c r="O215">
        <v>2.5</v>
      </c>
      <c r="Q215" t="s">
        <v>132</v>
      </c>
    </row>
    <row r="216" spans="1:17" x14ac:dyDescent="0.25">
      <c r="A216">
        <v>215</v>
      </c>
      <c r="B216" t="s">
        <v>109</v>
      </c>
      <c r="C216">
        <v>224</v>
      </c>
      <c r="D216">
        <v>2017</v>
      </c>
      <c r="F216">
        <v>5</v>
      </c>
      <c r="G216">
        <v>17.3</v>
      </c>
      <c r="H216">
        <v>0.17300000000000001</v>
      </c>
      <c r="I216">
        <v>20.6</v>
      </c>
      <c r="J216" s="20"/>
      <c r="K216">
        <v>12.7</v>
      </c>
      <c r="L216">
        <v>1</v>
      </c>
      <c r="O216">
        <v>6</v>
      </c>
    </row>
    <row r="217" spans="1:17" x14ac:dyDescent="0.25">
      <c r="A217">
        <v>216</v>
      </c>
      <c r="B217" t="s">
        <v>109</v>
      </c>
      <c r="C217">
        <v>224</v>
      </c>
      <c r="D217">
        <v>2017</v>
      </c>
      <c r="F217">
        <v>3</v>
      </c>
      <c r="G217">
        <v>53.849999999999994</v>
      </c>
      <c r="H217">
        <v>0.53849999999999998</v>
      </c>
      <c r="I217">
        <v>33.1</v>
      </c>
      <c r="J217" s="20">
        <v>15.1</v>
      </c>
      <c r="K217">
        <v>19.5</v>
      </c>
      <c r="L217">
        <v>2</v>
      </c>
      <c r="O217">
        <v>8.5</v>
      </c>
    </row>
    <row r="218" spans="1:17" x14ac:dyDescent="0.25">
      <c r="A218">
        <v>217</v>
      </c>
      <c r="B218" t="s">
        <v>109</v>
      </c>
      <c r="C218">
        <v>224</v>
      </c>
      <c r="D218">
        <v>2017</v>
      </c>
      <c r="F218">
        <v>4</v>
      </c>
      <c r="G218">
        <v>18.899999999999999</v>
      </c>
      <c r="H218">
        <v>0.18899999999999997</v>
      </c>
      <c r="I218">
        <v>17.600000000000001</v>
      </c>
      <c r="J218" s="20"/>
      <c r="K218">
        <v>12.2</v>
      </c>
      <c r="L218">
        <v>1</v>
      </c>
      <c r="O218">
        <v>7.5</v>
      </c>
    </row>
    <row r="219" spans="1:17" x14ac:dyDescent="0.25">
      <c r="A219">
        <v>218</v>
      </c>
      <c r="B219" t="s">
        <v>109</v>
      </c>
      <c r="C219">
        <v>224</v>
      </c>
      <c r="D219">
        <v>2017</v>
      </c>
      <c r="F219">
        <v>5</v>
      </c>
      <c r="G219">
        <v>31.55</v>
      </c>
      <c r="H219">
        <v>0.3155</v>
      </c>
      <c r="I219">
        <v>29.7</v>
      </c>
      <c r="J219" s="20"/>
      <c r="K219">
        <v>20.3</v>
      </c>
      <c r="L219">
        <v>1</v>
      </c>
      <c r="O219">
        <v>10</v>
      </c>
    </row>
    <row r="220" spans="1:17" x14ac:dyDescent="0.25">
      <c r="A220">
        <v>219</v>
      </c>
      <c r="B220" t="s">
        <v>109</v>
      </c>
      <c r="C220">
        <v>224</v>
      </c>
      <c r="D220">
        <v>2017</v>
      </c>
      <c r="F220">
        <v>3</v>
      </c>
      <c r="G220">
        <v>50.849999999999994</v>
      </c>
      <c r="H220">
        <v>0.50849999999999995</v>
      </c>
      <c r="I220">
        <v>34.6</v>
      </c>
      <c r="J220" s="20">
        <v>19.600000000000001</v>
      </c>
      <c r="K220">
        <v>20.5</v>
      </c>
      <c r="L220">
        <v>2</v>
      </c>
      <c r="O220">
        <v>1.5</v>
      </c>
    </row>
    <row r="221" spans="1:17" x14ac:dyDescent="0.25">
      <c r="A221">
        <v>220</v>
      </c>
      <c r="B221" t="s">
        <v>109</v>
      </c>
      <c r="C221">
        <v>224</v>
      </c>
      <c r="D221">
        <v>2017</v>
      </c>
      <c r="F221">
        <v>4</v>
      </c>
      <c r="G221">
        <v>24.85</v>
      </c>
      <c r="H221">
        <v>0.24850000000000003</v>
      </c>
      <c r="I221">
        <v>24.9</v>
      </c>
      <c r="J221" s="20"/>
      <c r="K221">
        <v>17.399999999999999</v>
      </c>
      <c r="L221">
        <v>1</v>
      </c>
      <c r="O221">
        <v>4.5</v>
      </c>
    </row>
    <row r="222" spans="1:17" x14ac:dyDescent="0.25">
      <c r="A222">
        <v>221</v>
      </c>
      <c r="B222" t="s">
        <v>109</v>
      </c>
      <c r="C222">
        <v>224</v>
      </c>
      <c r="D222">
        <v>2017</v>
      </c>
      <c r="F222">
        <v>4</v>
      </c>
      <c r="G222">
        <v>31.55</v>
      </c>
      <c r="H222">
        <v>0.3155</v>
      </c>
      <c r="I222">
        <v>32.1</v>
      </c>
      <c r="J222" s="20">
        <v>15.2</v>
      </c>
      <c r="K222">
        <v>21.4</v>
      </c>
      <c r="L222">
        <v>1</v>
      </c>
      <c r="O222">
        <v>3</v>
      </c>
    </row>
    <row r="223" spans="1:17" x14ac:dyDescent="0.25">
      <c r="A223">
        <v>222</v>
      </c>
      <c r="B223" t="s">
        <v>109</v>
      </c>
      <c r="C223">
        <v>224</v>
      </c>
      <c r="D223">
        <v>2017</v>
      </c>
      <c r="F223">
        <v>3</v>
      </c>
      <c r="G223">
        <v>37.450000000000003</v>
      </c>
      <c r="H223">
        <v>0.37450000000000006</v>
      </c>
      <c r="I223">
        <v>32.6</v>
      </c>
      <c r="J223" s="20">
        <v>15.8</v>
      </c>
      <c r="K223">
        <v>21.5</v>
      </c>
      <c r="L223">
        <v>3</v>
      </c>
      <c r="O223">
        <v>2.5</v>
      </c>
    </row>
    <row r="224" spans="1:17" x14ac:dyDescent="0.25">
      <c r="A224">
        <v>223</v>
      </c>
      <c r="B224" t="s">
        <v>109</v>
      </c>
      <c r="C224">
        <v>224</v>
      </c>
      <c r="D224">
        <v>2017</v>
      </c>
      <c r="F224">
        <v>4</v>
      </c>
      <c r="G224">
        <v>32.299999999999997</v>
      </c>
      <c r="H224">
        <v>0.32299999999999995</v>
      </c>
      <c r="I224">
        <v>29.1</v>
      </c>
      <c r="J224" s="20"/>
      <c r="K224">
        <v>22.4</v>
      </c>
      <c r="L224">
        <v>1</v>
      </c>
      <c r="O224">
        <v>8</v>
      </c>
    </row>
    <row r="225" spans="1:17" x14ac:dyDescent="0.25">
      <c r="A225">
        <v>224</v>
      </c>
      <c r="B225" t="s">
        <v>109</v>
      </c>
      <c r="C225">
        <v>224</v>
      </c>
      <c r="D225">
        <v>2017</v>
      </c>
      <c r="F225">
        <v>4</v>
      </c>
      <c r="G225">
        <v>30.15</v>
      </c>
      <c r="H225">
        <v>0.30149999999999999</v>
      </c>
      <c r="I225">
        <v>29.5</v>
      </c>
      <c r="J225" s="20">
        <v>14.8</v>
      </c>
      <c r="K225">
        <v>16.600000000000001</v>
      </c>
      <c r="L225">
        <v>3</v>
      </c>
      <c r="O225">
        <v>4</v>
      </c>
    </row>
    <row r="226" spans="1:17" x14ac:dyDescent="0.25">
      <c r="A226">
        <v>225</v>
      </c>
      <c r="B226" t="s">
        <v>109</v>
      </c>
      <c r="C226">
        <v>224</v>
      </c>
      <c r="D226">
        <v>2017</v>
      </c>
      <c r="F226">
        <v>4</v>
      </c>
      <c r="G226">
        <v>33.299999999999997</v>
      </c>
      <c r="H226">
        <v>0.33299999999999996</v>
      </c>
      <c r="I226">
        <v>30.5</v>
      </c>
      <c r="J226" s="20">
        <v>14.3</v>
      </c>
      <c r="K226">
        <v>19.5</v>
      </c>
      <c r="L226">
        <v>2</v>
      </c>
      <c r="O226">
        <v>6</v>
      </c>
    </row>
    <row r="227" spans="1:17" x14ac:dyDescent="0.25">
      <c r="A227">
        <v>226</v>
      </c>
      <c r="B227" t="s">
        <v>109</v>
      </c>
      <c r="C227">
        <v>224</v>
      </c>
      <c r="D227">
        <v>2017</v>
      </c>
      <c r="F227">
        <v>3</v>
      </c>
      <c r="G227">
        <v>45.3</v>
      </c>
      <c r="H227">
        <v>0.45299999999999996</v>
      </c>
      <c r="I227">
        <v>34.4</v>
      </c>
      <c r="J227" s="20"/>
      <c r="K227">
        <v>22.8</v>
      </c>
      <c r="L227">
        <v>2</v>
      </c>
      <c r="O227">
        <v>5</v>
      </c>
      <c r="Q227" t="s">
        <v>133</v>
      </c>
    </row>
    <row r="228" spans="1:17" x14ac:dyDescent="0.25">
      <c r="A228">
        <v>227</v>
      </c>
      <c r="B228" t="s">
        <v>109</v>
      </c>
      <c r="C228">
        <v>224</v>
      </c>
      <c r="D228">
        <v>2017</v>
      </c>
      <c r="F228">
        <v>5</v>
      </c>
      <c r="G228">
        <v>11.15</v>
      </c>
      <c r="H228">
        <v>0.1115</v>
      </c>
      <c r="I228">
        <v>13.6</v>
      </c>
      <c r="J228" s="20"/>
      <c r="K228">
        <v>9.1</v>
      </c>
      <c r="L228">
        <v>1</v>
      </c>
      <c r="O228">
        <v>8.5</v>
      </c>
    </row>
    <row r="229" spans="1:17" x14ac:dyDescent="0.25">
      <c r="A229">
        <v>228</v>
      </c>
      <c r="B229" t="s">
        <v>109</v>
      </c>
      <c r="C229">
        <v>224</v>
      </c>
      <c r="D229">
        <v>2017</v>
      </c>
      <c r="F229">
        <v>5</v>
      </c>
      <c r="G229">
        <v>14.100000000000001</v>
      </c>
      <c r="H229">
        <v>0.14100000000000001</v>
      </c>
      <c r="I229">
        <v>17.600000000000001</v>
      </c>
      <c r="J229" s="20"/>
      <c r="K229">
        <v>10.9</v>
      </c>
      <c r="L229">
        <v>1</v>
      </c>
      <c r="O229">
        <v>12</v>
      </c>
    </row>
    <row r="230" spans="1:17" x14ac:dyDescent="0.25">
      <c r="A230">
        <v>229</v>
      </c>
      <c r="B230" t="s">
        <v>109</v>
      </c>
      <c r="C230">
        <v>224</v>
      </c>
      <c r="D230">
        <v>2017</v>
      </c>
      <c r="F230">
        <v>5</v>
      </c>
      <c r="G230">
        <v>11.55</v>
      </c>
      <c r="H230">
        <v>0.11550000000000001</v>
      </c>
      <c r="I230">
        <v>14.9</v>
      </c>
      <c r="J230" s="20"/>
      <c r="K230">
        <v>10.5</v>
      </c>
      <c r="L230">
        <v>1</v>
      </c>
      <c r="O230">
        <v>11.5</v>
      </c>
    </row>
    <row r="231" spans="1:17" x14ac:dyDescent="0.25">
      <c r="A231">
        <v>230</v>
      </c>
      <c r="B231" t="s">
        <v>109</v>
      </c>
      <c r="C231">
        <v>224</v>
      </c>
      <c r="D231">
        <v>2017</v>
      </c>
      <c r="F231">
        <v>3</v>
      </c>
      <c r="G231">
        <v>38.5</v>
      </c>
      <c r="H231">
        <v>0.38500000000000001</v>
      </c>
      <c r="I231">
        <v>33.200000000000003</v>
      </c>
      <c r="J231" s="20">
        <v>18.3</v>
      </c>
      <c r="K231">
        <v>23.9</v>
      </c>
      <c r="L231">
        <v>3</v>
      </c>
      <c r="O231">
        <v>2.5</v>
      </c>
    </row>
    <row r="232" spans="1:17" x14ac:dyDescent="0.25">
      <c r="A232">
        <v>231</v>
      </c>
      <c r="B232" t="s">
        <v>109</v>
      </c>
      <c r="C232">
        <v>224</v>
      </c>
      <c r="D232">
        <v>2017</v>
      </c>
      <c r="F232">
        <v>4</v>
      </c>
      <c r="G232">
        <v>35.65</v>
      </c>
      <c r="H232">
        <v>0.35649999999999998</v>
      </c>
      <c r="I232">
        <v>30</v>
      </c>
      <c r="J232" s="20"/>
      <c r="K232">
        <v>17.8</v>
      </c>
      <c r="L232">
        <v>2</v>
      </c>
      <c r="O232">
        <v>2.5</v>
      </c>
    </row>
    <row r="233" spans="1:17" x14ac:dyDescent="0.25">
      <c r="A233">
        <v>232</v>
      </c>
      <c r="B233" t="s">
        <v>109</v>
      </c>
      <c r="C233">
        <v>224</v>
      </c>
      <c r="D233">
        <v>2017</v>
      </c>
      <c r="F233">
        <v>4</v>
      </c>
      <c r="G233">
        <v>32.35</v>
      </c>
      <c r="H233">
        <v>0.32350000000000001</v>
      </c>
      <c r="I233">
        <v>33.4</v>
      </c>
      <c r="J233" s="20"/>
      <c r="K233">
        <v>19.2</v>
      </c>
      <c r="L233">
        <v>1</v>
      </c>
      <c r="O233">
        <v>3.7</v>
      </c>
    </row>
    <row r="234" spans="1:17" x14ac:dyDescent="0.25">
      <c r="A234">
        <v>233</v>
      </c>
      <c r="B234" t="s">
        <v>109</v>
      </c>
      <c r="C234">
        <v>224</v>
      </c>
      <c r="D234">
        <v>2017</v>
      </c>
      <c r="F234">
        <v>4</v>
      </c>
      <c r="G234">
        <v>18.7</v>
      </c>
      <c r="H234">
        <v>0.187</v>
      </c>
      <c r="I234">
        <v>18.600000000000001</v>
      </c>
      <c r="J234" s="20"/>
      <c r="K234">
        <v>14.9</v>
      </c>
      <c r="L234">
        <v>1</v>
      </c>
      <c r="O234">
        <v>10.7</v>
      </c>
    </row>
    <row r="235" spans="1:17" x14ac:dyDescent="0.25">
      <c r="A235">
        <v>234</v>
      </c>
      <c r="B235" t="s">
        <v>109</v>
      </c>
      <c r="C235">
        <v>224</v>
      </c>
      <c r="D235">
        <v>2017</v>
      </c>
      <c r="F235">
        <v>5</v>
      </c>
      <c r="G235">
        <v>23.35</v>
      </c>
      <c r="H235">
        <v>0.23350000000000001</v>
      </c>
      <c r="I235">
        <v>23.3</v>
      </c>
      <c r="J235" s="20"/>
      <c r="K235">
        <v>17</v>
      </c>
      <c r="L235">
        <v>1</v>
      </c>
      <c r="O235">
        <v>3.7</v>
      </c>
    </row>
    <row r="236" spans="1:17" x14ac:dyDescent="0.25">
      <c r="A236">
        <v>235</v>
      </c>
      <c r="B236" t="s">
        <v>109</v>
      </c>
      <c r="C236">
        <v>224</v>
      </c>
      <c r="D236">
        <v>2017</v>
      </c>
      <c r="F236">
        <v>5</v>
      </c>
      <c r="G236">
        <v>16.149999999999999</v>
      </c>
      <c r="H236">
        <v>0.16149999999999998</v>
      </c>
      <c r="I236">
        <v>17.5</v>
      </c>
      <c r="J236" s="20"/>
      <c r="K236">
        <v>9.5</v>
      </c>
      <c r="L236">
        <v>1</v>
      </c>
      <c r="O236">
        <v>3.5</v>
      </c>
    </row>
    <row r="237" spans="1:17" x14ac:dyDescent="0.25">
      <c r="A237">
        <v>236</v>
      </c>
      <c r="B237" t="s">
        <v>109</v>
      </c>
      <c r="C237">
        <v>224</v>
      </c>
      <c r="D237">
        <v>2017</v>
      </c>
      <c r="F237">
        <v>4</v>
      </c>
      <c r="G237">
        <v>33.950000000000003</v>
      </c>
      <c r="H237">
        <v>0.33950000000000002</v>
      </c>
      <c r="I237">
        <v>27.9</v>
      </c>
      <c r="J237" s="20"/>
      <c r="K237">
        <v>20.100000000000001</v>
      </c>
      <c r="L237">
        <v>1</v>
      </c>
      <c r="O237">
        <v>1.5</v>
      </c>
    </row>
    <row r="238" spans="1:17" x14ac:dyDescent="0.25">
      <c r="A238">
        <v>237</v>
      </c>
      <c r="B238" t="s">
        <v>109</v>
      </c>
      <c r="C238">
        <v>224</v>
      </c>
      <c r="D238">
        <v>2017</v>
      </c>
      <c r="F238">
        <v>4</v>
      </c>
      <c r="G238">
        <v>44.6</v>
      </c>
      <c r="H238">
        <v>0.44600000000000001</v>
      </c>
      <c r="I238">
        <v>25.2</v>
      </c>
      <c r="J238" s="20">
        <v>15.4</v>
      </c>
      <c r="K238">
        <v>17.399999999999999</v>
      </c>
      <c r="L238">
        <v>3</v>
      </c>
      <c r="O238">
        <v>6.2</v>
      </c>
    </row>
    <row r="239" spans="1:17" x14ac:dyDescent="0.25">
      <c r="A239">
        <v>238</v>
      </c>
      <c r="B239" t="s">
        <v>109</v>
      </c>
      <c r="C239">
        <v>224</v>
      </c>
      <c r="D239">
        <v>2017</v>
      </c>
      <c r="F239">
        <v>3</v>
      </c>
      <c r="G239">
        <v>35.700000000000003</v>
      </c>
      <c r="H239">
        <v>0.35700000000000004</v>
      </c>
      <c r="I239">
        <v>26.2</v>
      </c>
      <c r="J239" s="20">
        <v>16.899999999999999</v>
      </c>
      <c r="K239">
        <v>20</v>
      </c>
      <c r="L239">
        <v>3</v>
      </c>
      <c r="O239">
        <v>6</v>
      </c>
    </row>
    <row r="240" spans="1:17" x14ac:dyDescent="0.25">
      <c r="A240">
        <v>239</v>
      </c>
      <c r="B240" t="s">
        <v>109</v>
      </c>
      <c r="C240">
        <v>224</v>
      </c>
      <c r="D240">
        <v>2017</v>
      </c>
      <c r="F240">
        <v>4</v>
      </c>
      <c r="G240">
        <v>14.350000000000001</v>
      </c>
      <c r="H240">
        <v>0.14350000000000002</v>
      </c>
      <c r="I240">
        <v>14.1</v>
      </c>
      <c r="J240" s="20"/>
      <c r="K240">
        <v>8.1</v>
      </c>
      <c r="L240">
        <v>1</v>
      </c>
      <c r="O240">
        <v>3.8</v>
      </c>
    </row>
    <row r="241" spans="1:17" x14ac:dyDescent="0.25">
      <c r="A241">
        <v>240</v>
      </c>
      <c r="B241" t="s">
        <v>109</v>
      </c>
      <c r="C241">
        <v>224</v>
      </c>
      <c r="D241">
        <v>2017</v>
      </c>
      <c r="F241">
        <v>5</v>
      </c>
      <c r="G241">
        <v>19.25</v>
      </c>
      <c r="H241">
        <v>0.1925</v>
      </c>
      <c r="I241">
        <v>0</v>
      </c>
      <c r="J241" s="20"/>
      <c r="K241">
        <v>0</v>
      </c>
      <c r="L241" t="s">
        <v>61</v>
      </c>
      <c r="O241">
        <v>2.5</v>
      </c>
      <c r="Q241" t="s">
        <v>110</v>
      </c>
    </row>
    <row r="242" spans="1:17" x14ac:dyDescent="0.25">
      <c r="A242">
        <v>241</v>
      </c>
      <c r="B242" t="s">
        <v>109</v>
      </c>
      <c r="C242">
        <v>224</v>
      </c>
      <c r="D242">
        <v>2017</v>
      </c>
      <c r="F242">
        <v>5</v>
      </c>
      <c r="G242">
        <v>48.1</v>
      </c>
      <c r="H242">
        <v>0.48100000000000004</v>
      </c>
      <c r="I242">
        <v>30.1</v>
      </c>
      <c r="J242" s="20"/>
      <c r="K242">
        <v>16.5</v>
      </c>
      <c r="L242">
        <v>2</v>
      </c>
      <c r="O242">
        <v>1.5</v>
      </c>
    </row>
    <row r="243" spans="1:17" x14ac:dyDescent="0.25">
      <c r="A243">
        <v>242</v>
      </c>
      <c r="B243" t="s">
        <v>109</v>
      </c>
      <c r="C243">
        <v>224</v>
      </c>
      <c r="D243">
        <v>2017</v>
      </c>
      <c r="F243">
        <v>3</v>
      </c>
      <c r="G243">
        <v>39.85</v>
      </c>
      <c r="H243">
        <v>0.39850000000000002</v>
      </c>
      <c r="I243">
        <v>26.5</v>
      </c>
      <c r="J243" s="20"/>
      <c r="K243">
        <v>16.7</v>
      </c>
      <c r="L243">
        <v>2</v>
      </c>
      <c r="O243">
        <v>1</v>
      </c>
    </row>
    <row r="244" spans="1:17" x14ac:dyDescent="0.25">
      <c r="A244">
        <v>243</v>
      </c>
      <c r="B244" t="s">
        <v>109</v>
      </c>
      <c r="C244">
        <v>224</v>
      </c>
      <c r="D244">
        <v>2017</v>
      </c>
      <c r="F244">
        <v>5</v>
      </c>
      <c r="G244">
        <v>17</v>
      </c>
      <c r="H244">
        <v>0.17</v>
      </c>
      <c r="I244">
        <v>13.9</v>
      </c>
      <c r="J244" s="20">
        <v>4.5999999999999996</v>
      </c>
      <c r="K244">
        <v>6.1</v>
      </c>
      <c r="L244">
        <v>3</v>
      </c>
      <c r="O244">
        <v>3.3</v>
      </c>
    </row>
    <row r="245" spans="1:17" x14ac:dyDescent="0.25">
      <c r="A245">
        <v>244</v>
      </c>
      <c r="B245" t="s">
        <v>109</v>
      </c>
      <c r="C245">
        <v>224</v>
      </c>
      <c r="D245">
        <v>2017</v>
      </c>
      <c r="F245">
        <v>4</v>
      </c>
      <c r="G245">
        <v>17.899999999999999</v>
      </c>
      <c r="H245">
        <v>0.17899999999999999</v>
      </c>
      <c r="I245">
        <v>17</v>
      </c>
      <c r="J245" s="20"/>
      <c r="K245">
        <v>9.6</v>
      </c>
      <c r="L245">
        <v>1</v>
      </c>
      <c r="O245">
        <v>5.9</v>
      </c>
    </row>
    <row r="246" spans="1:17" x14ac:dyDescent="0.25">
      <c r="A246">
        <v>245</v>
      </c>
      <c r="B246" t="s">
        <v>109</v>
      </c>
      <c r="C246">
        <v>224</v>
      </c>
      <c r="D246">
        <v>2017</v>
      </c>
      <c r="F246">
        <v>4</v>
      </c>
      <c r="G246">
        <v>41.15</v>
      </c>
      <c r="H246">
        <v>0.41149999999999998</v>
      </c>
      <c r="I246">
        <v>24</v>
      </c>
      <c r="J246" s="20">
        <v>13.6</v>
      </c>
      <c r="K246">
        <v>16.399999999999999</v>
      </c>
      <c r="L246">
        <v>2</v>
      </c>
      <c r="O246">
        <v>6.9</v>
      </c>
    </row>
    <row r="247" spans="1:17" x14ac:dyDescent="0.25">
      <c r="A247">
        <v>246</v>
      </c>
      <c r="B247" t="s">
        <v>109</v>
      </c>
      <c r="C247">
        <v>224</v>
      </c>
      <c r="D247">
        <v>2017</v>
      </c>
      <c r="F247">
        <v>4</v>
      </c>
      <c r="G247">
        <v>24.5</v>
      </c>
      <c r="H247">
        <v>0.245</v>
      </c>
      <c r="I247">
        <v>23.6</v>
      </c>
      <c r="J247" s="20">
        <v>13.1</v>
      </c>
      <c r="K247">
        <v>16</v>
      </c>
      <c r="L247">
        <v>1</v>
      </c>
      <c r="O247">
        <v>9.5</v>
      </c>
    </row>
    <row r="248" spans="1:17" x14ac:dyDescent="0.25">
      <c r="A248">
        <v>247</v>
      </c>
      <c r="B248" t="s">
        <v>109</v>
      </c>
      <c r="C248">
        <v>224</v>
      </c>
      <c r="D248">
        <v>2017</v>
      </c>
      <c r="F248">
        <v>4</v>
      </c>
      <c r="G248">
        <v>20.6</v>
      </c>
      <c r="H248">
        <v>0.20600000000000002</v>
      </c>
      <c r="I248">
        <v>12.2</v>
      </c>
      <c r="J248" s="20">
        <v>1.8</v>
      </c>
      <c r="K248">
        <v>7.8</v>
      </c>
      <c r="L248">
        <v>2</v>
      </c>
      <c r="O248">
        <v>3</v>
      </c>
    </row>
    <row r="249" spans="1:17" x14ac:dyDescent="0.25">
      <c r="A249">
        <v>248</v>
      </c>
      <c r="B249" t="s">
        <v>109</v>
      </c>
      <c r="C249">
        <v>224</v>
      </c>
      <c r="D249">
        <v>2017</v>
      </c>
      <c r="F249">
        <v>4</v>
      </c>
      <c r="G249">
        <v>34.85</v>
      </c>
      <c r="H249">
        <v>0.34850000000000003</v>
      </c>
      <c r="I249">
        <v>30.5</v>
      </c>
      <c r="J249" s="20"/>
      <c r="K249">
        <v>20.3</v>
      </c>
      <c r="L249">
        <v>1</v>
      </c>
      <c r="O249">
        <v>1.5</v>
      </c>
    </row>
    <row r="250" spans="1:17" x14ac:dyDescent="0.25">
      <c r="A250">
        <v>249</v>
      </c>
      <c r="B250" t="s">
        <v>109</v>
      </c>
      <c r="C250">
        <v>224</v>
      </c>
      <c r="D250">
        <v>2017</v>
      </c>
      <c r="F250">
        <v>3</v>
      </c>
      <c r="G250">
        <v>38.299999999999997</v>
      </c>
      <c r="H250">
        <v>0.38299999999999995</v>
      </c>
      <c r="I250">
        <v>28.7</v>
      </c>
      <c r="J250" s="20"/>
      <c r="K250">
        <v>18.600000000000001</v>
      </c>
      <c r="L250">
        <v>2</v>
      </c>
      <c r="O250">
        <v>2</v>
      </c>
    </row>
    <row r="251" spans="1:17" x14ac:dyDescent="0.25">
      <c r="A251">
        <v>250</v>
      </c>
      <c r="B251" t="s">
        <v>109</v>
      </c>
      <c r="C251">
        <v>224</v>
      </c>
      <c r="D251">
        <v>2017</v>
      </c>
      <c r="F251">
        <v>4</v>
      </c>
      <c r="G251">
        <v>32.4</v>
      </c>
      <c r="H251">
        <v>0.32400000000000001</v>
      </c>
      <c r="I251">
        <v>28.4</v>
      </c>
      <c r="J251" s="20"/>
      <c r="K251">
        <v>17</v>
      </c>
      <c r="L251">
        <v>1</v>
      </c>
      <c r="O251">
        <v>5.5</v>
      </c>
    </row>
    <row r="252" spans="1:17" x14ac:dyDescent="0.25">
      <c r="A252">
        <v>251</v>
      </c>
      <c r="B252" t="s">
        <v>109</v>
      </c>
      <c r="C252">
        <v>224</v>
      </c>
      <c r="D252">
        <v>2017</v>
      </c>
      <c r="F252">
        <v>5</v>
      </c>
      <c r="G252">
        <v>21.6</v>
      </c>
      <c r="H252">
        <v>0.21600000000000003</v>
      </c>
      <c r="I252">
        <v>8.9</v>
      </c>
      <c r="J252" s="20"/>
      <c r="K252">
        <v>3.5</v>
      </c>
      <c r="L252">
        <v>2</v>
      </c>
      <c r="O252">
        <v>7</v>
      </c>
      <c r="Q252" t="s">
        <v>102</v>
      </c>
    </row>
    <row r="253" spans="1:17" x14ac:dyDescent="0.25">
      <c r="A253">
        <v>252</v>
      </c>
      <c r="B253" t="s">
        <v>109</v>
      </c>
      <c r="C253">
        <v>224</v>
      </c>
      <c r="D253">
        <v>2017</v>
      </c>
      <c r="F253">
        <v>4</v>
      </c>
      <c r="G253">
        <v>18.350000000000001</v>
      </c>
      <c r="H253">
        <v>0.18350000000000002</v>
      </c>
      <c r="I253">
        <v>13.2</v>
      </c>
      <c r="J253" s="20"/>
      <c r="K253">
        <v>5.9</v>
      </c>
      <c r="L253">
        <v>2</v>
      </c>
      <c r="O253">
        <v>7</v>
      </c>
    </row>
    <row r="254" spans="1:17" x14ac:dyDescent="0.25">
      <c r="A254">
        <v>253</v>
      </c>
      <c r="B254" t="s">
        <v>109</v>
      </c>
      <c r="C254">
        <v>224</v>
      </c>
      <c r="D254">
        <v>2017</v>
      </c>
      <c r="F254">
        <v>4</v>
      </c>
      <c r="G254">
        <v>12.600000000000001</v>
      </c>
      <c r="H254">
        <v>0.126</v>
      </c>
      <c r="I254">
        <v>8.6999999999999993</v>
      </c>
      <c r="J254" s="20"/>
      <c r="K254">
        <v>5.8</v>
      </c>
      <c r="L254">
        <v>2</v>
      </c>
      <c r="O254">
        <v>8.5</v>
      </c>
    </row>
    <row r="255" spans="1:17" x14ac:dyDescent="0.25">
      <c r="A255">
        <v>254</v>
      </c>
      <c r="B255" t="s">
        <v>109</v>
      </c>
      <c r="C255">
        <v>224</v>
      </c>
      <c r="D255">
        <v>2017</v>
      </c>
      <c r="F255">
        <v>5</v>
      </c>
      <c r="G255">
        <v>20.100000000000001</v>
      </c>
      <c r="H255">
        <v>0.20100000000000001</v>
      </c>
      <c r="I255">
        <v>14.7</v>
      </c>
      <c r="J255" s="20"/>
      <c r="K255">
        <v>7.7</v>
      </c>
      <c r="L255">
        <v>2</v>
      </c>
      <c r="O255">
        <v>9</v>
      </c>
    </row>
    <row r="256" spans="1:17" x14ac:dyDescent="0.25">
      <c r="A256">
        <v>255</v>
      </c>
      <c r="B256" t="s">
        <v>109</v>
      </c>
      <c r="C256">
        <v>224</v>
      </c>
      <c r="D256">
        <v>2017</v>
      </c>
      <c r="F256">
        <v>3</v>
      </c>
      <c r="G256">
        <v>54.2</v>
      </c>
      <c r="H256">
        <v>0.54200000000000004</v>
      </c>
      <c r="I256">
        <v>28.2</v>
      </c>
      <c r="J256" s="20">
        <v>7.4</v>
      </c>
      <c r="K256">
        <v>11.1</v>
      </c>
      <c r="L256">
        <v>3</v>
      </c>
      <c r="O256">
        <v>5</v>
      </c>
    </row>
    <row r="257" spans="1:17" x14ac:dyDescent="0.25">
      <c r="A257">
        <v>256</v>
      </c>
      <c r="B257" t="s">
        <v>109</v>
      </c>
      <c r="C257">
        <v>224</v>
      </c>
      <c r="D257">
        <v>2017</v>
      </c>
      <c r="F257">
        <v>5</v>
      </c>
      <c r="G257">
        <v>16.799999999999997</v>
      </c>
      <c r="H257">
        <v>0.16799999999999998</v>
      </c>
      <c r="I257">
        <v>18.3</v>
      </c>
      <c r="J257" s="20"/>
      <c r="K257">
        <v>11.3</v>
      </c>
      <c r="L257">
        <v>1</v>
      </c>
      <c r="O257">
        <v>10.199999999999999</v>
      </c>
    </row>
    <row r="258" spans="1:17" x14ac:dyDescent="0.25">
      <c r="A258">
        <v>257</v>
      </c>
      <c r="B258" t="s">
        <v>109</v>
      </c>
      <c r="C258">
        <v>224</v>
      </c>
      <c r="D258">
        <v>2017</v>
      </c>
      <c r="F258">
        <v>5</v>
      </c>
      <c r="G258">
        <v>19.850000000000001</v>
      </c>
      <c r="H258">
        <v>0.19850000000000001</v>
      </c>
      <c r="I258">
        <v>24</v>
      </c>
      <c r="J258" s="20"/>
      <c r="K258">
        <v>18</v>
      </c>
      <c r="L258">
        <v>1</v>
      </c>
      <c r="O258">
        <v>10</v>
      </c>
    </row>
    <row r="259" spans="1:17" x14ac:dyDescent="0.25">
      <c r="A259">
        <v>258</v>
      </c>
      <c r="B259" t="s">
        <v>109</v>
      </c>
      <c r="C259">
        <v>224</v>
      </c>
      <c r="D259">
        <v>2017</v>
      </c>
      <c r="F259">
        <v>5</v>
      </c>
      <c r="G259">
        <v>38.799999999999997</v>
      </c>
      <c r="H259">
        <v>0.38799999999999996</v>
      </c>
      <c r="I259">
        <v>27.7</v>
      </c>
      <c r="J259" s="20">
        <v>13.9</v>
      </c>
      <c r="K259">
        <v>18</v>
      </c>
      <c r="L259">
        <v>3</v>
      </c>
      <c r="O259">
        <v>7</v>
      </c>
    </row>
    <row r="260" spans="1:17" x14ac:dyDescent="0.25">
      <c r="A260">
        <v>259</v>
      </c>
      <c r="B260" t="s">
        <v>109</v>
      </c>
      <c r="C260">
        <v>224</v>
      </c>
      <c r="D260">
        <v>2017</v>
      </c>
      <c r="F260">
        <v>5</v>
      </c>
      <c r="G260">
        <v>16.899999999999999</v>
      </c>
      <c r="H260">
        <v>0.16899999999999998</v>
      </c>
      <c r="I260">
        <v>19.2</v>
      </c>
      <c r="J260" s="20"/>
      <c r="K260">
        <v>9.5</v>
      </c>
      <c r="L260">
        <v>1</v>
      </c>
      <c r="O260">
        <v>6.5</v>
      </c>
    </row>
    <row r="261" spans="1:17" x14ac:dyDescent="0.25">
      <c r="A261">
        <v>260</v>
      </c>
      <c r="B261" t="s">
        <v>109</v>
      </c>
      <c r="C261">
        <v>224</v>
      </c>
      <c r="D261">
        <v>2017</v>
      </c>
      <c r="F261">
        <v>3</v>
      </c>
      <c r="G261">
        <v>46.45</v>
      </c>
      <c r="H261">
        <v>0.46450000000000002</v>
      </c>
      <c r="I261">
        <v>29.6</v>
      </c>
      <c r="J261" s="20">
        <v>7.2</v>
      </c>
      <c r="K261">
        <v>15.6</v>
      </c>
      <c r="L261">
        <v>2</v>
      </c>
      <c r="O261">
        <v>2.5</v>
      </c>
    </row>
    <row r="262" spans="1:17" x14ac:dyDescent="0.25">
      <c r="A262">
        <v>261</v>
      </c>
      <c r="B262" t="s">
        <v>109</v>
      </c>
      <c r="C262">
        <v>224</v>
      </c>
      <c r="D262">
        <v>2017</v>
      </c>
      <c r="F262">
        <v>4</v>
      </c>
      <c r="G262">
        <v>39.950000000000003</v>
      </c>
      <c r="H262">
        <v>0.39950000000000002</v>
      </c>
      <c r="I262">
        <v>30.8</v>
      </c>
      <c r="J262" s="20">
        <v>10.6</v>
      </c>
      <c r="K262">
        <v>17.7</v>
      </c>
      <c r="L262">
        <v>2</v>
      </c>
      <c r="O262">
        <v>1.5</v>
      </c>
    </row>
    <row r="263" spans="1:17" x14ac:dyDescent="0.25">
      <c r="A263">
        <v>262</v>
      </c>
      <c r="B263" t="s">
        <v>109</v>
      </c>
      <c r="C263">
        <v>224</v>
      </c>
      <c r="D263">
        <v>2017</v>
      </c>
      <c r="F263">
        <v>5</v>
      </c>
      <c r="G263">
        <v>26.15</v>
      </c>
      <c r="H263">
        <v>0.26150000000000001</v>
      </c>
      <c r="I263">
        <v>21.4</v>
      </c>
      <c r="J263" s="20"/>
      <c r="K263">
        <v>8.1999999999999993</v>
      </c>
      <c r="L263">
        <v>1</v>
      </c>
      <c r="O263">
        <v>1.5</v>
      </c>
    </row>
    <row r="264" spans="1:17" x14ac:dyDescent="0.25">
      <c r="A264">
        <v>263</v>
      </c>
      <c r="B264" t="s">
        <v>109</v>
      </c>
      <c r="C264">
        <v>224</v>
      </c>
      <c r="D264">
        <v>2017</v>
      </c>
      <c r="F264">
        <v>3</v>
      </c>
      <c r="G264">
        <v>50.150000000000006</v>
      </c>
      <c r="H264">
        <v>0.50150000000000006</v>
      </c>
      <c r="I264">
        <v>26.3</v>
      </c>
      <c r="J264" s="20">
        <v>11.1</v>
      </c>
      <c r="K264">
        <v>14.7</v>
      </c>
      <c r="L264">
        <v>2</v>
      </c>
      <c r="O264">
        <v>9.3000000000000007</v>
      </c>
    </row>
    <row r="265" spans="1:17" x14ac:dyDescent="0.25">
      <c r="A265">
        <v>264</v>
      </c>
      <c r="B265" t="s">
        <v>109</v>
      </c>
      <c r="C265">
        <v>224</v>
      </c>
      <c r="D265">
        <v>2017</v>
      </c>
      <c r="F265">
        <v>5</v>
      </c>
      <c r="G265">
        <v>17.850000000000001</v>
      </c>
      <c r="H265">
        <v>0.17850000000000002</v>
      </c>
      <c r="I265">
        <v>14.8</v>
      </c>
      <c r="J265" s="20"/>
      <c r="K265">
        <v>7.5</v>
      </c>
      <c r="L265">
        <v>1</v>
      </c>
      <c r="O265">
        <v>1.5</v>
      </c>
    </row>
    <row r="266" spans="1:17" x14ac:dyDescent="0.25">
      <c r="A266">
        <v>265</v>
      </c>
      <c r="B266" t="s">
        <v>109</v>
      </c>
      <c r="C266">
        <v>224</v>
      </c>
      <c r="D266">
        <v>2017</v>
      </c>
      <c r="F266">
        <v>4</v>
      </c>
      <c r="G266">
        <v>18.850000000000001</v>
      </c>
      <c r="H266">
        <v>0.1885</v>
      </c>
      <c r="I266">
        <v>17.5</v>
      </c>
      <c r="J266" s="20"/>
      <c r="K266">
        <v>9.3000000000000007</v>
      </c>
      <c r="L266">
        <v>1</v>
      </c>
      <c r="O266">
        <v>1.5</v>
      </c>
      <c r="Q266" t="s">
        <v>134</v>
      </c>
    </row>
    <row r="267" spans="1:17" x14ac:dyDescent="0.25">
      <c r="A267">
        <v>266</v>
      </c>
      <c r="B267" t="s">
        <v>109</v>
      </c>
      <c r="C267">
        <v>224</v>
      </c>
      <c r="D267">
        <v>2017</v>
      </c>
      <c r="F267">
        <v>4</v>
      </c>
      <c r="G267">
        <v>20.100000000000001</v>
      </c>
      <c r="H267">
        <v>0.20100000000000001</v>
      </c>
      <c r="I267">
        <v>23.5</v>
      </c>
      <c r="J267" s="20"/>
      <c r="K267">
        <v>11.8</v>
      </c>
      <c r="L267">
        <v>1</v>
      </c>
      <c r="O267">
        <v>5</v>
      </c>
      <c r="Q267" t="s">
        <v>135</v>
      </c>
    </row>
    <row r="268" spans="1:17" x14ac:dyDescent="0.25">
      <c r="A268">
        <v>267</v>
      </c>
      <c r="B268" t="s">
        <v>109</v>
      </c>
      <c r="C268">
        <v>224</v>
      </c>
      <c r="D268">
        <v>2017</v>
      </c>
      <c r="F268">
        <v>5</v>
      </c>
      <c r="G268">
        <v>14.1</v>
      </c>
      <c r="H268">
        <v>0.14099999999999999</v>
      </c>
      <c r="I268">
        <v>12.5</v>
      </c>
      <c r="J268" s="20"/>
      <c r="K268">
        <v>6</v>
      </c>
      <c r="L268">
        <v>1</v>
      </c>
      <c r="O268">
        <v>12.8</v>
      </c>
    </row>
    <row r="269" spans="1:17" x14ac:dyDescent="0.25">
      <c r="A269">
        <v>268</v>
      </c>
      <c r="B269" t="s">
        <v>109</v>
      </c>
      <c r="C269">
        <v>224</v>
      </c>
      <c r="D269">
        <v>2017</v>
      </c>
      <c r="F269">
        <v>5</v>
      </c>
      <c r="G269">
        <v>16.7</v>
      </c>
      <c r="H269">
        <v>0.16699999999999998</v>
      </c>
      <c r="I269">
        <v>18.8</v>
      </c>
      <c r="J269" s="20"/>
      <c r="K269">
        <v>9.1999999999999993</v>
      </c>
      <c r="L269">
        <v>1</v>
      </c>
      <c r="O269">
        <v>10</v>
      </c>
    </row>
    <row r="270" spans="1:17" x14ac:dyDescent="0.25">
      <c r="A270">
        <v>269</v>
      </c>
      <c r="B270" t="s">
        <v>109</v>
      </c>
      <c r="C270">
        <v>224</v>
      </c>
      <c r="D270">
        <v>2017</v>
      </c>
      <c r="F270">
        <v>4</v>
      </c>
      <c r="G270">
        <v>31.15</v>
      </c>
      <c r="H270">
        <v>0.3115</v>
      </c>
      <c r="I270">
        <v>31.8</v>
      </c>
      <c r="J270" s="20"/>
      <c r="K270">
        <v>19.5</v>
      </c>
      <c r="L270">
        <v>1</v>
      </c>
      <c r="O270">
        <v>10</v>
      </c>
    </row>
    <row r="271" spans="1:17" x14ac:dyDescent="0.25">
      <c r="A271">
        <v>270</v>
      </c>
      <c r="B271" t="s">
        <v>109</v>
      </c>
      <c r="C271">
        <v>224</v>
      </c>
      <c r="D271">
        <v>2017</v>
      </c>
      <c r="F271">
        <v>5</v>
      </c>
      <c r="G271">
        <v>20.950000000000003</v>
      </c>
      <c r="H271">
        <v>0.20950000000000002</v>
      </c>
      <c r="I271">
        <v>19.100000000000001</v>
      </c>
      <c r="J271" s="20"/>
      <c r="K271">
        <v>11.6</v>
      </c>
      <c r="L271">
        <v>1</v>
      </c>
      <c r="O271">
        <v>8</v>
      </c>
    </row>
    <row r="272" spans="1:17" x14ac:dyDescent="0.25">
      <c r="A272">
        <v>271</v>
      </c>
      <c r="B272" t="s">
        <v>109</v>
      </c>
      <c r="C272">
        <v>224</v>
      </c>
      <c r="D272">
        <v>2017</v>
      </c>
      <c r="F272">
        <v>5</v>
      </c>
      <c r="G272">
        <v>20.8</v>
      </c>
      <c r="H272">
        <v>0.20800000000000002</v>
      </c>
      <c r="I272">
        <v>17.600000000000001</v>
      </c>
      <c r="J272" s="20"/>
      <c r="K272">
        <v>8.8000000000000007</v>
      </c>
      <c r="L272">
        <v>1</v>
      </c>
      <c r="O272">
        <v>5</v>
      </c>
    </row>
    <row r="273" spans="1:17" x14ac:dyDescent="0.25">
      <c r="A273">
        <v>272</v>
      </c>
      <c r="B273" t="s">
        <v>109</v>
      </c>
      <c r="C273">
        <v>224</v>
      </c>
      <c r="D273">
        <v>2017</v>
      </c>
      <c r="F273">
        <v>4</v>
      </c>
      <c r="G273">
        <v>37.599999999999994</v>
      </c>
      <c r="H273">
        <v>0.37599999999999995</v>
      </c>
      <c r="I273">
        <v>33.5</v>
      </c>
      <c r="J273" s="20"/>
      <c r="K273">
        <v>20.9</v>
      </c>
      <c r="L273">
        <v>1</v>
      </c>
      <c r="O273">
        <v>4</v>
      </c>
    </row>
    <row r="274" spans="1:17" x14ac:dyDescent="0.25">
      <c r="A274">
        <v>273</v>
      </c>
      <c r="B274" t="s">
        <v>109</v>
      </c>
      <c r="C274">
        <v>224</v>
      </c>
      <c r="D274">
        <v>2017</v>
      </c>
      <c r="F274">
        <v>5</v>
      </c>
      <c r="G274">
        <v>19.55</v>
      </c>
      <c r="H274">
        <v>0.19550000000000001</v>
      </c>
      <c r="I274">
        <v>16.3</v>
      </c>
      <c r="J274" s="20"/>
      <c r="K274">
        <v>7.4</v>
      </c>
      <c r="L274">
        <v>1</v>
      </c>
      <c r="O274">
        <v>4</v>
      </c>
    </row>
    <row r="275" spans="1:17" x14ac:dyDescent="0.25">
      <c r="A275">
        <v>274</v>
      </c>
      <c r="B275" t="s">
        <v>109</v>
      </c>
      <c r="C275">
        <v>224</v>
      </c>
      <c r="D275">
        <v>2017</v>
      </c>
      <c r="F275">
        <v>4</v>
      </c>
      <c r="G275">
        <v>54.3</v>
      </c>
      <c r="H275">
        <v>0.54299999999999993</v>
      </c>
      <c r="I275">
        <v>29.3</v>
      </c>
      <c r="J275" s="20">
        <v>9.3000000000000007</v>
      </c>
      <c r="K275">
        <v>15.3</v>
      </c>
      <c r="L275">
        <v>3</v>
      </c>
      <c r="O275">
        <v>6</v>
      </c>
    </row>
    <row r="276" spans="1:17" x14ac:dyDescent="0.25">
      <c r="A276">
        <v>275</v>
      </c>
      <c r="B276" t="s">
        <v>109</v>
      </c>
      <c r="C276">
        <v>224</v>
      </c>
      <c r="D276">
        <v>2017</v>
      </c>
      <c r="F276">
        <v>5</v>
      </c>
      <c r="G276">
        <v>23.299999999999997</v>
      </c>
      <c r="H276">
        <v>0.23299999999999998</v>
      </c>
      <c r="I276">
        <v>19.8</v>
      </c>
      <c r="J276" s="20"/>
      <c r="K276">
        <v>14.8</v>
      </c>
      <c r="L276">
        <v>1</v>
      </c>
      <c r="O276">
        <v>10</v>
      </c>
    </row>
    <row r="277" spans="1:17" x14ac:dyDescent="0.25">
      <c r="A277">
        <v>276</v>
      </c>
      <c r="B277" t="s">
        <v>109</v>
      </c>
      <c r="C277">
        <v>224</v>
      </c>
      <c r="D277">
        <v>2017</v>
      </c>
      <c r="F277">
        <v>4</v>
      </c>
      <c r="G277">
        <v>39.200000000000003</v>
      </c>
      <c r="H277">
        <v>0.39200000000000002</v>
      </c>
      <c r="I277">
        <v>27.3</v>
      </c>
      <c r="J277" s="20">
        <v>14.7</v>
      </c>
      <c r="K277">
        <v>18.7</v>
      </c>
      <c r="L277">
        <v>3</v>
      </c>
      <c r="O277">
        <v>8.6</v>
      </c>
    </row>
    <row r="278" spans="1:17" x14ac:dyDescent="0.25">
      <c r="A278">
        <v>277</v>
      </c>
      <c r="B278" t="s">
        <v>109</v>
      </c>
      <c r="C278">
        <v>224</v>
      </c>
      <c r="D278">
        <v>2017</v>
      </c>
      <c r="F278">
        <v>3</v>
      </c>
      <c r="G278">
        <v>53.099999999999994</v>
      </c>
      <c r="H278">
        <v>0.53099999999999992</v>
      </c>
      <c r="I278">
        <v>28.6</v>
      </c>
      <c r="J278" s="20">
        <v>11</v>
      </c>
      <c r="K278">
        <v>14.8</v>
      </c>
      <c r="L278">
        <v>2</v>
      </c>
      <c r="O278">
        <v>2</v>
      </c>
    </row>
    <row r="279" spans="1:17" x14ac:dyDescent="0.25">
      <c r="A279">
        <v>278</v>
      </c>
      <c r="B279" t="s">
        <v>109</v>
      </c>
      <c r="C279">
        <v>224</v>
      </c>
      <c r="D279">
        <v>2017</v>
      </c>
      <c r="F279">
        <v>4</v>
      </c>
      <c r="G279">
        <v>37.5</v>
      </c>
      <c r="H279">
        <v>0.375</v>
      </c>
      <c r="I279">
        <v>27.1</v>
      </c>
      <c r="J279" s="20">
        <v>14.3</v>
      </c>
      <c r="K279">
        <v>18.8</v>
      </c>
      <c r="L279">
        <v>1</v>
      </c>
      <c r="O279">
        <v>3</v>
      </c>
    </row>
    <row r="280" spans="1:17" x14ac:dyDescent="0.25">
      <c r="A280">
        <v>279</v>
      </c>
      <c r="B280" t="s">
        <v>109</v>
      </c>
      <c r="C280">
        <v>224</v>
      </c>
      <c r="D280">
        <v>2017</v>
      </c>
      <c r="F280">
        <v>4</v>
      </c>
      <c r="G280">
        <v>34.799999999999997</v>
      </c>
      <c r="H280">
        <v>0.34799999999999998</v>
      </c>
      <c r="I280">
        <v>28.5</v>
      </c>
      <c r="J280" s="20"/>
      <c r="K280">
        <v>19.100000000000001</v>
      </c>
      <c r="L280">
        <v>1</v>
      </c>
      <c r="O280">
        <v>5</v>
      </c>
      <c r="Q280" t="s">
        <v>136</v>
      </c>
    </row>
    <row r="281" spans="1:17" x14ac:dyDescent="0.25">
      <c r="A281">
        <v>280</v>
      </c>
      <c r="B281" t="s">
        <v>109</v>
      </c>
      <c r="C281">
        <v>224</v>
      </c>
      <c r="D281">
        <v>2017</v>
      </c>
      <c r="F281">
        <v>4</v>
      </c>
      <c r="G281">
        <v>17.399999999999999</v>
      </c>
      <c r="H281">
        <v>0.17399999999999999</v>
      </c>
      <c r="I281">
        <v>15.2</v>
      </c>
      <c r="J281" s="20"/>
      <c r="K281">
        <v>9.8000000000000007</v>
      </c>
      <c r="L281" t="s">
        <v>61</v>
      </c>
      <c r="O281">
        <v>6.5</v>
      </c>
    </row>
    <row r="282" spans="1:17" x14ac:dyDescent="0.25">
      <c r="A282">
        <v>281</v>
      </c>
      <c r="B282" t="s">
        <v>109</v>
      </c>
      <c r="C282">
        <v>224</v>
      </c>
      <c r="D282">
        <v>2017</v>
      </c>
      <c r="F282">
        <v>5</v>
      </c>
      <c r="G282">
        <v>15.45</v>
      </c>
      <c r="H282">
        <v>0.1545</v>
      </c>
      <c r="I282">
        <v>0</v>
      </c>
      <c r="J282" s="20"/>
      <c r="K282">
        <v>0</v>
      </c>
      <c r="L282">
        <v>1</v>
      </c>
      <c r="O282">
        <v>3.5</v>
      </c>
      <c r="Q282" t="s">
        <v>102</v>
      </c>
    </row>
    <row r="283" spans="1:17" x14ac:dyDescent="0.25">
      <c r="A283">
        <v>282</v>
      </c>
      <c r="B283" t="s">
        <v>109</v>
      </c>
      <c r="C283">
        <v>224</v>
      </c>
      <c r="D283">
        <v>2017</v>
      </c>
      <c r="F283">
        <v>5</v>
      </c>
      <c r="G283">
        <v>35.450000000000003</v>
      </c>
      <c r="H283">
        <v>0.35450000000000004</v>
      </c>
      <c r="I283">
        <v>32.299999999999997</v>
      </c>
      <c r="J283" s="20"/>
      <c r="K283">
        <v>17.399999999999999</v>
      </c>
      <c r="L283">
        <v>1</v>
      </c>
      <c r="O283">
        <v>2.5</v>
      </c>
    </row>
    <row r="284" spans="1:17" x14ac:dyDescent="0.25">
      <c r="A284">
        <v>283</v>
      </c>
      <c r="B284" t="s">
        <v>109</v>
      </c>
      <c r="C284">
        <v>224</v>
      </c>
      <c r="D284">
        <v>2017</v>
      </c>
      <c r="F284">
        <v>5</v>
      </c>
      <c r="G284">
        <v>30.1</v>
      </c>
      <c r="H284">
        <v>0.30099999999999999</v>
      </c>
      <c r="I284">
        <v>31.6</v>
      </c>
      <c r="J284" s="20"/>
      <c r="K284">
        <v>20.2</v>
      </c>
      <c r="L284">
        <v>1</v>
      </c>
      <c r="O284">
        <v>2</v>
      </c>
    </row>
    <row r="285" spans="1:17" x14ac:dyDescent="0.25">
      <c r="A285">
        <v>284</v>
      </c>
      <c r="B285" t="s">
        <v>109</v>
      </c>
      <c r="C285">
        <v>224</v>
      </c>
      <c r="D285">
        <v>2017</v>
      </c>
      <c r="F285">
        <v>4</v>
      </c>
      <c r="G285">
        <v>30.799999999999997</v>
      </c>
      <c r="H285">
        <v>0.308</v>
      </c>
      <c r="I285">
        <v>20.5</v>
      </c>
      <c r="J285" s="20"/>
      <c r="K285">
        <v>14.7</v>
      </c>
      <c r="L285">
        <v>1</v>
      </c>
      <c r="O285">
        <v>2</v>
      </c>
    </row>
    <row r="286" spans="1:17" x14ac:dyDescent="0.25">
      <c r="A286">
        <v>285</v>
      </c>
      <c r="B286" t="s">
        <v>109</v>
      </c>
      <c r="C286">
        <v>224</v>
      </c>
      <c r="D286">
        <v>2017</v>
      </c>
      <c r="F286">
        <v>5</v>
      </c>
      <c r="G286">
        <v>42.2</v>
      </c>
      <c r="H286">
        <v>0.42200000000000004</v>
      </c>
      <c r="I286">
        <v>21.5</v>
      </c>
      <c r="J286" s="20">
        <v>11.7</v>
      </c>
      <c r="K286">
        <v>11.7</v>
      </c>
      <c r="L286">
        <v>2</v>
      </c>
      <c r="O286">
        <v>3</v>
      </c>
    </row>
    <row r="287" spans="1:17" x14ac:dyDescent="0.25">
      <c r="A287">
        <v>286</v>
      </c>
      <c r="B287" t="s">
        <v>109</v>
      </c>
      <c r="C287">
        <v>224</v>
      </c>
      <c r="D287">
        <v>2017</v>
      </c>
      <c r="F287">
        <v>5</v>
      </c>
      <c r="G287">
        <v>15.65</v>
      </c>
      <c r="H287">
        <v>0.1565</v>
      </c>
      <c r="I287">
        <v>13.2</v>
      </c>
      <c r="J287" s="20"/>
      <c r="K287">
        <v>7.2</v>
      </c>
      <c r="L287" t="s">
        <v>61</v>
      </c>
      <c r="O287">
        <v>9.5</v>
      </c>
    </row>
    <row r="288" spans="1:17" x14ac:dyDescent="0.25">
      <c r="A288">
        <v>287</v>
      </c>
      <c r="B288" t="s">
        <v>109</v>
      </c>
      <c r="C288">
        <v>224</v>
      </c>
      <c r="D288">
        <v>2017</v>
      </c>
      <c r="F288">
        <v>5</v>
      </c>
      <c r="G288">
        <v>15.3</v>
      </c>
      <c r="H288">
        <v>0.153</v>
      </c>
      <c r="I288">
        <v>11.3</v>
      </c>
      <c r="J288" s="20"/>
      <c r="K288">
        <v>6.1</v>
      </c>
      <c r="L288">
        <v>1</v>
      </c>
      <c r="O288">
        <v>6</v>
      </c>
    </row>
    <row r="289" spans="1:15" x14ac:dyDescent="0.25">
      <c r="A289">
        <v>288</v>
      </c>
      <c r="B289" t="s">
        <v>109</v>
      </c>
      <c r="C289">
        <v>224</v>
      </c>
      <c r="D289">
        <v>2017</v>
      </c>
      <c r="F289">
        <v>4</v>
      </c>
      <c r="G289">
        <v>37.299999999999997</v>
      </c>
      <c r="H289">
        <v>0.373</v>
      </c>
      <c r="I289">
        <v>27.2</v>
      </c>
      <c r="J289" s="20">
        <v>16.2</v>
      </c>
      <c r="K289">
        <v>19.899999999999999</v>
      </c>
      <c r="L289">
        <v>3</v>
      </c>
      <c r="O289">
        <v>5</v>
      </c>
    </row>
    <row r="290" spans="1:15" x14ac:dyDescent="0.25">
      <c r="A290">
        <v>289</v>
      </c>
      <c r="B290" t="s">
        <v>109</v>
      </c>
      <c r="C290">
        <v>224</v>
      </c>
      <c r="D290">
        <v>2017</v>
      </c>
      <c r="F290">
        <v>3</v>
      </c>
      <c r="G290">
        <v>40.799999999999997</v>
      </c>
      <c r="H290">
        <v>0.40799999999999997</v>
      </c>
      <c r="I290">
        <v>29</v>
      </c>
      <c r="J290" s="20"/>
      <c r="K290">
        <v>20.100000000000001</v>
      </c>
      <c r="L290">
        <v>2</v>
      </c>
      <c r="O290">
        <v>5</v>
      </c>
    </row>
    <row r="291" spans="1:15" x14ac:dyDescent="0.25">
      <c r="A291">
        <v>290</v>
      </c>
      <c r="B291" t="s">
        <v>109</v>
      </c>
      <c r="C291">
        <v>224</v>
      </c>
      <c r="D291">
        <v>2017</v>
      </c>
      <c r="F291">
        <v>4</v>
      </c>
      <c r="G291">
        <v>21.7</v>
      </c>
      <c r="H291">
        <v>0.217</v>
      </c>
      <c r="I291">
        <v>23.8</v>
      </c>
      <c r="J291" s="20"/>
      <c r="K291">
        <v>14.3</v>
      </c>
      <c r="L291">
        <v>1</v>
      </c>
      <c r="O291">
        <v>10</v>
      </c>
    </row>
    <row r="292" spans="1:15" x14ac:dyDescent="0.25">
      <c r="A292">
        <v>291</v>
      </c>
      <c r="B292" t="s">
        <v>109</v>
      </c>
      <c r="C292">
        <v>224</v>
      </c>
      <c r="D292">
        <v>2017</v>
      </c>
      <c r="F292">
        <v>4</v>
      </c>
      <c r="G292">
        <v>30.9</v>
      </c>
      <c r="H292">
        <v>0.309</v>
      </c>
      <c r="I292">
        <v>27.3</v>
      </c>
      <c r="J292" s="20">
        <v>18.600000000000001</v>
      </c>
      <c r="K292">
        <v>21.1</v>
      </c>
      <c r="L292">
        <v>3</v>
      </c>
      <c r="O292">
        <v>1.5</v>
      </c>
    </row>
    <row r="293" spans="1:15" x14ac:dyDescent="0.25">
      <c r="A293">
        <v>292</v>
      </c>
      <c r="B293" t="s">
        <v>109</v>
      </c>
      <c r="C293">
        <v>224</v>
      </c>
      <c r="D293">
        <v>2017</v>
      </c>
      <c r="F293">
        <v>5</v>
      </c>
      <c r="G293">
        <v>13.2</v>
      </c>
      <c r="H293">
        <v>0.13200000000000001</v>
      </c>
      <c r="I293">
        <v>12.3</v>
      </c>
      <c r="J293" s="20"/>
      <c r="K293">
        <v>4.8</v>
      </c>
      <c r="L293">
        <v>1</v>
      </c>
      <c r="O293">
        <v>9</v>
      </c>
    </row>
    <row r="294" spans="1:15" x14ac:dyDescent="0.25">
      <c r="A294">
        <v>293</v>
      </c>
      <c r="B294" t="s">
        <v>109</v>
      </c>
      <c r="C294">
        <v>224</v>
      </c>
      <c r="D294">
        <v>2017</v>
      </c>
      <c r="F294">
        <v>4</v>
      </c>
      <c r="G294">
        <v>31.700000000000003</v>
      </c>
      <c r="H294">
        <v>0.317</v>
      </c>
      <c r="I294">
        <v>28.9</v>
      </c>
      <c r="J294" s="20"/>
      <c r="K294">
        <v>18.5</v>
      </c>
      <c r="L294">
        <v>1</v>
      </c>
      <c r="O294">
        <v>1.5</v>
      </c>
    </row>
    <row r="295" spans="1:15" x14ac:dyDescent="0.25">
      <c r="A295">
        <v>294</v>
      </c>
      <c r="B295" t="s">
        <v>109</v>
      </c>
      <c r="C295">
        <v>224</v>
      </c>
      <c r="D295">
        <v>2017</v>
      </c>
      <c r="F295">
        <v>4</v>
      </c>
      <c r="G295">
        <v>34</v>
      </c>
      <c r="H295">
        <v>0.34</v>
      </c>
      <c r="I295">
        <v>26.5</v>
      </c>
      <c r="J295" s="20">
        <v>13.5</v>
      </c>
      <c r="K295">
        <v>17.2</v>
      </c>
      <c r="L295">
        <v>3</v>
      </c>
      <c r="O295">
        <v>5.5</v>
      </c>
    </row>
    <row r="296" spans="1:15" x14ac:dyDescent="0.25">
      <c r="A296">
        <v>295</v>
      </c>
      <c r="B296" t="s">
        <v>109</v>
      </c>
      <c r="C296">
        <v>224</v>
      </c>
      <c r="D296">
        <v>2017</v>
      </c>
      <c r="F296">
        <v>3</v>
      </c>
      <c r="G296">
        <v>32.400000000000006</v>
      </c>
      <c r="H296">
        <v>0.32400000000000007</v>
      </c>
      <c r="I296">
        <v>28.2</v>
      </c>
      <c r="J296" s="20"/>
      <c r="K296">
        <v>14.9</v>
      </c>
      <c r="L296">
        <v>1</v>
      </c>
      <c r="O296">
        <v>9.6999999999999993</v>
      </c>
    </row>
    <row r="297" spans="1:15" x14ac:dyDescent="0.25">
      <c r="A297">
        <v>296</v>
      </c>
      <c r="B297" t="s">
        <v>109</v>
      </c>
      <c r="C297">
        <v>224</v>
      </c>
      <c r="D297">
        <v>2017</v>
      </c>
      <c r="F297">
        <v>5</v>
      </c>
      <c r="G297">
        <v>18.25</v>
      </c>
      <c r="H297">
        <v>0.1825</v>
      </c>
      <c r="I297">
        <v>22.2</v>
      </c>
      <c r="J297" s="20"/>
      <c r="K297">
        <v>10.199999999999999</v>
      </c>
      <c r="L297">
        <v>1</v>
      </c>
      <c r="O297">
        <v>12</v>
      </c>
    </row>
    <row r="298" spans="1:15" x14ac:dyDescent="0.25">
      <c r="A298">
        <v>297</v>
      </c>
      <c r="B298" t="s">
        <v>109</v>
      </c>
      <c r="C298">
        <v>224</v>
      </c>
      <c r="D298">
        <v>2017</v>
      </c>
      <c r="F298">
        <v>5</v>
      </c>
      <c r="G298">
        <v>15.2</v>
      </c>
      <c r="H298">
        <v>0.152</v>
      </c>
      <c r="I298">
        <v>13.9</v>
      </c>
      <c r="J298" s="20"/>
      <c r="K298">
        <v>8.6</v>
      </c>
      <c r="L298">
        <v>1</v>
      </c>
      <c r="O298">
        <v>11</v>
      </c>
    </row>
    <row r="299" spans="1:15" x14ac:dyDescent="0.25">
      <c r="A299">
        <v>298</v>
      </c>
      <c r="B299" t="s">
        <v>109</v>
      </c>
      <c r="C299">
        <v>224</v>
      </c>
      <c r="D299">
        <v>2017</v>
      </c>
      <c r="F299">
        <v>4</v>
      </c>
      <c r="G299">
        <v>16.7</v>
      </c>
      <c r="H299">
        <v>0.16699999999999998</v>
      </c>
      <c r="I299">
        <v>18.600000000000001</v>
      </c>
      <c r="J299" s="20"/>
      <c r="K299">
        <v>12.4</v>
      </c>
      <c r="L299">
        <v>1</v>
      </c>
      <c r="O299">
        <v>6.5</v>
      </c>
    </row>
    <row r="300" spans="1:15" x14ac:dyDescent="0.25">
      <c r="A300">
        <v>299</v>
      </c>
      <c r="B300" t="s">
        <v>109</v>
      </c>
      <c r="C300">
        <v>224</v>
      </c>
      <c r="D300">
        <v>2017</v>
      </c>
      <c r="F300">
        <v>4</v>
      </c>
      <c r="G300">
        <v>41.650000000000006</v>
      </c>
      <c r="H300">
        <v>0.41650000000000004</v>
      </c>
      <c r="I300">
        <v>24.8</v>
      </c>
      <c r="J300" s="20"/>
      <c r="K300">
        <v>16.399999999999999</v>
      </c>
      <c r="L300">
        <v>2</v>
      </c>
      <c r="O300">
        <v>5.5</v>
      </c>
    </row>
    <row r="301" spans="1:15" x14ac:dyDescent="0.25">
      <c r="A301">
        <v>300</v>
      </c>
      <c r="B301" t="s">
        <v>109</v>
      </c>
      <c r="C301">
        <v>224</v>
      </c>
      <c r="D301">
        <v>2017</v>
      </c>
      <c r="F301">
        <v>4</v>
      </c>
      <c r="G301">
        <v>17.799999999999997</v>
      </c>
      <c r="H301">
        <v>0.17799999999999996</v>
      </c>
      <c r="I301">
        <v>12.5</v>
      </c>
      <c r="J301" s="20"/>
      <c r="K301">
        <v>8.3000000000000007</v>
      </c>
      <c r="L301">
        <v>1</v>
      </c>
      <c r="O301">
        <v>10.199999999999999</v>
      </c>
    </row>
    <row r="302" spans="1:15" x14ac:dyDescent="0.25">
      <c r="A302">
        <v>301</v>
      </c>
      <c r="B302" t="s">
        <v>109</v>
      </c>
      <c r="C302">
        <v>224</v>
      </c>
      <c r="D302">
        <v>2017</v>
      </c>
      <c r="F302">
        <v>5</v>
      </c>
      <c r="G302">
        <v>11.7</v>
      </c>
      <c r="H302">
        <v>0.11699999999999999</v>
      </c>
      <c r="I302">
        <v>0</v>
      </c>
      <c r="J302" s="20"/>
      <c r="K302">
        <v>0</v>
      </c>
      <c r="L302">
        <v>1</v>
      </c>
      <c r="O302">
        <v>9</v>
      </c>
    </row>
    <row r="303" spans="1:15" x14ac:dyDescent="0.25">
      <c r="A303">
        <v>302</v>
      </c>
      <c r="B303" t="s">
        <v>109</v>
      </c>
      <c r="C303">
        <v>224</v>
      </c>
      <c r="D303">
        <v>2017</v>
      </c>
      <c r="F303">
        <v>5</v>
      </c>
      <c r="G303">
        <v>12.100000000000001</v>
      </c>
      <c r="H303">
        <v>0.12100000000000001</v>
      </c>
      <c r="I303">
        <v>12.3</v>
      </c>
      <c r="J303" s="20"/>
      <c r="K303">
        <v>8</v>
      </c>
      <c r="L303">
        <v>1</v>
      </c>
      <c r="O303">
        <v>9</v>
      </c>
    </row>
    <row r="304" spans="1:15" x14ac:dyDescent="0.25">
      <c r="A304">
        <v>303</v>
      </c>
      <c r="B304" t="s">
        <v>109</v>
      </c>
      <c r="C304">
        <v>224</v>
      </c>
      <c r="D304">
        <v>2017</v>
      </c>
      <c r="F304">
        <v>4</v>
      </c>
      <c r="G304">
        <v>44.2</v>
      </c>
      <c r="H304">
        <v>0.442</v>
      </c>
      <c r="I304">
        <v>33</v>
      </c>
      <c r="J304" s="20">
        <v>13.6</v>
      </c>
      <c r="K304">
        <v>21.9</v>
      </c>
      <c r="L304">
        <v>3</v>
      </c>
      <c r="O304">
        <v>11</v>
      </c>
    </row>
    <row r="305" spans="1:17" x14ac:dyDescent="0.25">
      <c r="A305">
        <v>304</v>
      </c>
      <c r="B305" t="s">
        <v>109</v>
      </c>
      <c r="C305">
        <v>224</v>
      </c>
      <c r="D305">
        <v>2017</v>
      </c>
      <c r="F305">
        <v>4</v>
      </c>
      <c r="G305">
        <v>16</v>
      </c>
      <c r="H305">
        <v>0.16</v>
      </c>
      <c r="I305">
        <v>13.6</v>
      </c>
      <c r="J305" s="20"/>
      <c r="K305">
        <v>7.5</v>
      </c>
      <c r="L305">
        <v>1</v>
      </c>
      <c r="O305">
        <v>11.5</v>
      </c>
    </row>
    <row r="306" spans="1:17" x14ac:dyDescent="0.25">
      <c r="A306">
        <v>305</v>
      </c>
      <c r="B306" t="s">
        <v>109</v>
      </c>
      <c r="C306">
        <v>224</v>
      </c>
      <c r="D306">
        <v>2017</v>
      </c>
      <c r="F306">
        <v>5</v>
      </c>
      <c r="G306">
        <v>17</v>
      </c>
      <c r="H306">
        <v>0.17</v>
      </c>
      <c r="I306">
        <v>19.5</v>
      </c>
      <c r="J306" s="20"/>
      <c r="K306">
        <v>14</v>
      </c>
      <c r="L306">
        <v>1</v>
      </c>
      <c r="O306">
        <v>11</v>
      </c>
    </row>
    <row r="307" spans="1:17" x14ac:dyDescent="0.25">
      <c r="A307">
        <v>306</v>
      </c>
      <c r="B307" t="s">
        <v>109</v>
      </c>
      <c r="C307">
        <v>224</v>
      </c>
      <c r="D307">
        <v>2017</v>
      </c>
      <c r="F307">
        <v>4</v>
      </c>
      <c r="G307">
        <v>47.75</v>
      </c>
      <c r="H307">
        <v>0.47749999999999998</v>
      </c>
      <c r="I307">
        <v>31.5</v>
      </c>
      <c r="J307" s="20"/>
      <c r="K307">
        <v>20.5</v>
      </c>
      <c r="L307">
        <v>2</v>
      </c>
      <c r="O307">
        <v>1.5</v>
      </c>
    </row>
    <row r="308" spans="1:17" x14ac:dyDescent="0.25">
      <c r="A308">
        <v>307</v>
      </c>
      <c r="B308" t="s">
        <v>109</v>
      </c>
      <c r="C308">
        <v>224</v>
      </c>
      <c r="D308">
        <v>2017</v>
      </c>
      <c r="F308">
        <v>4</v>
      </c>
      <c r="G308">
        <v>21.85</v>
      </c>
      <c r="H308">
        <v>0.21850000000000003</v>
      </c>
      <c r="I308">
        <v>14</v>
      </c>
      <c r="J308" s="20"/>
      <c r="K308">
        <v>8.1</v>
      </c>
      <c r="L308">
        <v>1</v>
      </c>
      <c r="O308">
        <v>1.5</v>
      </c>
    </row>
    <row r="309" spans="1:17" x14ac:dyDescent="0.25">
      <c r="A309">
        <v>308</v>
      </c>
      <c r="B309" t="s">
        <v>109</v>
      </c>
      <c r="C309">
        <v>224</v>
      </c>
      <c r="D309">
        <v>2017</v>
      </c>
      <c r="F309">
        <v>4</v>
      </c>
      <c r="G309">
        <v>16.3</v>
      </c>
      <c r="H309">
        <v>0.16300000000000001</v>
      </c>
      <c r="I309">
        <v>15.1</v>
      </c>
      <c r="J309" s="20"/>
      <c r="K309">
        <v>10.1</v>
      </c>
      <c r="L309">
        <v>1</v>
      </c>
      <c r="O309">
        <v>4.5</v>
      </c>
    </row>
    <row r="310" spans="1:17" x14ac:dyDescent="0.25">
      <c r="A310">
        <v>309</v>
      </c>
      <c r="B310" t="s">
        <v>109</v>
      </c>
      <c r="C310">
        <v>224</v>
      </c>
      <c r="D310">
        <v>2017</v>
      </c>
      <c r="F310">
        <v>4</v>
      </c>
      <c r="G310">
        <v>39.450000000000003</v>
      </c>
      <c r="H310">
        <v>0.39450000000000002</v>
      </c>
      <c r="I310">
        <v>23.7</v>
      </c>
      <c r="J310" s="20">
        <v>13.8</v>
      </c>
      <c r="K310">
        <v>16.3</v>
      </c>
      <c r="L310">
        <v>2</v>
      </c>
      <c r="O310">
        <v>2.5</v>
      </c>
    </row>
    <row r="311" spans="1:17" x14ac:dyDescent="0.25">
      <c r="A311">
        <v>310</v>
      </c>
      <c r="B311" t="s">
        <v>109</v>
      </c>
      <c r="C311">
        <v>224</v>
      </c>
      <c r="D311">
        <v>2017</v>
      </c>
      <c r="F311">
        <v>5</v>
      </c>
      <c r="G311">
        <v>12.05</v>
      </c>
      <c r="H311">
        <v>0.12050000000000001</v>
      </c>
      <c r="I311">
        <v>12.4</v>
      </c>
      <c r="J311" s="20"/>
      <c r="K311">
        <v>6.1</v>
      </c>
      <c r="L311">
        <v>1</v>
      </c>
      <c r="O311">
        <v>9</v>
      </c>
    </row>
    <row r="312" spans="1:17" x14ac:dyDescent="0.25">
      <c r="A312">
        <v>311</v>
      </c>
      <c r="B312" t="s">
        <v>109</v>
      </c>
      <c r="C312">
        <v>224</v>
      </c>
      <c r="D312">
        <v>2017</v>
      </c>
      <c r="F312">
        <v>4</v>
      </c>
      <c r="G312">
        <v>13.55</v>
      </c>
      <c r="H312">
        <v>0.13550000000000001</v>
      </c>
      <c r="I312">
        <v>13</v>
      </c>
      <c r="J312" s="20"/>
      <c r="K312">
        <v>8.8000000000000007</v>
      </c>
      <c r="L312">
        <v>1</v>
      </c>
      <c r="O312">
        <v>10</v>
      </c>
    </row>
    <row r="313" spans="1:17" x14ac:dyDescent="0.25">
      <c r="A313">
        <v>312</v>
      </c>
      <c r="B313" t="s">
        <v>109</v>
      </c>
      <c r="C313">
        <v>224</v>
      </c>
      <c r="D313">
        <v>2017</v>
      </c>
      <c r="F313">
        <v>4</v>
      </c>
      <c r="G313">
        <v>37.700000000000003</v>
      </c>
      <c r="H313">
        <v>0.377</v>
      </c>
      <c r="I313">
        <v>24.9</v>
      </c>
      <c r="J313" s="20">
        <v>11</v>
      </c>
      <c r="K313">
        <v>16.2</v>
      </c>
      <c r="L313">
        <v>2</v>
      </c>
      <c r="O313">
        <v>10</v>
      </c>
    </row>
    <row r="314" spans="1:17" x14ac:dyDescent="0.25">
      <c r="A314">
        <v>313</v>
      </c>
      <c r="B314" t="s">
        <v>109</v>
      </c>
      <c r="C314">
        <v>224</v>
      </c>
      <c r="D314">
        <v>2017</v>
      </c>
      <c r="F314">
        <v>5</v>
      </c>
      <c r="G314">
        <v>13.85</v>
      </c>
      <c r="H314">
        <v>0.13849999999999998</v>
      </c>
      <c r="I314">
        <v>17.5</v>
      </c>
      <c r="J314" s="20"/>
      <c r="K314">
        <v>13.4</v>
      </c>
      <c r="L314">
        <v>1</v>
      </c>
      <c r="O314">
        <v>5</v>
      </c>
    </row>
    <row r="315" spans="1:17" x14ac:dyDescent="0.25">
      <c r="A315">
        <v>314</v>
      </c>
      <c r="B315" t="s">
        <v>109</v>
      </c>
      <c r="C315">
        <v>224</v>
      </c>
      <c r="D315">
        <v>2017</v>
      </c>
      <c r="F315">
        <v>5</v>
      </c>
      <c r="G315">
        <v>14.149999999999999</v>
      </c>
      <c r="H315">
        <v>0.14149999999999999</v>
      </c>
      <c r="I315">
        <v>14.5</v>
      </c>
      <c r="J315" s="20"/>
      <c r="K315">
        <v>10.7</v>
      </c>
      <c r="L315">
        <v>1</v>
      </c>
      <c r="O315">
        <v>3</v>
      </c>
    </row>
    <row r="316" spans="1:17" x14ac:dyDescent="0.25">
      <c r="A316">
        <v>315</v>
      </c>
      <c r="B316" t="s">
        <v>109</v>
      </c>
      <c r="C316">
        <v>224</v>
      </c>
      <c r="D316">
        <v>2017</v>
      </c>
      <c r="F316">
        <v>4</v>
      </c>
      <c r="G316">
        <v>38.049999999999997</v>
      </c>
      <c r="H316">
        <v>0.38049999999999995</v>
      </c>
      <c r="I316">
        <v>29.3</v>
      </c>
      <c r="J316" s="20"/>
      <c r="K316">
        <v>16.899999999999999</v>
      </c>
      <c r="L316">
        <v>1</v>
      </c>
      <c r="O316">
        <v>8.5</v>
      </c>
    </row>
    <row r="317" spans="1:17" x14ac:dyDescent="0.25">
      <c r="A317">
        <v>316</v>
      </c>
      <c r="B317" t="s">
        <v>109</v>
      </c>
      <c r="C317">
        <v>224</v>
      </c>
      <c r="D317">
        <v>2017</v>
      </c>
      <c r="F317">
        <v>3</v>
      </c>
      <c r="G317">
        <v>28.35</v>
      </c>
      <c r="H317">
        <v>0.28350000000000003</v>
      </c>
      <c r="I317">
        <v>25</v>
      </c>
      <c r="J317" s="20">
        <v>14</v>
      </c>
      <c r="K317">
        <v>17.2</v>
      </c>
      <c r="L317">
        <v>3</v>
      </c>
      <c r="O317">
        <v>10.199999999999999</v>
      </c>
    </row>
    <row r="318" spans="1:17" x14ac:dyDescent="0.25">
      <c r="A318">
        <v>317</v>
      </c>
      <c r="B318" t="s">
        <v>109</v>
      </c>
      <c r="C318">
        <v>224</v>
      </c>
      <c r="D318">
        <v>2017</v>
      </c>
      <c r="F318">
        <v>4</v>
      </c>
      <c r="G318">
        <v>30.950000000000003</v>
      </c>
      <c r="H318">
        <v>0.30950000000000005</v>
      </c>
      <c r="I318">
        <v>26.4</v>
      </c>
      <c r="J318" s="20">
        <v>19</v>
      </c>
      <c r="K318">
        <v>19</v>
      </c>
      <c r="L318">
        <v>2</v>
      </c>
      <c r="O318">
        <v>9</v>
      </c>
    </row>
    <row r="319" spans="1:17" x14ac:dyDescent="0.25">
      <c r="A319">
        <v>318</v>
      </c>
      <c r="B319" t="s">
        <v>109</v>
      </c>
      <c r="C319">
        <v>224</v>
      </c>
      <c r="D319">
        <v>2017</v>
      </c>
      <c r="F319">
        <v>4</v>
      </c>
      <c r="G319">
        <v>30.799999999999997</v>
      </c>
      <c r="H319">
        <v>0.308</v>
      </c>
      <c r="I319">
        <v>25.6</v>
      </c>
      <c r="J319" s="20"/>
      <c r="K319">
        <v>18.2</v>
      </c>
      <c r="L319">
        <v>1</v>
      </c>
      <c r="O319">
        <v>5</v>
      </c>
      <c r="Q319" t="s">
        <v>137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I25" workbookViewId="0">
      <selection activeCell="AB56" sqref="AB56"/>
    </sheetView>
  </sheetViews>
  <sheetFormatPr baseColWidth="10"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4</v>
      </c>
      <c r="G1" t="s">
        <v>5</v>
      </c>
      <c r="H1" t="s">
        <v>7</v>
      </c>
      <c r="I1" t="s">
        <v>6</v>
      </c>
      <c r="J1" t="s">
        <v>8</v>
      </c>
      <c r="K1" t="s">
        <v>9</v>
      </c>
      <c r="L1" t="s">
        <v>10</v>
      </c>
      <c r="M1" t="s">
        <v>172</v>
      </c>
      <c r="N1" t="s">
        <v>171</v>
      </c>
      <c r="O1" t="s">
        <v>11</v>
      </c>
      <c r="P1" t="s">
        <v>13</v>
      </c>
      <c r="Q1" t="s">
        <v>14</v>
      </c>
      <c r="R1" t="s">
        <v>138</v>
      </c>
      <c r="S1" t="s">
        <v>19</v>
      </c>
      <c r="T1" t="s">
        <v>15</v>
      </c>
      <c r="U1" t="s">
        <v>16</v>
      </c>
      <c r="V1" t="s">
        <v>17</v>
      </c>
      <c r="W1" t="s">
        <v>18</v>
      </c>
      <c r="X1" t="s">
        <v>87</v>
      </c>
      <c r="Y1" t="s">
        <v>88</v>
      </c>
      <c r="Z1" t="s">
        <v>22</v>
      </c>
      <c r="AA1" t="s">
        <v>23</v>
      </c>
      <c r="AB1" t="s">
        <v>20</v>
      </c>
      <c r="AC1" t="s">
        <v>21</v>
      </c>
      <c r="AD1" t="s">
        <v>89</v>
      </c>
      <c r="AE1" t="s">
        <v>90</v>
      </c>
    </row>
    <row r="2" spans="1:31" x14ac:dyDescent="0.25">
      <c r="A2">
        <v>1</v>
      </c>
      <c r="B2" t="s">
        <v>25</v>
      </c>
      <c r="C2">
        <v>514</v>
      </c>
      <c r="D2">
        <v>2018</v>
      </c>
      <c r="E2">
        <v>0</v>
      </c>
      <c r="F2" s="1">
        <v>4</v>
      </c>
      <c r="G2" s="1">
        <v>35.9</v>
      </c>
      <c r="H2">
        <v>0.35899999999999999</v>
      </c>
      <c r="I2" s="1">
        <v>27.8</v>
      </c>
      <c r="J2" s="1">
        <v>12.9</v>
      </c>
      <c r="K2" s="1">
        <v>21</v>
      </c>
      <c r="L2" s="2">
        <v>3</v>
      </c>
      <c r="M2" s="23"/>
      <c r="O2">
        <v>6.1</v>
      </c>
      <c r="P2">
        <v>15.5</v>
      </c>
      <c r="R2">
        <v>13.263000000000034</v>
      </c>
      <c r="S2">
        <v>3.8209999999999127</v>
      </c>
      <c r="T2">
        <v>9.6419999999999391</v>
      </c>
      <c r="W2">
        <v>8.2410000000000991</v>
      </c>
      <c r="Z2" t="s">
        <v>67</v>
      </c>
      <c r="AB2" t="s">
        <v>67</v>
      </c>
    </row>
    <row r="3" spans="1:31" x14ac:dyDescent="0.25">
      <c r="A3">
        <v>2</v>
      </c>
      <c r="B3" t="s">
        <v>25</v>
      </c>
      <c r="C3">
        <v>514</v>
      </c>
      <c r="D3">
        <v>2018</v>
      </c>
      <c r="E3">
        <v>0</v>
      </c>
      <c r="F3" s="1">
        <v>3</v>
      </c>
      <c r="G3" s="1">
        <v>41.85</v>
      </c>
      <c r="H3">
        <v>0.41850000000000004</v>
      </c>
      <c r="I3" s="1">
        <v>23.4</v>
      </c>
      <c r="J3" s="1">
        <v>8.5</v>
      </c>
      <c r="K3" s="1">
        <v>15.4</v>
      </c>
      <c r="L3" s="2">
        <v>3</v>
      </c>
      <c r="M3" s="23"/>
      <c r="O3">
        <v>6.8</v>
      </c>
      <c r="P3">
        <v>24</v>
      </c>
      <c r="R3">
        <v>28.278000000000134</v>
      </c>
      <c r="S3">
        <v>5.4389999999998508</v>
      </c>
      <c r="T3">
        <v>21.170999999999935</v>
      </c>
      <c r="W3">
        <v>13.329999999999814</v>
      </c>
      <c r="Z3" t="s">
        <v>67</v>
      </c>
      <c r="AB3" t="s">
        <v>65</v>
      </c>
      <c r="AC3" t="s">
        <v>105</v>
      </c>
    </row>
    <row r="4" spans="1:31" x14ac:dyDescent="0.25">
      <c r="A4">
        <v>3</v>
      </c>
      <c r="B4" t="s">
        <v>25</v>
      </c>
      <c r="C4">
        <v>514</v>
      </c>
      <c r="D4">
        <v>2018</v>
      </c>
      <c r="E4">
        <v>0</v>
      </c>
      <c r="F4" s="1">
        <v>2</v>
      </c>
      <c r="G4" s="1">
        <v>46.65</v>
      </c>
      <c r="H4">
        <v>0.46649999999999997</v>
      </c>
      <c r="I4" s="1">
        <v>27.5</v>
      </c>
      <c r="J4" s="1">
        <v>15.5</v>
      </c>
      <c r="K4" s="1">
        <v>18.8</v>
      </c>
      <c r="L4" s="2">
        <v>2</v>
      </c>
      <c r="M4" s="23"/>
      <c r="O4">
        <v>2.5</v>
      </c>
      <c r="P4">
        <v>0</v>
      </c>
      <c r="Q4" t="s">
        <v>92</v>
      </c>
      <c r="R4">
        <v>5.2210000000000036</v>
      </c>
      <c r="S4">
        <v>3.3040000000000873</v>
      </c>
      <c r="T4">
        <v>26.942999999999984</v>
      </c>
      <c r="W4" t="s">
        <v>61</v>
      </c>
      <c r="Z4" t="s">
        <v>67</v>
      </c>
      <c r="AB4" t="s">
        <v>65</v>
      </c>
      <c r="AC4" t="s">
        <v>106</v>
      </c>
    </row>
    <row r="5" spans="1:31" x14ac:dyDescent="0.25">
      <c r="A5">
        <v>4</v>
      </c>
      <c r="B5" t="s">
        <v>25</v>
      </c>
      <c r="C5">
        <v>514</v>
      </c>
      <c r="D5">
        <v>2018</v>
      </c>
      <c r="E5">
        <v>0</v>
      </c>
      <c r="F5" s="1">
        <v>4</v>
      </c>
      <c r="G5" s="1">
        <v>29.3</v>
      </c>
      <c r="H5">
        <v>0.29299999999999998</v>
      </c>
      <c r="I5" s="1">
        <v>22.1</v>
      </c>
      <c r="J5" s="1">
        <v>12.3</v>
      </c>
      <c r="K5" s="1">
        <v>16.100000000000001</v>
      </c>
      <c r="L5" s="2">
        <v>3</v>
      </c>
      <c r="M5" s="23"/>
      <c r="O5">
        <v>7</v>
      </c>
      <c r="P5">
        <v>18</v>
      </c>
      <c r="R5">
        <v>27.397999999999911</v>
      </c>
      <c r="S5">
        <v>5.9049999999999727</v>
      </c>
      <c r="T5">
        <v>7.4080000000001291</v>
      </c>
      <c r="W5">
        <v>5.5390000000002146</v>
      </c>
      <c r="Z5" t="s">
        <v>67</v>
      </c>
      <c r="AB5" t="s">
        <v>67</v>
      </c>
    </row>
    <row r="6" spans="1:31" x14ac:dyDescent="0.25">
      <c r="A6">
        <v>5</v>
      </c>
      <c r="B6" t="s">
        <v>25</v>
      </c>
      <c r="C6">
        <v>514</v>
      </c>
      <c r="D6">
        <v>2018</v>
      </c>
      <c r="E6">
        <v>0</v>
      </c>
      <c r="F6" s="1">
        <v>3</v>
      </c>
      <c r="G6" s="1">
        <v>29.4</v>
      </c>
      <c r="H6">
        <v>0.29399999999999998</v>
      </c>
      <c r="I6" s="1">
        <v>22.1</v>
      </c>
      <c r="J6" s="1">
        <v>12.6</v>
      </c>
      <c r="K6" s="1">
        <v>16.100000000000001</v>
      </c>
      <c r="L6" s="2">
        <v>3</v>
      </c>
      <c r="M6" s="23"/>
      <c r="O6">
        <v>2.5</v>
      </c>
      <c r="P6">
        <v>30.5</v>
      </c>
      <c r="R6">
        <v>54.221000000000117</v>
      </c>
      <c r="S6">
        <v>5.2549999999999955</v>
      </c>
      <c r="T6">
        <v>8.008000000000095</v>
      </c>
      <c r="W6">
        <v>6.4900000000001228</v>
      </c>
      <c r="Z6" t="s">
        <v>67</v>
      </c>
      <c r="AB6" t="s">
        <v>67</v>
      </c>
    </row>
    <row r="7" spans="1:31" x14ac:dyDescent="0.25">
      <c r="A7">
        <v>6</v>
      </c>
      <c r="B7" t="s">
        <v>25</v>
      </c>
      <c r="C7">
        <v>514</v>
      </c>
      <c r="D7">
        <v>2018</v>
      </c>
      <c r="E7">
        <v>0</v>
      </c>
      <c r="F7" s="1">
        <v>5</v>
      </c>
      <c r="G7" s="1">
        <v>45.25</v>
      </c>
      <c r="H7">
        <v>0.45250000000000001</v>
      </c>
      <c r="I7" s="1">
        <v>25.6</v>
      </c>
      <c r="J7" s="1">
        <v>4.5</v>
      </c>
      <c r="K7" s="1">
        <v>14.8</v>
      </c>
      <c r="L7" s="2">
        <v>3</v>
      </c>
      <c r="M7" s="23"/>
      <c r="O7">
        <v>9</v>
      </c>
      <c r="P7">
        <v>13</v>
      </c>
      <c r="R7">
        <v>26.758999999999901</v>
      </c>
      <c r="S7">
        <v>7.8239999999999554</v>
      </c>
      <c r="T7">
        <v>19.952999999999975</v>
      </c>
      <c r="W7">
        <v>16.667000000000144</v>
      </c>
      <c r="Z7" t="s">
        <v>67</v>
      </c>
      <c r="AB7" t="s">
        <v>67</v>
      </c>
    </row>
    <row r="8" spans="1:31" x14ac:dyDescent="0.25">
      <c r="A8">
        <v>7</v>
      </c>
      <c r="B8" t="s">
        <v>25</v>
      </c>
      <c r="C8">
        <v>514</v>
      </c>
      <c r="D8">
        <v>2018</v>
      </c>
      <c r="E8">
        <v>0</v>
      </c>
      <c r="F8" s="1">
        <v>4</v>
      </c>
      <c r="G8" s="1">
        <v>36.6</v>
      </c>
      <c r="H8">
        <v>0.36599999999999999</v>
      </c>
      <c r="I8" s="1">
        <v>23.8</v>
      </c>
      <c r="J8" s="1">
        <v>14.3</v>
      </c>
      <c r="K8" s="1">
        <v>16.100000000000001</v>
      </c>
      <c r="L8" s="2">
        <v>1</v>
      </c>
      <c r="M8" s="23"/>
      <c r="O8">
        <v>2.5</v>
      </c>
      <c r="P8">
        <v>11</v>
      </c>
      <c r="R8">
        <v>8.2409999999999926</v>
      </c>
      <c r="S8">
        <v>4.2209999999999752</v>
      </c>
      <c r="T8">
        <v>9.0420000000000158</v>
      </c>
      <c r="W8">
        <v>12.129000000000048</v>
      </c>
      <c r="Z8" t="s">
        <v>67</v>
      </c>
      <c r="AB8" t="s">
        <v>67</v>
      </c>
    </row>
    <row r="9" spans="1:31" x14ac:dyDescent="0.25">
      <c r="A9">
        <v>8</v>
      </c>
      <c r="B9" t="s">
        <v>25</v>
      </c>
      <c r="C9">
        <v>514</v>
      </c>
      <c r="D9">
        <v>2018</v>
      </c>
      <c r="E9">
        <v>0</v>
      </c>
      <c r="F9" s="1">
        <v>3</v>
      </c>
      <c r="G9" s="1">
        <v>26.7</v>
      </c>
      <c r="H9">
        <v>0.26700000000000002</v>
      </c>
      <c r="I9" s="1">
        <v>25.7</v>
      </c>
      <c r="J9" s="1">
        <v>14</v>
      </c>
      <c r="K9" s="1">
        <v>20.9</v>
      </c>
      <c r="L9" s="2">
        <v>3</v>
      </c>
      <c r="M9" s="23"/>
      <c r="O9">
        <v>6.3</v>
      </c>
      <c r="P9">
        <v>11.5</v>
      </c>
      <c r="Q9" t="s">
        <v>93</v>
      </c>
      <c r="R9">
        <v>14.715000000000032</v>
      </c>
      <c r="S9">
        <v>4.7880000000001246</v>
      </c>
      <c r="T9">
        <v>10.827999999999861</v>
      </c>
      <c r="W9">
        <v>5.0219999999999345</v>
      </c>
      <c r="Z9" t="s">
        <v>67</v>
      </c>
      <c r="AB9" t="s">
        <v>65</v>
      </c>
      <c r="AC9" t="s">
        <v>66</v>
      </c>
    </row>
    <row r="10" spans="1:31" x14ac:dyDescent="0.25">
      <c r="A10">
        <v>9</v>
      </c>
      <c r="B10" t="s">
        <v>25</v>
      </c>
      <c r="C10">
        <v>514</v>
      </c>
      <c r="D10">
        <v>2018</v>
      </c>
      <c r="E10">
        <v>0</v>
      </c>
      <c r="F10" s="1">
        <v>3</v>
      </c>
      <c r="G10" s="1">
        <v>25.05</v>
      </c>
      <c r="H10">
        <v>0.2505</v>
      </c>
      <c r="I10" s="1">
        <v>21.9</v>
      </c>
      <c r="K10" s="1">
        <v>14.7</v>
      </c>
      <c r="L10" s="2">
        <v>1</v>
      </c>
      <c r="M10" s="23"/>
      <c r="O10">
        <v>5.5</v>
      </c>
      <c r="P10">
        <v>12</v>
      </c>
      <c r="Q10" t="s">
        <v>94</v>
      </c>
      <c r="R10">
        <v>6.6569999999999823</v>
      </c>
      <c r="S10">
        <v>5.0050000000000523</v>
      </c>
      <c r="T10">
        <v>16.100000000000023</v>
      </c>
      <c r="W10">
        <v>4.3209999999999127</v>
      </c>
      <c r="Z10" t="s">
        <v>67</v>
      </c>
      <c r="AB10" t="s">
        <v>65</v>
      </c>
      <c r="AC10" t="s">
        <v>107</v>
      </c>
    </row>
    <row r="11" spans="1:31" x14ac:dyDescent="0.25">
      <c r="A11">
        <v>10</v>
      </c>
      <c r="B11" t="s">
        <v>25</v>
      </c>
      <c r="C11">
        <v>514</v>
      </c>
      <c r="D11">
        <v>2018</v>
      </c>
      <c r="E11">
        <v>0</v>
      </c>
      <c r="F11" s="1">
        <v>5</v>
      </c>
      <c r="G11" s="1">
        <v>40.75</v>
      </c>
      <c r="H11">
        <v>0.40749999999999997</v>
      </c>
      <c r="I11" s="1">
        <v>31</v>
      </c>
      <c r="J11" s="1">
        <v>4</v>
      </c>
      <c r="K11" s="1">
        <v>20</v>
      </c>
      <c r="L11" s="2">
        <v>3</v>
      </c>
      <c r="M11" s="23"/>
      <c r="O11">
        <v>5</v>
      </c>
      <c r="P11">
        <v>4.5</v>
      </c>
      <c r="R11">
        <v>19.669999999999987</v>
      </c>
      <c r="S11">
        <v>4.7210000000000036</v>
      </c>
      <c r="T11" t="s">
        <v>61</v>
      </c>
      <c r="W11">
        <v>16.966999999999985</v>
      </c>
      <c r="Z11" t="s">
        <v>67</v>
      </c>
      <c r="AB11" t="s">
        <v>61</v>
      </c>
      <c r="AC11" t="s">
        <v>61</v>
      </c>
    </row>
    <row r="12" spans="1:31" x14ac:dyDescent="0.25">
      <c r="A12">
        <v>11</v>
      </c>
      <c r="B12" t="s">
        <v>25</v>
      </c>
      <c r="C12">
        <v>514</v>
      </c>
      <c r="D12">
        <v>2018</v>
      </c>
      <c r="E12">
        <v>0</v>
      </c>
      <c r="F12" s="1">
        <v>5</v>
      </c>
      <c r="G12" s="1">
        <v>35.65</v>
      </c>
      <c r="H12">
        <v>0.35649999999999998</v>
      </c>
      <c r="I12" s="1">
        <v>27.2</v>
      </c>
      <c r="J12" s="1">
        <v>12.5</v>
      </c>
      <c r="K12" s="1">
        <v>18.3</v>
      </c>
      <c r="L12" s="2">
        <v>2</v>
      </c>
      <c r="M12" s="23"/>
      <c r="O12">
        <v>6.5</v>
      </c>
      <c r="P12">
        <v>19</v>
      </c>
      <c r="R12">
        <v>2.1520000000000437</v>
      </c>
      <c r="S12">
        <v>5.6050000000000182</v>
      </c>
      <c r="T12">
        <v>10.628000000000043</v>
      </c>
      <c r="W12">
        <v>11.027000000000257</v>
      </c>
      <c r="Z12" t="s">
        <v>67</v>
      </c>
      <c r="AB12" t="s">
        <v>65</v>
      </c>
      <c r="AC12" t="s">
        <v>66</v>
      </c>
    </row>
    <row r="13" spans="1:31" x14ac:dyDescent="0.25">
      <c r="A13">
        <v>12</v>
      </c>
      <c r="B13" t="s">
        <v>25</v>
      </c>
      <c r="C13">
        <v>514</v>
      </c>
      <c r="D13">
        <v>2018</v>
      </c>
      <c r="E13">
        <v>0</v>
      </c>
      <c r="F13" s="1">
        <v>4</v>
      </c>
      <c r="G13" s="1">
        <v>18.5</v>
      </c>
      <c r="H13">
        <v>0.185</v>
      </c>
      <c r="I13" s="1">
        <v>21.8</v>
      </c>
      <c r="K13" s="1">
        <v>15.1</v>
      </c>
      <c r="L13" s="2">
        <v>1</v>
      </c>
      <c r="M13" s="23"/>
      <c r="O13">
        <v>6.5</v>
      </c>
      <c r="P13">
        <v>2.5</v>
      </c>
      <c r="R13">
        <v>17.41700000000003</v>
      </c>
      <c r="S13">
        <v>4.2880000000001246</v>
      </c>
      <c r="T13">
        <v>6.9229999999998881</v>
      </c>
      <c r="W13">
        <v>6.9739999999999327</v>
      </c>
      <c r="Z13" t="s">
        <v>67</v>
      </c>
      <c r="AB13" t="s">
        <v>65</v>
      </c>
      <c r="AC13" t="s">
        <v>66</v>
      </c>
    </row>
    <row r="14" spans="1:31" x14ac:dyDescent="0.25">
      <c r="A14">
        <v>13</v>
      </c>
      <c r="B14" t="s">
        <v>25</v>
      </c>
      <c r="C14">
        <v>514</v>
      </c>
      <c r="D14">
        <v>2018</v>
      </c>
      <c r="E14">
        <v>0</v>
      </c>
      <c r="F14" s="1">
        <v>5</v>
      </c>
      <c r="G14" s="1">
        <v>52.4</v>
      </c>
      <c r="H14">
        <v>0.52400000000000002</v>
      </c>
      <c r="I14" s="1">
        <v>30.7</v>
      </c>
      <c r="J14" s="1">
        <v>8.5</v>
      </c>
      <c r="K14" s="1">
        <v>17.600000000000001</v>
      </c>
      <c r="L14" s="2">
        <v>3</v>
      </c>
      <c r="M14" s="23"/>
      <c r="O14">
        <v>6.5</v>
      </c>
      <c r="P14">
        <v>2.5</v>
      </c>
      <c r="R14">
        <v>14.965000000000018</v>
      </c>
      <c r="S14" t="s">
        <v>61</v>
      </c>
      <c r="T14" t="s">
        <v>61</v>
      </c>
      <c r="W14" t="s">
        <v>61</v>
      </c>
      <c r="Z14" t="s">
        <v>61</v>
      </c>
      <c r="AB14" t="s">
        <v>61</v>
      </c>
      <c r="AC14" t="s">
        <v>61</v>
      </c>
    </row>
    <row r="15" spans="1:31" x14ac:dyDescent="0.25">
      <c r="A15">
        <v>14</v>
      </c>
      <c r="B15" t="s">
        <v>25</v>
      </c>
      <c r="C15">
        <v>514</v>
      </c>
      <c r="D15">
        <v>2018</v>
      </c>
      <c r="E15">
        <v>0</v>
      </c>
      <c r="F15" s="1">
        <v>3</v>
      </c>
      <c r="G15" s="1">
        <v>24</v>
      </c>
      <c r="H15">
        <v>0.24</v>
      </c>
      <c r="I15" s="1">
        <v>23</v>
      </c>
      <c r="K15" s="1">
        <v>17.600000000000001</v>
      </c>
      <c r="L15" s="2">
        <v>1</v>
      </c>
      <c r="M15" s="23"/>
      <c r="O15">
        <v>12</v>
      </c>
      <c r="P15">
        <v>3.7</v>
      </c>
      <c r="R15">
        <v>11.929000000000002</v>
      </c>
      <c r="S15">
        <v>5.9060000000000059</v>
      </c>
      <c r="T15">
        <v>7.2070000000000007</v>
      </c>
      <c r="W15">
        <v>2.6019999999999754</v>
      </c>
      <c r="Z15" t="s">
        <v>67</v>
      </c>
      <c r="AB15" t="s">
        <v>67</v>
      </c>
    </row>
    <row r="16" spans="1:31" x14ac:dyDescent="0.25">
      <c r="A16">
        <v>15</v>
      </c>
      <c r="B16" t="s">
        <v>25</v>
      </c>
      <c r="C16">
        <v>514</v>
      </c>
      <c r="D16">
        <v>2018</v>
      </c>
      <c r="E16">
        <v>0</v>
      </c>
      <c r="F16" s="1">
        <v>4</v>
      </c>
      <c r="G16" s="1">
        <v>24.75</v>
      </c>
      <c r="H16">
        <v>0.2475</v>
      </c>
      <c r="I16" s="1">
        <v>23.3</v>
      </c>
      <c r="K16" s="1">
        <v>16.100000000000001</v>
      </c>
      <c r="L16" s="2">
        <v>1</v>
      </c>
      <c r="M16" s="23"/>
      <c r="O16">
        <v>13</v>
      </c>
      <c r="P16">
        <v>8</v>
      </c>
      <c r="R16">
        <v>10.343000000000075</v>
      </c>
      <c r="S16">
        <v>5.4050000000000864</v>
      </c>
      <c r="T16">
        <v>6.0729999999998654</v>
      </c>
      <c r="W16">
        <v>2.6359999999999673</v>
      </c>
      <c r="Z16" t="s">
        <v>67</v>
      </c>
      <c r="AB16" t="s">
        <v>67</v>
      </c>
    </row>
    <row r="17" spans="1:29" x14ac:dyDescent="0.25">
      <c r="A17">
        <v>16</v>
      </c>
      <c r="B17" t="s">
        <v>25</v>
      </c>
      <c r="C17">
        <v>514</v>
      </c>
      <c r="D17">
        <v>2018</v>
      </c>
      <c r="E17">
        <v>0</v>
      </c>
      <c r="F17" s="1">
        <v>3</v>
      </c>
      <c r="G17" s="1">
        <v>21</v>
      </c>
      <c r="H17">
        <v>0.21</v>
      </c>
      <c r="I17" s="1">
        <v>22.1</v>
      </c>
      <c r="K17" s="1">
        <v>17</v>
      </c>
      <c r="L17" s="2">
        <v>1</v>
      </c>
      <c r="M17" s="23"/>
      <c r="O17">
        <v>13</v>
      </c>
      <c r="P17">
        <v>2</v>
      </c>
      <c r="R17" t="s">
        <v>61</v>
      </c>
      <c r="S17">
        <v>6.2889999999999873</v>
      </c>
      <c r="T17">
        <v>10.461000000000013</v>
      </c>
      <c r="W17">
        <v>2.1519999999998163</v>
      </c>
      <c r="Z17" t="s">
        <v>67</v>
      </c>
      <c r="AB17" t="s">
        <v>67</v>
      </c>
    </row>
    <row r="18" spans="1:29" x14ac:dyDescent="0.25">
      <c r="A18">
        <v>17</v>
      </c>
      <c r="B18" t="s">
        <v>25</v>
      </c>
      <c r="C18">
        <v>514</v>
      </c>
      <c r="D18">
        <v>2018</v>
      </c>
      <c r="E18">
        <v>0</v>
      </c>
      <c r="F18" s="1">
        <v>3</v>
      </c>
      <c r="G18" s="1">
        <v>24.65</v>
      </c>
      <c r="H18">
        <v>0.2465</v>
      </c>
      <c r="I18" s="1">
        <v>25.5</v>
      </c>
      <c r="K18" s="1">
        <v>19.5</v>
      </c>
      <c r="L18" s="2">
        <v>1</v>
      </c>
      <c r="M18" s="23"/>
      <c r="O18">
        <v>6</v>
      </c>
      <c r="P18">
        <v>2</v>
      </c>
      <c r="R18">
        <v>45.84699999999998</v>
      </c>
      <c r="S18">
        <v>7.6580000000000155</v>
      </c>
      <c r="T18">
        <v>8.6920000000000073</v>
      </c>
      <c r="W18">
        <v>2.9029999999999063</v>
      </c>
      <c r="Z18" t="s">
        <v>67</v>
      </c>
      <c r="AB18" t="s">
        <v>67</v>
      </c>
    </row>
    <row r="19" spans="1:29" x14ac:dyDescent="0.25">
      <c r="A19">
        <v>18</v>
      </c>
      <c r="B19" t="s">
        <v>25</v>
      </c>
      <c r="C19">
        <v>514</v>
      </c>
      <c r="D19">
        <v>2018</v>
      </c>
      <c r="E19">
        <v>0</v>
      </c>
      <c r="F19" s="1">
        <v>3</v>
      </c>
      <c r="G19" s="1">
        <v>34.65</v>
      </c>
      <c r="H19">
        <v>0.34649999999999997</v>
      </c>
      <c r="I19" s="1">
        <v>27.9</v>
      </c>
      <c r="J19" s="1">
        <v>6.6</v>
      </c>
      <c r="K19" s="1">
        <v>15.7</v>
      </c>
      <c r="L19" s="2">
        <v>3</v>
      </c>
      <c r="M19" s="23"/>
      <c r="O19">
        <v>4</v>
      </c>
      <c r="P19">
        <v>6.4</v>
      </c>
      <c r="R19">
        <v>126.39300000000003</v>
      </c>
      <c r="S19">
        <v>9.3919999999999391</v>
      </c>
      <c r="T19">
        <v>20.253999999999905</v>
      </c>
      <c r="W19">
        <v>13.146000000000072</v>
      </c>
      <c r="Z19" t="s">
        <v>67</v>
      </c>
      <c r="AB19" t="s">
        <v>65</v>
      </c>
      <c r="AC19" t="s">
        <v>62</v>
      </c>
    </row>
    <row r="20" spans="1:29" x14ac:dyDescent="0.25">
      <c r="A20">
        <v>19</v>
      </c>
      <c r="B20" t="s">
        <v>25</v>
      </c>
      <c r="C20">
        <v>514</v>
      </c>
      <c r="D20">
        <v>2018</v>
      </c>
      <c r="E20">
        <v>0</v>
      </c>
      <c r="F20" s="1">
        <v>4</v>
      </c>
      <c r="G20" s="1">
        <v>22.6</v>
      </c>
      <c r="H20">
        <v>0.22600000000000001</v>
      </c>
      <c r="I20" s="1">
        <v>25.4</v>
      </c>
      <c r="K20" s="1">
        <v>15.7</v>
      </c>
      <c r="L20" s="2">
        <v>1</v>
      </c>
      <c r="M20" s="23"/>
      <c r="O20">
        <v>13</v>
      </c>
      <c r="P20">
        <v>1</v>
      </c>
      <c r="R20" t="s">
        <v>61</v>
      </c>
      <c r="S20">
        <v>8.7589999999999861</v>
      </c>
      <c r="T20">
        <v>27.077000000000012</v>
      </c>
      <c r="W20">
        <v>1.4839999999999804</v>
      </c>
      <c r="Z20" t="s">
        <v>67</v>
      </c>
      <c r="AB20" t="s">
        <v>65</v>
      </c>
      <c r="AC20" t="s">
        <v>66</v>
      </c>
    </row>
    <row r="21" spans="1:29" x14ac:dyDescent="0.25">
      <c r="A21">
        <v>20</v>
      </c>
      <c r="B21" t="s">
        <v>25</v>
      </c>
      <c r="C21">
        <v>514</v>
      </c>
      <c r="D21">
        <v>2018</v>
      </c>
      <c r="E21">
        <v>1</v>
      </c>
      <c r="F21" s="1">
        <v>4</v>
      </c>
      <c r="G21" s="1">
        <v>25.5</v>
      </c>
      <c r="H21">
        <v>0.255</v>
      </c>
      <c r="I21" s="1">
        <v>26</v>
      </c>
      <c r="J21" s="1">
        <v>10</v>
      </c>
      <c r="K21" s="1">
        <v>19.5</v>
      </c>
      <c r="L21" s="2">
        <v>3</v>
      </c>
      <c r="M21" s="23"/>
      <c r="O21">
        <v>13</v>
      </c>
      <c r="P21">
        <v>7</v>
      </c>
      <c r="Q21" t="s">
        <v>95</v>
      </c>
      <c r="R21" t="s">
        <v>61</v>
      </c>
      <c r="S21" t="s">
        <v>61</v>
      </c>
      <c r="T21" t="s">
        <v>61</v>
      </c>
      <c r="W21" t="s">
        <v>61</v>
      </c>
      <c r="Z21" t="s">
        <v>61</v>
      </c>
      <c r="AB21" t="s">
        <v>61</v>
      </c>
      <c r="AC21" t="s">
        <v>61</v>
      </c>
    </row>
    <row r="22" spans="1:29" x14ac:dyDescent="0.25">
      <c r="A22">
        <v>21</v>
      </c>
      <c r="B22" t="s">
        <v>25</v>
      </c>
      <c r="C22">
        <v>514</v>
      </c>
      <c r="D22">
        <v>2018</v>
      </c>
      <c r="E22">
        <v>0</v>
      </c>
      <c r="F22" s="1">
        <v>5</v>
      </c>
      <c r="G22" s="1">
        <v>32.950000000000003</v>
      </c>
      <c r="H22">
        <v>0.32950000000000002</v>
      </c>
      <c r="I22" s="1">
        <v>27.3</v>
      </c>
      <c r="J22" s="1">
        <v>13.2</v>
      </c>
      <c r="K22" s="1">
        <v>19.7</v>
      </c>
      <c r="L22" s="2">
        <v>3</v>
      </c>
      <c r="M22" s="23"/>
      <c r="O22">
        <v>11.5</v>
      </c>
      <c r="P22">
        <v>0</v>
      </c>
      <c r="R22">
        <v>25.442000000000007</v>
      </c>
      <c r="S22" t="s">
        <v>61</v>
      </c>
      <c r="T22" t="s">
        <v>61</v>
      </c>
      <c r="W22" t="s">
        <v>61</v>
      </c>
      <c r="Z22" t="s">
        <v>61</v>
      </c>
      <c r="AB22" t="s">
        <v>61</v>
      </c>
      <c r="AC22" t="s">
        <v>61</v>
      </c>
    </row>
    <row r="23" spans="1:29" x14ac:dyDescent="0.25">
      <c r="A23">
        <v>22</v>
      </c>
      <c r="B23" t="s">
        <v>25</v>
      </c>
      <c r="C23">
        <v>514</v>
      </c>
      <c r="D23">
        <v>2018</v>
      </c>
      <c r="E23">
        <v>0</v>
      </c>
      <c r="F23" s="1">
        <v>3</v>
      </c>
      <c r="G23" s="1">
        <v>26.05</v>
      </c>
      <c r="H23">
        <v>0.26050000000000001</v>
      </c>
      <c r="I23" s="1">
        <v>23.1</v>
      </c>
      <c r="J23" s="1">
        <v>10.9</v>
      </c>
      <c r="K23" s="1">
        <v>17.100000000000001</v>
      </c>
      <c r="L23" s="2">
        <v>1</v>
      </c>
      <c r="M23" s="23"/>
      <c r="O23">
        <v>14</v>
      </c>
      <c r="P23">
        <v>20</v>
      </c>
      <c r="R23" t="s">
        <v>61</v>
      </c>
      <c r="S23">
        <v>6.2070000000000505</v>
      </c>
      <c r="T23">
        <v>7.7069999999999368</v>
      </c>
      <c r="W23">
        <v>5.3389999999999986</v>
      </c>
      <c r="Z23" t="s">
        <v>67</v>
      </c>
      <c r="AB23" t="s">
        <v>65</v>
      </c>
      <c r="AC23" t="s">
        <v>66</v>
      </c>
    </row>
    <row r="24" spans="1:29" x14ac:dyDescent="0.25">
      <c r="A24">
        <v>23</v>
      </c>
      <c r="B24" t="s">
        <v>25</v>
      </c>
      <c r="C24">
        <v>514</v>
      </c>
      <c r="D24">
        <v>2018</v>
      </c>
      <c r="E24">
        <v>0</v>
      </c>
      <c r="F24" s="1">
        <v>5</v>
      </c>
      <c r="G24" s="1">
        <v>35.75</v>
      </c>
      <c r="H24">
        <v>0.35749999999999998</v>
      </c>
      <c r="I24" s="1">
        <v>28</v>
      </c>
      <c r="K24" s="1">
        <v>17.5</v>
      </c>
      <c r="L24" s="2">
        <v>2</v>
      </c>
      <c r="M24" s="23"/>
      <c r="O24">
        <v>4</v>
      </c>
      <c r="P24">
        <v>1</v>
      </c>
      <c r="R24">
        <v>7.5580000000000211</v>
      </c>
      <c r="S24">
        <v>4.804000000000002</v>
      </c>
      <c r="T24">
        <v>7.2739999999999725</v>
      </c>
      <c r="W24">
        <v>5.9560000000000173</v>
      </c>
      <c r="Z24" t="s">
        <v>67</v>
      </c>
      <c r="AB24" t="s">
        <v>67</v>
      </c>
    </row>
    <row r="25" spans="1:29" x14ac:dyDescent="0.25">
      <c r="A25">
        <v>24</v>
      </c>
      <c r="B25" t="s">
        <v>25</v>
      </c>
      <c r="C25">
        <v>514</v>
      </c>
      <c r="D25">
        <v>2018</v>
      </c>
      <c r="E25">
        <v>0</v>
      </c>
      <c r="F25" s="1">
        <v>3</v>
      </c>
      <c r="G25" s="1">
        <v>28.4</v>
      </c>
      <c r="H25">
        <v>0.28399999999999997</v>
      </c>
      <c r="I25" s="1">
        <v>29.5</v>
      </c>
      <c r="J25" s="1">
        <v>10.7</v>
      </c>
      <c r="K25" s="1">
        <v>17.5</v>
      </c>
      <c r="L25" s="2">
        <v>3</v>
      </c>
      <c r="M25" s="23"/>
      <c r="O25">
        <v>7</v>
      </c>
      <c r="P25">
        <v>0</v>
      </c>
      <c r="R25">
        <v>93.743000000000023</v>
      </c>
      <c r="S25">
        <v>5.55600000000004</v>
      </c>
      <c r="T25">
        <v>6.7060000000000173</v>
      </c>
      <c r="W25">
        <v>5.8720000000000709</v>
      </c>
      <c r="Z25" t="s">
        <v>67</v>
      </c>
      <c r="AB25" t="s">
        <v>67</v>
      </c>
    </row>
    <row r="26" spans="1:29" x14ac:dyDescent="0.25">
      <c r="A26">
        <v>25</v>
      </c>
      <c r="B26" t="s">
        <v>25</v>
      </c>
      <c r="C26">
        <v>514</v>
      </c>
      <c r="D26">
        <v>2018</v>
      </c>
      <c r="E26">
        <v>0</v>
      </c>
      <c r="F26" s="1">
        <v>4</v>
      </c>
      <c r="G26" s="1">
        <v>48.05</v>
      </c>
      <c r="H26">
        <v>0.48049999999999998</v>
      </c>
      <c r="I26" s="1">
        <v>30.2</v>
      </c>
      <c r="J26" s="1">
        <v>7.7</v>
      </c>
      <c r="K26" s="1">
        <v>16.3</v>
      </c>
      <c r="L26" s="2">
        <v>2</v>
      </c>
      <c r="M26" s="23"/>
      <c r="O26">
        <v>8.3000000000000007</v>
      </c>
      <c r="P26">
        <v>15</v>
      </c>
      <c r="R26">
        <v>9.6430000000000291</v>
      </c>
      <c r="S26" t="s">
        <v>61</v>
      </c>
      <c r="T26" t="s">
        <v>61</v>
      </c>
      <c r="W26">
        <v>7.2910000000000537</v>
      </c>
      <c r="Z26" t="s">
        <v>61</v>
      </c>
      <c r="AB26" t="s">
        <v>61</v>
      </c>
      <c r="AC26" t="s">
        <v>61</v>
      </c>
    </row>
    <row r="27" spans="1:29" x14ac:dyDescent="0.25">
      <c r="A27">
        <v>26</v>
      </c>
      <c r="B27" t="s">
        <v>25</v>
      </c>
      <c r="C27">
        <v>514</v>
      </c>
      <c r="D27">
        <v>2018</v>
      </c>
      <c r="E27">
        <v>0</v>
      </c>
      <c r="F27" s="1">
        <v>4</v>
      </c>
      <c r="G27" s="1">
        <v>49.65</v>
      </c>
      <c r="H27">
        <v>0.4965</v>
      </c>
      <c r="I27" s="1">
        <v>28.9</v>
      </c>
      <c r="J27" s="1">
        <v>7.3</v>
      </c>
      <c r="K27" s="1">
        <v>18.3</v>
      </c>
      <c r="L27" s="2">
        <v>3</v>
      </c>
      <c r="M27" s="23"/>
      <c r="O27">
        <v>8.5</v>
      </c>
      <c r="P27">
        <v>5</v>
      </c>
      <c r="R27">
        <v>34.049999999999997</v>
      </c>
      <c r="S27">
        <v>5.9559999999999818</v>
      </c>
      <c r="T27">
        <v>34.518000000000022</v>
      </c>
      <c r="W27">
        <v>13.179999999999922</v>
      </c>
      <c r="Z27" t="s">
        <v>67</v>
      </c>
      <c r="AB27" t="s">
        <v>65</v>
      </c>
      <c r="AC27" t="s">
        <v>62</v>
      </c>
    </row>
    <row r="28" spans="1:29" x14ac:dyDescent="0.25">
      <c r="A28">
        <v>27</v>
      </c>
      <c r="B28" t="s">
        <v>25</v>
      </c>
      <c r="C28">
        <v>514</v>
      </c>
      <c r="D28">
        <v>2018</v>
      </c>
      <c r="E28">
        <v>1</v>
      </c>
      <c r="F28" s="1">
        <v>3</v>
      </c>
      <c r="G28" s="1">
        <v>28.1</v>
      </c>
      <c r="H28">
        <v>0.28100000000000003</v>
      </c>
      <c r="I28" s="1">
        <v>21.1</v>
      </c>
      <c r="J28" s="1">
        <v>9.4</v>
      </c>
      <c r="K28" s="1">
        <v>13.2</v>
      </c>
      <c r="L28" s="2">
        <v>3</v>
      </c>
      <c r="M28" s="23"/>
      <c r="O28">
        <v>10.5</v>
      </c>
      <c r="P28">
        <v>34</v>
      </c>
      <c r="Q28" t="s">
        <v>96</v>
      </c>
      <c r="R28" t="s">
        <v>61</v>
      </c>
      <c r="S28" t="s">
        <v>61</v>
      </c>
      <c r="T28" t="s">
        <v>61</v>
      </c>
      <c r="W28" t="s">
        <v>61</v>
      </c>
      <c r="Z28" t="s">
        <v>61</v>
      </c>
      <c r="AB28" t="s">
        <v>61</v>
      </c>
      <c r="AC28" t="s">
        <v>61</v>
      </c>
    </row>
    <row r="29" spans="1:29" x14ac:dyDescent="0.25">
      <c r="A29">
        <v>28</v>
      </c>
      <c r="B29" t="s">
        <v>25</v>
      </c>
      <c r="C29">
        <v>514</v>
      </c>
      <c r="D29">
        <v>2018</v>
      </c>
      <c r="E29">
        <v>0</v>
      </c>
      <c r="F29" s="1">
        <v>3</v>
      </c>
      <c r="G29" s="1">
        <v>31</v>
      </c>
      <c r="H29">
        <v>0.31</v>
      </c>
      <c r="I29" s="1">
        <v>25.2</v>
      </c>
      <c r="K29" s="1">
        <v>16.399999999999999</v>
      </c>
      <c r="L29" s="2">
        <v>1</v>
      </c>
      <c r="M29" s="23"/>
      <c r="O29">
        <v>2.5</v>
      </c>
      <c r="Q29" t="s">
        <v>97</v>
      </c>
      <c r="R29">
        <v>272.90599999999995</v>
      </c>
      <c r="S29">
        <v>3.73700000000008</v>
      </c>
      <c r="T29">
        <v>9.5760000000000218</v>
      </c>
      <c r="W29">
        <v>4.0540000000000873</v>
      </c>
      <c r="Z29" t="s">
        <v>67</v>
      </c>
      <c r="AB29" t="s">
        <v>67</v>
      </c>
    </row>
    <row r="30" spans="1:29" x14ac:dyDescent="0.25">
      <c r="A30">
        <v>29</v>
      </c>
      <c r="B30" t="s">
        <v>25</v>
      </c>
      <c r="C30">
        <v>514</v>
      </c>
      <c r="D30">
        <v>2018</v>
      </c>
      <c r="E30">
        <v>0</v>
      </c>
      <c r="F30" s="1">
        <v>2</v>
      </c>
      <c r="G30" s="1">
        <v>21.15</v>
      </c>
      <c r="H30">
        <v>0.21149999999999999</v>
      </c>
      <c r="I30" s="1">
        <v>27.2</v>
      </c>
      <c r="K30" s="1">
        <v>22.8</v>
      </c>
      <c r="L30" s="2">
        <v>1</v>
      </c>
      <c r="M30" s="23"/>
      <c r="O30">
        <v>3.5</v>
      </c>
      <c r="P30">
        <v>10</v>
      </c>
      <c r="R30">
        <v>9.2589999999999009</v>
      </c>
      <c r="S30">
        <v>2.7700000000002092</v>
      </c>
      <c r="T30">
        <v>6.9399999999998272</v>
      </c>
      <c r="W30">
        <v>3.335999999999899</v>
      </c>
      <c r="Z30" t="s">
        <v>67</v>
      </c>
      <c r="AB30" t="s">
        <v>67</v>
      </c>
    </row>
    <row r="31" spans="1:29" x14ac:dyDescent="0.25">
      <c r="A31">
        <v>30</v>
      </c>
      <c r="B31" t="s">
        <v>25</v>
      </c>
      <c r="C31">
        <v>514</v>
      </c>
      <c r="D31">
        <v>2018</v>
      </c>
      <c r="E31">
        <v>0</v>
      </c>
      <c r="F31" s="1">
        <v>2</v>
      </c>
      <c r="G31" s="1">
        <v>31.6</v>
      </c>
      <c r="H31">
        <v>0.316</v>
      </c>
      <c r="I31" s="1">
        <v>25.3</v>
      </c>
      <c r="J31" s="1">
        <v>10</v>
      </c>
      <c r="K31" s="1">
        <v>18.899999999999999</v>
      </c>
      <c r="L31" s="2">
        <v>3</v>
      </c>
      <c r="M31" s="23"/>
      <c r="O31">
        <v>4</v>
      </c>
      <c r="P31">
        <v>6.8</v>
      </c>
      <c r="R31">
        <v>12.212999999999965</v>
      </c>
      <c r="S31">
        <v>5.237999999999829</v>
      </c>
      <c r="T31">
        <v>6.9400000000002819</v>
      </c>
      <c r="W31">
        <v>6.3060000000001537</v>
      </c>
      <c r="Z31" t="s">
        <v>67</v>
      </c>
      <c r="AB31" t="s">
        <v>67</v>
      </c>
    </row>
    <row r="32" spans="1:29" x14ac:dyDescent="0.25">
      <c r="A32">
        <v>31</v>
      </c>
      <c r="B32" t="s">
        <v>25</v>
      </c>
      <c r="C32">
        <v>514</v>
      </c>
      <c r="D32">
        <v>2018</v>
      </c>
      <c r="E32">
        <v>0</v>
      </c>
      <c r="F32" s="1">
        <v>3</v>
      </c>
      <c r="G32" s="1">
        <v>22.5</v>
      </c>
      <c r="H32">
        <v>0.22500000000000001</v>
      </c>
      <c r="I32" s="1">
        <v>19.2</v>
      </c>
      <c r="K32" s="1">
        <v>14.5</v>
      </c>
      <c r="L32" s="2">
        <v>1</v>
      </c>
      <c r="M32" s="23"/>
      <c r="O32">
        <v>11</v>
      </c>
      <c r="P32">
        <v>11.5</v>
      </c>
      <c r="R32">
        <v>13.964999999999918</v>
      </c>
      <c r="S32">
        <v>9.6929999999998699</v>
      </c>
      <c r="T32">
        <v>13.397000000000162</v>
      </c>
      <c r="W32">
        <v>13.379999999999995</v>
      </c>
      <c r="Z32" t="s">
        <v>67</v>
      </c>
      <c r="AB32" t="s">
        <v>65</v>
      </c>
      <c r="AC32" t="s">
        <v>66</v>
      </c>
    </row>
    <row r="33" spans="1:29" x14ac:dyDescent="0.25">
      <c r="A33">
        <v>32</v>
      </c>
      <c r="B33" t="s">
        <v>25</v>
      </c>
      <c r="C33">
        <v>514</v>
      </c>
      <c r="D33">
        <v>2018</v>
      </c>
      <c r="E33">
        <v>0</v>
      </c>
      <c r="F33" s="1">
        <v>4</v>
      </c>
      <c r="G33" s="1">
        <v>30.7</v>
      </c>
      <c r="H33">
        <v>0.307</v>
      </c>
      <c r="I33" s="1">
        <v>24.1</v>
      </c>
      <c r="J33" s="1">
        <v>6.9</v>
      </c>
      <c r="K33" s="1">
        <v>16.100000000000001</v>
      </c>
      <c r="L33" s="2">
        <v>3</v>
      </c>
      <c r="M33" s="23"/>
      <c r="O33">
        <v>8</v>
      </c>
      <c r="P33">
        <v>9</v>
      </c>
      <c r="R33">
        <v>6.6399999999999864</v>
      </c>
      <c r="S33">
        <v>5.1219999999998436</v>
      </c>
      <c r="T33">
        <v>10.160000000000196</v>
      </c>
      <c r="W33">
        <v>28.077000000000229</v>
      </c>
      <c r="Z33" t="s">
        <v>67</v>
      </c>
      <c r="AB33" t="s">
        <v>65</v>
      </c>
      <c r="AC33" t="s">
        <v>66</v>
      </c>
    </row>
    <row r="34" spans="1:29" x14ac:dyDescent="0.25">
      <c r="A34">
        <v>33</v>
      </c>
      <c r="B34" t="s">
        <v>25</v>
      </c>
      <c r="C34">
        <v>514</v>
      </c>
      <c r="D34">
        <v>2018</v>
      </c>
      <c r="E34">
        <v>0</v>
      </c>
      <c r="F34" s="1">
        <v>5</v>
      </c>
      <c r="G34" s="1">
        <v>30.15</v>
      </c>
      <c r="H34">
        <v>0.30149999999999999</v>
      </c>
      <c r="I34" s="1">
        <v>23.8</v>
      </c>
      <c r="J34" s="1">
        <v>9.6999999999999993</v>
      </c>
      <c r="K34" s="1">
        <v>14.7</v>
      </c>
      <c r="L34" s="2">
        <v>3</v>
      </c>
      <c r="M34" s="23"/>
      <c r="O34">
        <v>3</v>
      </c>
      <c r="P34">
        <v>24</v>
      </c>
      <c r="R34">
        <v>24.942000000000007</v>
      </c>
      <c r="S34">
        <v>3.8369999999999749</v>
      </c>
      <c r="T34">
        <v>6.0730000000000217</v>
      </c>
      <c r="W34">
        <v>5.0379999999999825</v>
      </c>
      <c r="Z34" t="s">
        <v>67</v>
      </c>
      <c r="AB34" t="s">
        <v>67</v>
      </c>
    </row>
    <row r="35" spans="1:29" x14ac:dyDescent="0.25">
      <c r="A35">
        <v>34</v>
      </c>
      <c r="B35" t="s">
        <v>25</v>
      </c>
      <c r="C35">
        <v>514</v>
      </c>
      <c r="D35">
        <v>2018</v>
      </c>
      <c r="E35">
        <v>0</v>
      </c>
      <c r="F35" s="1">
        <v>4</v>
      </c>
      <c r="G35" s="1">
        <v>44.4</v>
      </c>
      <c r="H35">
        <v>0.44400000000000001</v>
      </c>
      <c r="I35" s="1">
        <v>29.5</v>
      </c>
      <c r="J35" s="1">
        <v>7.7</v>
      </c>
      <c r="K35" s="1">
        <v>16.2</v>
      </c>
      <c r="L35" s="2">
        <v>3</v>
      </c>
      <c r="M35" s="23"/>
      <c r="O35">
        <v>9</v>
      </c>
      <c r="P35">
        <v>5.5</v>
      </c>
      <c r="R35">
        <v>5.0220000000000198</v>
      </c>
      <c r="S35">
        <v>4.9219999999999686</v>
      </c>
      <c r="T35">
        <v>33.08299999999997</v>
      </c>
      <c r="W35">
        <v>32.64899999999983</v>
      </c>
      <c r="Z35" t="s">
        <v>67</v>
      </c>
      <c r="AB35" t="s">
        <v>65</v>
      </c>
      <c r="AC35" t="s">
        <v>62</v>
      </c>
    </row>
    <row r="36" spans="1:29" x14ac:dyDescent="0.25">
      <c r="A36">
        <v>35</v>
      </c>
      <c r="B36" t="s">
        <v>25</v>
      </c>
      <c r="C36">
        <v>514</v>
      </c>
      <c r="D36">
        <v>2018</v>
      </c>
      <c r="E36">
        <v>0</v>
      </c>
      <c r="F36" s="1">
        <v>4</v>
      </c>
      <c r="G36" s="1">
        <v>31.6</v>
      </c>
      <c r="H36">
        <v>0.316</v>
      </c>
      <c r="I36" s="1">
        <v>23.6</v>
      </c>
      <c r="J36" s="1">
        <v>14.6</v>
      </c>
      <c r="K36" s="1">
        <v>19.100000000000001</v>
      </c>
      <c r="L36" s="2">
        <v>2</v>
      </c>
      <c r="M36" s="23"/>
      <c r="O36">
        <v>2.5</v>
      </c>
      <c r="P36">
        <v>28</v>
      </c>
      <c r="R36">
        <v>51.034999999999854</v>
      </c>
      <c r="S36">
        <v>4.0540000000000873</v>
      </c>
      <c r="T36">
        <v>9.8259999999999081</v>
      </c>
      <c r="W36">
        <v>2.5860000000000127</v>
      </c>
      <c r="Z36" t="s">
        <v>67</v>
      </c>
      <c r="AB36" t="s">
        <v>65</v>
      </c>
      <c r="AC36" t="s">
        <v>66</v>
      </c>
    </row>
    <row r="37" spans="1:29" x14ac:dyDescent="0.25">
      <c r="A37">
        <v>36</v>
      </c>
      <c r="B37" t="s">
        <v>25</v>
      </c>
      <c r="C37">
        <v>514</v>
      </c>
      <c r="D37">
        <v>2018</v>
      </c>
      <c r="E37">
        <v>0</v>
      </c>
      <c r="F37" s="1">
        <v>3</v>
      </c>
      <c r="G37" s="1">
        <v>32.700000000000003</v>
      </c>
      <c r="H37">
        <v>0.32700000000000001</v>
      </c>
      <c r="I37" s="1">
        <v>25.9</v>
      </c>
      <c r="J37" s="1">
        <v>9.8000000000000007</v>
      </c>
      <c r="K37" s="1">
        <v>16.100000000000001</v>
      </c>
      <c r="L37" s="2">
        <v>3</v>
      </c>
      <c r="M37" s="23"/>
      <c r="O37">
        <v>8.6</v>
      </c>
      <c r="P37">
        <v>5.6</v>
      </c>
      <c r="R37">
        <v>7.2069999999999936</v>
      </c>
      <c r="S37">
        <v>6.373000000000161</v>
      </c>
      <c r="T37">
        <v>12.01099999999991</v>
      </c>
      <c r="W37">
        <v>4.269999999999925</v>
      </c>
      <c r="Z37" t="s">
        <v>67</v>
      </c>
      <c r="AB37" t="s">
        <v>67</v>
      </c>
    </row>
    <row r="38" spans="1:29" x14ac:dyDescent="0.25">
      <c r="A38">
        <v>37</v>
      </c>
      <c r="B38" t="s">
        <v>25</v>
      </c>
      <c r="C38">
        <v>514</v>
      </c>
      <c r="D38">
        <v>2018</v>
      </c>
      <c r="E38">
        <v>0</v>
      </c>
      <c r="F38" s="1">
        <v>5</v>
      </c>
      <c r="G38" s="1">
        <v>17.55</v>
      </c>
      <c r="H38">
        <v>0.17550000000000002</v>
      </c>
      <c r="I38" s="1">
        <v>16.399999999999999</v>
      </c>
      <c r="K38" s="1">
        <v>10.7</v>
      </c>
      <c r="L38" s="2">
        <v>3</v>
      </c>
      <c r="M38" s="23"/>
      <c r="O38">
        <v>10.5</v>
      </c>
      <c r="Q38" t="s">
        <v>98</v>
      </c>
      <c r="R38">
        <v>193.77700000000019</v>
      </c>
      <c r="S38">
        <v>3.9539999999999509</v>
      </c>
      <c r="T38">
        <v>4.8210000000000264</v>
      </c>
      <c r="W38" t="s">
        <v>61</v>
      </c>
      <c r="Z38" t="s">
        <v>67</v>
      </c>
      <c r="AB38" t="s">
        <v>67</v>
      </c>
    </row>
    <row r="39" spans="1:29" x14ac:dyDescent="0.25">
      <c r="A39">
        <v>38</v>
      </c>
      <c r="B39" t="s">
        <v>25</v>
      </c>
      <c r="C39">
        <v>514</v>
      </c>
      <c r="D39">
        <v>2018</v>
      </c>
      <c r="E39">
        <v>0</v>
      </c>
      <c r="F39" s="1">
        <v>5</v>
      </c>
      <c r="G39" s="1">
        <v>26.3</v>
      </c>
      <c r="H39">
        <v>0.26300000000000001</v>
      </c>
      <c r="I39" s="1">
        <v>20.6</v>
      </c>
      <c r="J39" s="1">
        <v>3.5</v>
      </c>
      <c r="K39" s="1">
        <v>13.2</v>
      </c>
      <c r="L39" s="2">
        <v>3</v>
      </c>
      <c r="M39" s="23"/>
      <c r="O39">
        <v>10.5</v>
      </c>
      <c r="Q39" t="s">
        <v>99</v>
      </c>
      <c r="R39" t="s">
        <v>61</v>
      </c>
      <c r="S39">
        <v>16.299999999999841</v>
      </c>
      <c r="T39">
        <v>10.010000000000105</v>
      </c>
      <c r="W39">
        <v>6.2400000000001228</v>
      </c>
      <c r="Z39" t="s">
        <v>65</v>
      </c>
      <c r="AB39" t="s">
        <v>67</v>
      </c>
    </row>
    <row r="40" spans="1:29" x14ac:dyDescent="0.25">
      <c r="A40">
        <v>39</v>
      </c>
      <c r="B40" t="s">
        <v>25</v>
      </c>
      <c r="C40">
        <v>514</v>
      </c>
      <c r="D40">
        <v>2018</v>
      </c>
      <c r="E40">
        <v>0</v>
      </c>
      <c r="F40" s="1">
        <v>4</v>
      </c>
      <c r="G40" s="1">
        <v>15.85</v>
      </c>
      <c r="H40">
        <v>0.1585</v>
      </c>
      <c r="I40" s="1">
        <v>20.399999999999999</v>
      </c>
      <c r="K40" s="1">
        <v>15.6</v>
      </c>
      <c r="L40" s="2">
        <v>1</v>
      </c>
      <c r="M40" s="23"/>
      <c r="O40">
        <v>7</v>
      </c>
      <c r="P40">
        <v>0</v>
      </c>
      <c r="R40">
        <v>8.375</v>
      </c>
      <c r="S40">
        <v>6.0890000000000555</v>
      </c>
      <c r="T40">
        <v>6.0899999999999181</v>
      </c>
      <c r="W40">
        <v>0.81799999999998363</v>
      </c>
      <c r="Z40" t="s">
        <v>67</v>
      </c>
      <c r="AB40" t="s">
        <v>65</v>
      </c>
      <c r="AC40" t="s">
        <v>66</v>
      </c>
    </row>
    <row r="41" spans="1:29" x14ac:dyDescent="0.25">
      <c r="A41">
        <v>40</v>
      </c>
      <c r="B41" t="s">
        <v>25</v>
      </c>
      <c r="C41">
        <v>514</v>
      </c>
      <c r="D41">
        <v>2018</v>
      </c>
      <c r="E41">
        <v>0</v>
      </c>
      <c r="F41" s="1">
        <v>5</v>
      </c>
      <c r="G41" s="1">
        <v>45</v>
      </c>
      <c r="H41">
        <v>0.45</v>
      </c>
      <c r="I41" s="1">
        <v>24.3</v>
      </c>
      <c r="J41" s="1">
        <v>3.4</v>
      </c>
      <c r="K41" s="1">
        <v>10.1</v>
      </c>
      <c r="L41" s="2">
        <v>3</v>
      </c>
      <c r="M41" s="23"/>
      <c r="O41">
        <v>2.5</v>
      </c>
      <c r="P41">
        <v>16.2</v>
      </c>
      <c r="R41">
        <v>17.517999999999802</v>
      </c>
      <c r="S41">
        <v>16.266000000000076</v>
      </c>
      <c r="T41">
        <v>21.321000000000026</v>
      </c>
      <c r="W41">
        <v>13.194999999999823</v>
      </c>
      <c r="Z41" t="s">
        <v>65</v>
      </c>
      <c r="AB41" t="s">
        <v>65</v>
      </c>
      <c r="AC41" t="s">
        <v>62</v>
      </c>
    </row>
    <row r="42" spans="1:29" x14ac:dyDescent="0.25">
      <c r="A42">
        <v>41</v>
      </c>
      <c r="B42" t="s">
        <v>25</v>
      </c>
      <c r="C42">
        <v>514</v>
      </c>
      <c r="D42">
        <v>2018</v>
      </c>
      <c r="E42">
        <v>0</v>
      </c>
      <c r="F42" s="1">
        <v>4</v>
      </c>
      <c r="G42" s="1">
        <v>34.75</v>
      </c>
      <c r="H42">
        <v>0.34749999999999998</v>
      </c>
      <c r="I42" s="1">
        <v>26.4</v>
      </c>
      <c r="J42" s="1">
        <v>8.6</v>
      </c>
      <c r="K42" s="1">
        <v>16.7</v>
      </c>
      <c r="L42" s="2">
        <v>3</v>
      </c>
      <c r="M42" s="23"/>
      <c r="O42">
        <v>7.6</v>
      </c>
      <c r="P42">
        <v>12.2</v>
      </c>
      <c r="R42">
        <v>19.869999999999891</v>
      </c>
      <c r="S42">
        <v>7.8579999999999472</v>
      </c>
      <c r="T42">
        <v>34.434000000000196</v>
      </c>
      <c r="W42">
        <v>7.1739999999999338</v>
      </c>
      <c r="Z42" t="s">
        <v>67</v>
      </c>
      <c r="AB42" t="s">
        <v>65</v>
      </c>
      <c r="AC42" t="s">
        <v>62</v>
      </c>
    </row>
    <row r="43" spans="1:29" x14ac:dyDescent="0.25">
      <c r="A43">
        <v>42</v>
      </c>
      <c r="B43" t="s">
        <v>25</v>
      </c>
      <c r="C43">
        <v>514</v>
      </c>
      <c r="D43">
        <v>2018</v>
      </c>
      <c r="E43">
        <v>0</v>
      </c>
      <c r="F43" s="1">
        <v>3</v>
      </c>
      <c r="G43" s="1">
        <v>38.5</v>
      </c>
      <c r="H43">
        <v>0.38500000000000001</v>
      </c>
      <c r="I43" s="1">
        <v>20.6</v>
      </c>
      <c r="J43" s="1">
        <v>7.8</v>
      </c>
      <c r="K43" s="1">
        <v>14.6</v>
      </c>
      <c r="L43" s="2">
        <v>3</v>
      </c>
      <c r="M43" s="23"/>
      <c r="O43">
        <v>10</v>
      </c>
      <c r="P43">
        <v>0</v>
      </c>
      <c r="R43">
        <v>7.2739999999999991</v>
      </c>
      <c r="S43" t="s">
        <v>61</v>
      </c>
      <c r="T43" t="s">
        <v>61</v>
      </c>
      <c r="W43" t="s">
        <v>61</v>
      </c>
      <c r="Z43" t="s">
        <v>61</v>
      </c>
      <c r="AB43" t="s">
        <v>61</v>
      </c>
      <c r="AC43" t="s">
        <v>61</v>
      </c>
    </row>
    <row r="44" spans="1:29" x14ac:dyDescent="0.25">
      <c r="A44">
        <v>43</v>
      </c>
      <c r="B44" t="s">
        <v>25</v>
      </c>
      <c r="C44">
        <v>514</v>
      </c>
      <c r="D44">
        <v>2018</v>
      </c>
      <c r="E44">
        <v>0</v>
      </c>
      <c r="F44" s="1">
        <v>5</v>
      </c>
      <c r="G44" s="1">
        <v>28.25</v>
      </c>
      <c r="H44">
        <v>0.28249999999999997</v>
      </c>
      <c r="I44" s="1">
        <v>20.6</v>
      </c>
      <c r="K44" s="1">
        <v>14.2</v>
      </c>
      <c r="L44" s="2">
        <v>1</v>
      </c>
      <c r="M44" s="23"/>
      <c r="O44">
        <v>9</v>
      </c>
      <c r="P44">
        <v>10.3</v>
      </c>
      <c r="R44">
        <v>10.893999999999892</v>
      </c>
      <c r="S44">
        <v>5.7060000000000173</v>
      </c>
      <c r="T44">
        <v>7.007000000000005</v>
      </c>
      <c r="W44">
        <v>1.4510000000000218</v>
      </c>
      <c r="Z44" t="s">
        <v>67</v>
      </c>
      <c r="AB44" t="s">
        <v>67</v>
      </c>
    </row>
    <row r="45" spans="1:29" x14ac:dyDescent="0.25">
      <c r="A45">
        <v>44</v>
      </c>
      <c r="B45" t="s">
        <v>25</v>
      </c>
      <c r="C45">
        <v>514</v>
      </c>
      <c r="D45">
        <v>2018</v>
      </c>
      <c r="E45">
        <v>0</v>
      </c>
      <c r="F45" s="1">
        <v>5</v>
      </c>
      <c r="G45" s="1">
        <v>41</v>
      </c>
      <c r="H45">
        <v>0.41</v>
      </c>
      <c r="I45" s="1">
        <v>26.6</v>
      </c>
      <c r="J45" s="1">
        <v>3.5</v>
      </c>
      <c r="K45" s="1">
        <v>17</v>
      </c>
      <c r="L45" s="2">
        <v>3</v>
      </c>
      <c r="M45" s="23"/>
      <c r="O45">
        <v>2.5</v>
      </c>
      <c r="P45">
        <v>58.5</v>
      </c>
      <c r="R45">
        <v>65.699000000000012</v>
      </c>
      <c r="S45">
        <v>3.6199999999998909</v>
      </c>
      <c r="T45">
        <v>22.506000000000085</v>
      </c>
      <c r="W45">
        <v>13.629999999999995</v>
      </c>
      <c r="Z45" t="s">
        <v>67</v>
      </c>
      <c r="AB45" t="s">
        <v>67</v>
      </c>
    </row>
    <row r="46" spans="1:29" x14ac:dyDescent="0.25">
      <c r="A46">
        <v>45</v>
      </c>
      <c r="B46" t="s">
        <v>25</v>
      </c>
      <c r="C46">
        <v>514</v>
      </c>
      <c r="D46">
        <v>2018</v>
      </c>
      <c r="E46">
        <v>0</v>
      </c>
      <c r="F46" s="1">
        <v>5</v>
      </c>
      <c r="G46" s="1">
        <v>31.05</v>
      </c>
      <c r="H46">
        <v>0.3105</v>
      </c>
      <c r="I46" s="1">
        <v>24.4</v>
      </c>
      <c r="K46" s="1">
        <v>16.3</v>
      </c>
      <c r="L46" s="2">
        <v>1</v>
      </c>
      <c r="M46" s="23"/>
      <c r="O46">
        <v>7.7</v>
      </c>
      <c r="P46">
        <v>7</v>
      </c>
      <c r="R46">
        <v>4.3539999999999281</v>
      </c>
      <c r="S46">
        <v>6.6569999999999254</v>
      </c>
      <c r="T46">
        <v>9.9100000000000819</v>
      </c>
      <c r="W46">
        <v>2.2520000000000664</v>
      </c>
      <c r="Z46" t="s">
        <v>67</v>
      </c>
      <c r="AB46" t="s">
        <v>67</v>
      </c>
    </row>
    <row r="47" spans="1:29" x14ac:dyDescent="0.25">
      <c r="A47">
        <v>46</v>
      </c>
      <c r="B47" t="s">
        <v>25</v>
      </c>
      <c r="C47">
        <v>514</v>
      </c>
      <c r="D47">
        <v>2018</v>
      </c>
      <c r="E47">
        <v>0</v>
      </c>
      <c r="F47" s="1">
        <v>3</v>
      </c>
      <c r="G47" s="1">
        <v>38.450000000000003</v>
      </c>
      <c r="H47">
        <v>0.38450000000000001</v>
      </c>
      <c r="I47" s="1">
        <v>25.3</v>
      </c>
      <c r="J47" s="1">
        <v>14.4</v>
      </c>
      <c r="K47" s="1">
        <v>19</v>
      </c>
      <c r="L47" s="2">
        <v>1</v>
      </c>
      <c r="M47" s="23"/>
      <c r="O47">
        <v>5.3</v>
      </c>
      <c r="P47">
        <v>5.4</v>
      </c>
      <c r="R47">
        <v>13.980999999999881</v>
      </c>
      <c r="S47">
        <v>9.5930000000000746</v>
      </c>
      <c r="T47">
        <v>32.81699999999978</v>
      </c>
      <c r="W47">
        <v>5.5889999999998281</v>
      </c>
      <c r="Z47" t="s">
        <v>67</v>
      </c>
      <c r="AB47" t="s">
        <v>65</v>
      </c>
      <c r="AC47" t="s">
        <v>62</v>
      </c>
    </row>
    <row r="48" spans="1:29" x14ac:dyDescent="0.25">
      <c r="A48">
        <v>47</v>
      </c>
      <c r="B48" t="s">
        <v>25</v>
      </c>
      <c r="C48">
        <v>514</v>
      </c>
      <c r="D48">
        <v>2018</v>
      </c>
      <c r="E48">
        <v>0</v>
      </c>
      <c r="F48" s="1">
        <v>5</v>
      </c>
      <c r="G48" s="1">
        <v>39</v>
      </c>
      <c r="H48">
        <v>0.39</v>
      </c>
      <c r="I48" s="1">
        <v>25</v>
      </c>
      <c r="J48" s="1">
        <v>4.2</v>
      </c>
      <c r="K48" s="1">
        <v>14.7</v>
      </c>
      <c r="L48" s="2">
        <v>3</v>
      </c>
      <c r="M48" s="23"/>
      <c r="O48">
        <v>10.3</v>
      </c>
      <c r="P48">
        <v>0</v>
      </c>
      <c r="R48">
        <v>37.904000000000003</v>
      </c>
      <c r="S48">
        <v>9.5259999999999891</v>
      </c>
      <c r="T48">
        <v>35.653000000000006</v>
      </c>
      <c r="W48">
        <v>7.5740000000000407</v>
      </c>
      <c r="Z48" t="s">
        <v>67</v>
      </c>
      <c r="AB48" t="s">
        <v>65</v>
      </c>
      <c r="AC48" t="s">
        <v>108</v>
      </c>
    </row>
    <row r="49" spans="1:29" x14ac:dyDescent="0.25">
      <c r="A49">
        <v>48</v>
      </c>
      <c r="B49" t="s">
        <v>25</v>
      </c>
      <c r="C49">
        <v>514</v>
      </c>
      <c r="D49">
        <v>2018</v>
      </c>
      <c r="E49">
        <v>0</v>
      </c>
      <c r="F49" s="1">
        <v>3</v>
      </c>
      <c r="G49" s="1">
        <v>22.4</v>
      </c>
      <c r="H49">
        <v>0.22399999999999998</v>
      </c>
      <c r="I49" s="1">
        <v>26.1</v>
      </c>
      <c r="K49" s="1">
        <v>16.5</v>
      </c>
      <c r="L49" s="2">
        <v>1</v>
      </c>
      <c r="M49" s="23"/>
      <c r="O49">
        <v>3</v>
      </c>
      <c r="P49">
        <v>12.7</v>
      </c>
      <c r="R49">
        <v>5.4879999999999995</v>
      </c>
      <c r="S49">
        <v>6.8569999999999709</v>
      </c>
      <c r="T49">
        <v>11.545000000000016</v>
      </c>
      <c r="W49">
        <v>1.8020000000000209</v>
      </c>
      <c r="Z49" t="s">
        <v>67</v>
      </c>
      <c r="AB49" t="s">
        <v>67</v>
      </c>
    </row>
    <row r="50" spans="1:29" x14ac:dyDescent="0.25">
      <c r="A50">
        <v>49</v>
      </c>
      <c r="B50" t="s">
        <v>25</v>
      </c>
      <c r="C50">
        <v>514</v>
      </c>
      <c r="D50">
        <v>2018</v>
      </c>
      <c r="E50">
        <v>0</v>
      </c>
      <c r="F50" s="1">
        <v>3</v>
      </c>
      <c r="G50" s="1">
        <v>32</v>
      </c>
      <c r="H50">
        <v>0.32</v>
      </c>
      <c r="I50" s="1">
        <v>25.3</v>
      </c>
      <c r="K50" s="1">
        <v>17.899999999999999</v>
      </c>
      <c r="L50" s="2">
        <v>1</v>
      </c>
      <c r="M50" s="23"/>
      <c r="O50">
        <v>5.9</v>
      </c>
      <c r="P50">
        <v>8.5</v>
      </c>
      <c r="Q50" t="s">
        <v>100</v>
      </c>
      <c r="R50">
        <v>16.600000000000023</v>
      </c>
      <c r="S50">
        <v>5.0380000000000109</v>
      </c>
      <c r="T50">
        <v>7.841000000000065</v>
      </c>
      <c r="W50">
        <v>1.0509999999999877</v>
      </c>
      <c r="Z50" t="s">
        <v>67</v>
      </c>
      <c r="AB50" t="s">
        <v>67</v>
      </c>
    </row>
    <row r="51" spans="1:29" x14ac:dyDescent="0.25">
      <c r="A51">
        <v>50</v>
      </c>
      <c r="B51" t="s">
        <v>25</v>
      </c>
      <c r="C51">
        <v>514</v>
      </c>
      <c r="D51">
        <v>2018</v>
      </c>
      <c r="E51">
        <v>0</v>
      </c>
      <c r="F51" s="1">
        <v>3</v>
      </c>
      <c r="G51" s="1">
        <v>30.35</v>
      </c>
      <c r="H51">
        <v>0.30349999999999999</v>
      </c>
      <c r="I51" s="1">
        <v>23.6</v>
      </c>
      <c r="J51" s="1">
        <v>8.6</v>
      </c>
      <c r="K51" s="1">
        <v>16.3</v>
      </c>
      <c r="L51" s="2">
        <v>3</v>
      </c>
      <c r="M51" s="23"/>
      <c r="O51">
        <v>2.5</v>
      </c>
      <c r="Q51" t="s">
        <v>101</v>
      </c>
      <c r="R51">
        <v>94.944000000000074</v>
      </c>
      <c r="S51">
        <v>4.97199999999998</v>
      </c>
      <c r="T51">
        <v>9.6259999999999764</v>
      </c>
      <c r="W51">
        <v>7.0079999999999245</v>
      </c>
      <c r="Z51" t="s">
        <v>67</v>
      </c>
      <c r="AB51" t="s">
        <v>67</v>
      </c>
    </row>
    <row r="52" spans="1:29" x14ac:dyDescent="0.25">
      <c r="A52">
        <v>51</v>
      </c>
      <c r="B52" t="s">
        <v>25</v>
      </c>
      <c r="C52">
        <v>514</v>
      </c>
      <c r="D52">
        <v>2018</v>
      </c>
      <c r="E52">
        <v>0</v>
      </c>
      <c r="F52" s="1">
        <v>4</v>
      </c>
      <c r="G52" s="1">
        <v>33.6</v>
      </c>
      <c r="H52">
        <v>0.33600000000000002</v>
      </c>
      <c r="I52" s="1">
        <v>24.2</v>
      </c>
      <c r="J52" s="1">
        <v>8.9</v>
      </c>
      <c r="K52" s="1">
        <v>17.2</v>
      </c>
      <c r="L52" s="2">
        <v>3</v>
      </c>
      <c r="M52" s="23"/>
      <c r="O52">
        <v>3.4</v>
      </c>
      <c r="P52">
        <v>4.5999999999999996</v>
      </c>
      <c r="R52">
        <v>6.8070000000001301</v>
      </c>
      <c r="S52">
        <v>4.38799999999992</v>
      </c>
      <c r="T52">
        <v>11.794999999999959</v>
      </c>
      <c r="W52">
        <v>3.2360000000003311</v>
      </c>
      <c r="Z52" t="s">
        <v>67</v>
      </c>
      <c r="AB52" t="s">
        <v>67</v>
      </c>
    </row>
    <row r="53" spans="1:29" x14ac:dyDescent="0.25">
      <c r="A53">
        <v>52</v>
      </c>
      <c r="B53" t="s">
        <v>25</v>
      </c>
      <c r="C53">
        <v>514</v>
      </c>
      <c r="D53">
        <v>2018</v>
      </c>
      <c r="E53">
        <v>0</v>
      </c>
      <c r="F53" s="1">
        <v>3</v>
      </c>
      <c r="G53" s="1">
        <v>21.5</v>
      </c>
      <c r="H53">
        <v>0.215</v>
      </c>
      <c r="I53" s="1">
        <v>25.6</v>
      </c>
      <c r="K53" s="1">
        <v>19.2</v>
      </c>
      <c r="L53" s="2">
        <v>1</v>
      </c>
      <c r="M53" s="23"/>
      <c r="O53">
        <v>4</v>
      </c>
      <c r="P53">
        <v>72</v>
      </c>
      <c r="R53" t="s">
        <v>61</v>
      </c>
      <c r="S53">
        <v>4.4210000000000491</v>
      </c>
      <c r="T53">
        <v>17.266999999999939</v>
      </c>
      <c r="W53">
        <v>6.1570000000000391</v>
      </c>
      <c r="Z53" t="s">
        <v>67</v>
      </c>
      <c r="AB53" t="s">
        <v>65</v>
      </c>
      <c r="AC53" t="s">
        <v>66</v>
      </c>
    </row>
    <row r="54" spans="1:29" x14ac:dyDescent="0.25">
      <c r="A54">
        <v>53</v>
      </c>
      <c r="B54" t="s">
        <v>25</v>
      </c>
      <c r="C54">
        <v>514</v>
      </c>
      <c r="D54">
        <v>2018</v>
      </c>
      <c r="E54">
        <v>0</v>
      </c>
      <c r="F54" s="1">
        <v>4</v>
      </c>
      <c r="G54" s="1">
        <v>33.5</v>
      </c>
      <c r="H54">
        <v>0.33500000000000002</v>
      </c>
      <c r="I54" s="1">
        <v>30.1</v>
      </c>
      <c r="J54" s="1">
        <v>2.7</v>
      </c>
      <c r="K54" s="1">
        <v>21</v>
      </c>
      <c r="L54" s="2">
        <v>3</v>
      </c>
      <c r="M54" s="23"/>
      <c r="O54">
        <v>10.3</v>
      </c>
      <c r="P54">
        <v>0</v>
      </c>
      <c r="R54">
        <v>87.035999999999774</v>
      </c>
      <c r="S54">
        <v>6.5400000000000205</v>
      </c>
      <c r="T54">
        <v>16.399999999999977</v>
      </c>
      <c r="W54">
        <v>4.021000000000015</v>
      </c>
      <c r="Z54" t="s">
        <v>67</v>
      </c>
      <c r="AB54" t="s">
        <v>67</v>
      </c>
    </row>
    <row r="55" spans="1:29" x14ac:dyDescent="0.25">
      <c r="A55">
        <v>54</v>
      </c>
      <c r="B55" t="s">
        <v>25</v>
      </c>
      <c r="C55">
        <v>514</v>
      </c>
      <c r="D55">
        <v>2018</v>
      </c>
      <c r="E55">
        <v>0</v>
      </c>
      <c r="F55" s="1">
        <v>4</v>
      </c>
      <c r="G55" s="1">
        <v>25.5</v>
      </c>
      <c r="H55">
        <v>0.255</v>
      </c>
      <c r="I55" s="1">
        <v>24.9</v>
      </c>
      <c r="J55" s="1">
        <v>11.1</v>
      </c>
      <c r="K55" s="1">
        <v>17.7</v>
      </c>
      <c r="L55" s="2">
        <v>3</v>
      </c>
      <c r="M55" s="23"/>
      <c r="O55">
        <v>5.0999999999999996</v>
      </c>
      <c r="P55">
        <v>12.3</v>
      </c>
      <c r="Q55" t="s">
        <v>102</v>
      </c>
      <c r="R55">
        <v>7.8410000000000082</v>
      </c>
      <c r="S55">
        <v>5.1719999999998549</v>
      </c>
      <c r="T55">
        <v>10.794000000000096</v>
      </c>
      <c r="W55">
        <v>9.5919999999999845</v>
      </c>
      <c r="Z55" t="s">
        <v>67</v>
      </c>
      <c r="AB55" t="s">
        <v>67</v>
      </c>
    </row>
    <row r="56" spans="1:29" x14ac:dyDescent="0.25">
      <c r="A56">
        <v>55</v>
      </c>
      <c r="B56" t="s">
        <v>25</v>
      </c>
      <c r="C56">
        <v>514</v>
      </c>
      <c r="D56">
        <v>2018</v>
      </c>
      <c r="E56">
        <v>0</v>
      </c>
      <c r="F56" s="1">
        <v>5</v>
      </c>
      <c r="G56" s="1">
        <v>33</v>
      </c>
      <c r="H56">
        <v>0.33</v>
      </c>
      <c r="I56" s="1">
        <v>28</v>
      </c>
      <c r="K56" s="1">
        <v>19.7</v>
      </c>
      <c r="L56" s="2">
        <v>1</v>
      </c>
      <c r="M56" s="23"/>
      <c r="O56">
        <v>11</v>
      </c>
      <c r="P56">
        <v>0</v>
      </c>
      <c r="R56">
        <v>9.7600000000001046</v>
      </c>
      <c r="S56">
        <v>8.8089999999998554</v>
      </c>
      <c r="W56">
        <v>2.5690000000000737</v>
      </c>
      <c r="Z56" t="s">
        <v>67</v>
      </c>
    </row>
    <row r="57" spans="1:29" x14ac:dyDescent="0.25">
      <c r="A57">
        <v>56</v>
      </c>
      <c r="B57" t="s">
        <v>25</v>
      </c>
      <c r="C57">
        <v>514</v>
      </c>
      <c r="D57">
        <v>2018</v>
      </c>
      <c r="E57">
        <v>0</v>
      </c>
      <c r="F57" s="1">
        <v>5</v>
      </c>
      <c r="G57" s="1">
        <v>28.7</v>
      </c>
      <c r="H57">
        <v>0.28699999999999998</v>
      </c>
      <c r="I57" s="1">
        <v>21.9</v>
      </c>
      <c r="J57" s="1">
        <v>9</v>
      </c>
      <c r="K57" s="1">
        <v>15.3</v>
      </c>
      <c r="L57" s="2">
        <v>3</v>
      </c>
      <c r="M57" s="23"/>
      <c r="O57">
        <v>10</v>
      </c>
      <c r="P57">
        <v>8.1999999999999993</v>
      </c>
      <c r="R57">
        <v>14.497999999999934</v>
      </c>
      <c r="S57">
        <v>6.4399999999999409</v>
      </c>
      <c r="T57">
        <v>8.8589999999999236</v>
      </c>
      <c r="W57">
        <v>6.5730000000000928</v>
      </c>
      <c r="Z57" t="s">
        <v>67</v>
      </c>
      <c r="AB57" t="s">
        <v>67</v>
      </c>
    </row>
    <row r="58" spans="1:29" x14ac:dyDescent="0.25">
      <c r="A58">
        <v>57</v>
      </c>
      <c r="B58" t="s">
        <v>25</v>
      </c>
      <c r="C58">
        <v>514</v>
      </c>
      <c r="D58">
        <v>2018</v>
      </c>
      <c r="E58">
        <v>0</v>
      </c>
      <c r="F58" s="1">
        <v>3</v>
      </c>
      <c r="G58" s="1">
        <v>18.25</v>
      </c>
      <c r="H58">
        <v>0.1825</v>
      </c>
      <c r="I58" s="1">
        <v>19.2</v>
      </c>
      <c r="K58" s="1">
        <v>12.7</v>
      </c>
      <c r="L58" s="2">
        <v>1</v>
      </c>
      <c r="M58" s="23"/>
      <c r="O58">
        <v>10</v>
      </c>
      <c r="P58">
        <v>4.8</v>
      </c>
      <c r="R58" t="s">
        <v>61</v>
      </c>
      <c r="S58">
        <v>16.099999999999909</v>
      </c>
      <c r="T58">
        <v>9.3920000000001664</v>
      </c>
      <c r="W58">
        <v>2.418999999999869</v>
      </c>
      <c r="Z58" t="s">
        <v>65</v>
      </c>
      <c r="AB58" t="s">
        <v>67</v>
      </c>
    </row>
    <row r="59" spans="1:29" x14ac:dyDescent="0.25">
      <c r="A59">
        <v>58</v>
      </c>
      <c r="B59" t="s">
        <v>25</v>
      </c>
      <c r="C59">
        <v>514</v>
      </c>
      <c r="D59">
        <v>2018</v>
      </c>
      <c r="E59">
        <v>0</v>
      </c>
      <c r="F59" s="1">
        <v>3</v>
      </c>
      <c r="G59" s="1">
        <v>18.5</v>
      </c>
      <c r="H59">
        <v>0.185</v>
      </c>
      <c r="I59" s="1">
        <v>17.8</v>
      </c>
      <c r="K59" s="1">
        <v>12.7</v>
      </c>
      <c r="L59" s="2">
        <v>1</v>
      </c>
      <c r="M59" s="23"/>
      <c r="O59">
        <v>10</v>
      </c>
      <c r="P59">
        <v>0</v>
      </c>
      <c r="R59" t="s">
        <v>61</v>
      </c>
      <c r="S59">
        <v>7.4410000000001446</v>
      </c>
      <c r="T59">
        <v>10.19399999999996</v>
      </c>
      <c r="W59">
        <v>2.2190000000000509</v>
      </c>
      <c r="Z59" t="s">
        <v>67</v>
      </c>
      <c r="AB59" t="s">
        <v>67</v>
      </c>
    </row>
    <row r="60" spans="1:29" x14ac:dyDescent="0.25">
      <c r="A60">
        <v>59</v>
      </c>
      <c r="B60" t="s">
        <v>25</v>
      </c>
      <c r="C60">
        <v>514</v>
      </c>
      <c r="D60">
        <v>2018</v>
      </c>
      <c r="E60">
        <v>1</v>
      </c>
      <c r="F60" s="1">
        <v>5</v>
      </c>
      <c r="G60" s="1">
        <v>51.4</v>
      </c>
      <c r="H60">
        <v>0.51400000000000001</v>
      </c>
      <c r="I60" s="1">
        <v>22.8</v>
      </c>
      <c r="J60" s="1">
        <v>5.0999999999999996</v>
      </c>
      <c r="K60" s="1">
        <v>12.4</v>
      </c>
      <c r="L60" s="2">
        <v>3</v>
      </c>
      <c r="M60" s="23"/>
      <c r="O60">
        <v>9.4</v>
      </c>
      <c r="P60">
        <v>12.5</v>
      </c>
      <c r="Q60" t="s">
        <v>103</v>
      </c>
    </row>
    <row r="61" spans="1:29" x14ac:dyDescent="0.25">
      <c r="A61">
        <v>60</v>
      </c>
      <c r="B61" t="s">
        <v>25</v>
      </c>
      <c r="C61">
        <v>514</v>
      </c>
      <c r="D61">
        <v>2018</v>
      </c>
      <c r="E61">
        <v>1</v>
      </c>
      <c r="F61" s="1">
        <v>5</v>
      </c>
      <c r="G61" s="1">
        <v>22.05</v>
      </c>
      <c r="H61">
        <v>0.2205</v>
      </c>
      <c r="I61" s="1">
        <v>12</v>
      </c>
      <c r="K61" s="1">
        <v>5.2</v>
      </c>
      <c r="L61" s="2">
        <v>2</v>
      </c>
      <c r="M61" s="23"/>
      <c r="O61">
        <v>9</v>
      </c>
      <c r="Q61" t="s">
        <v>104</v>
      </c>
    </row>
  </sheetData>
  <autoFilter ref="A1:AE1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62"/>
  <sheetViews>
    <sheetView tabSelected="1" topLeftCell="I1" workbookViewId="0">
      <selection activeCell="Z151" sqref="Z151"/>
    </sheetView>
  </sheetViews>
  <sheetFormatPr baseColWidth="10"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4</v>
      </c>
      <c r="G1" t="s">
        <v>5</v>
      </c>
      <c r="H1" t="s">
        <v>7</v>
      </c>
      <c r="I1" t="s">
        <v>6</v>
      </c>
      <c r="J1" t="s">
        <v>8</v>
      </c>
      <c r="K1" t="s">
        <v>9</v>
      </c>
      <c r="L1" t="s">
        <v>10</v>
      </c>
      <c r="M1" t="s">
        <v>172</v>
      </c>
      <c r="N1" t="s">
        <v>171</v>
      </c>
      <c r="O1" t="s">
        <v>11</v>
      </c>
      <c r="P1" t="s">
        <v>13</v>
      </c>
      <c r="Q1" t="s">
        <v>14</v>
      </c>
      <c r="R1" t="s">
        <v>138</v>
      </c>
      <c r="S1" t="s">
        <v>19</v>
      </c>
      <c r="T1" t="s">
        <v>15</v>
      </c>
      <c r="U1" t="s">
        <v>16</v>
      </c>
      <c r="V1" t="s">
        <v>17</v>
      </c>
      <c r="W1" t="s">
        <v>18</v>
      </c>
      <c r="X1" t="s">
        <v>87</v>
      </c>
      <c r="Y1" t="s">
        <v>88</v>
      </c>
      <c r="Z1" t="s">
        <v>22</v>
      </c>
      <c r="AA1" t="s">
        <v>23</v>
      </c>
      <c r="AB1" t="s">
        <v>20</v>
      </c>
      <c r="AC1" t="s">
        <v>21</v>
      </c>
      <c r="AD1" t="s">
        <v>89</v>
      </c>
      <c r="AE1" t="s">
        <v>90</v>
      </c>
    </row>
    <row r="2" spans="1:31" hidden="1" x14ac:dyDescent="0.25">
      <c r="A2">
        <v>1</v>
      </c>
      <c r="B2" t="s">
        <v>189</v>
      </c>
      <c r="C2">
        <v>999</v>
      </c>
      <c r="D2">
        <v>2019</v>
      </c>
      <c r="F2">
        <v>5</v>
      </c>
      <c r="G2">
        <v>32.049999999999997</v>
      </c>
      <c r="H2">
        <f>G2/100</f>
        <v>0.32049999999999995</v>
      </c>
      <c r="I2">
        <v>22.5</v>
      </c>
      <c r="J2">
        <v>13.6</v>
      </c>
      <c r="K2">
        <v>14.6</v>
      </c>
      <c r="L2">
        <v>3</v>
      </c>
      <c r="O2">
        <v>13.5</v>
      </c>
      <c r="P2">
        <v>0</v>
      </c>
      <c r="Q2" t="s">
        <v>190</v>
      </c>
      <c r="R2" s="33"/>
      <c r="S2" s="33">
        <v>12.978999999999999</v>
      </c>
      <c r="T2" s="33">
        <v>24.307999999999993</v>
      </c>
      <c r="U2">
        <v>56.52300000000001</v>
      </c>
      <c r="V2" s="33"/>
      <c r="W2" s="33">
        <v>2.48599999999999</v>
      </c>
      <c r="X2" s="32"/>
      <c r="Y2" s="32"/>
      <c r="Z2" s="32"/>
      <c r="AA2" s="32"/>
      <c r="AB2" s="32" t="s">
        <v>65</v>
      </c>
      <c r="AC2" s="32" t="s">
        <v>66</v>
      </c>
      <c r="AD2" s="32"/>
      <c r="AE2" s="32"/>
    </row>
    <row r="3" spans="1:31" hidden="1" x14ac:dyDescent="0.25">
      <c r="A3">
        <v>2</v>
      </c>
      <c r="B3" t="s">
        <v>189</v>
      </c>
      <c r="C3">
        <v>999</v>
      </c>
      <c r="D3">
        <v>2019</v>
      </c>
      <c r="F3">
        <v>4</v>
      </c>
      <c r="G3">
        <v>20.65</v>
      </c>
      <c r="H3">
        <f t="shared" ref="H3:H66" si="0">G3/100</f>
        <v>0.20649999999999999</v>
      </c>
      <c r="I3">
        <v>20.6</v>
      </c>
      <c r="J3">
        <v>12.6</v>
      </c>
      <c r="K3">
        <v>15.3</v>
      </c>
      <c r="L3">
        <v>3</v>
      </c>
      <c r="O3">
        <v>13.5</v>
      </c>
      <c r="P3">
        <v>2.1</v>
      </c>
      <c r="X3" s="32"/>
      <c r="Y3" s="32"/>
      <c r="Z3" s="32"/>
      <c r="AA3" s="32"/>
      <c r="AB3" s="32"/>
      <c r="AC3" s="32"/>
      <c r="AD3" s="32"/>
      <c r="AE3" s="32"/>
    </row>
    <row r="4" spans="1:31" hidden="1" x14ac:dyDescent="0.25">
      <c r="A4">
        <v>3</v>
      </c>
      <c r="B4" t="s">
        <v>189</v>
      </c>
      <c r="C4">
        <v>999</v>
      </c>
      <c r="D4">
        <v>2019</v>
      </c>
      <c r="F4">
        <v>4</v>
      </c>
      <c r="G4">
        <v>15.25</v>
      </c>
      <c r="H4">
        <f t="shared" si="0"/>
        <v>0.1525</v>
      </c>
      <c r="I4">
        <v>16.3</v>
      </c>
      <c r="K4">
        <v>12.9</v>
      </c>
      <c r="L4">
        <v>1</v>
      </c>
      <c r="O4">
        <v>13</v>
      </c>
      <c r="P4">
        <v>0.7</v>
      </c>
      <c r="X4" s="32"/>
      <c r="Y4" s="32"/>
      <c r="Z4" s="32"/>
      <c r="AA4" s="32"/>
      <c r="AB4" s="32"/>
      <c r="AC4" s="32"/>
      <c r="AD4" s="32"/>
      <c r="AE4" s="32"/>
    </row>
    <row r="5" spans="1:31" hidden="1" x14ac:dyDescent="0.25">
      <c r="A5">
        <v>4</v>
      </c>
      <c r="B5" t="s">
        <v>189</v>
      </c>
      <c r="C5">
        <v>999</v>
      </c>
      <c r="D5">
        <v>2019</v>
      </c>
      <c r="F5">
        <v>4</v>
      </c>
      <c r="G5">
        <v>12.25</v>
      </c>
      <c r="H5">
        <f t="shared" si="0"/>
        <v>0.1225</v>
      </c>
      <c r="I5">
        <v>13</v>
      </c>
      <c r="K5">
        <v>7.6</v>
      </c>
      <c r="L5">
        <v>1</v>
      </c>
      <c r="O5">
        <v>10.199999999999999</v>
      </c>
      <c r="P5">
        <v>1</v>
      </c>
      <c r="X5" s="32"/>
      <c r="Y5" s="32"/>
      <c r="Z5" s="32"/>
      <c r="AA5" s="32"/>
      <c r="AB5" s="32"/>
      <c r="AC5" s="32"/>
      <c r="AD5" s="32"/>
      <c r="AE5" s="32"/>
    </row>
    <row r="6" spans="1:31" hidden="1" x14ac:dyDescent="0.25">
      <c r="A6">
        <v>5</v>
      </c>
      <c r="B6" t="s">
        <v>189</v>
      </c>
      <c r="C6">
        <v>999</v>
      </c>
      <c r="D6">
        <v>2019</v>
      </c>
      <c r="F6">
        <v>5</v>
      </c>
      <c r="G6">
        <v>8.75</v>
      </c>
      <c r="H6">
        <f t="shared" si="0"/>
        <v>8.7499999999999994E-2</v>
      </c>
      <c r="I6">
        <v>9.1</v>
      </c>
      <c r="K6">
        <v>5.0999999999999996</v>
      </c>
      <c r="L6">
        <v>1</v>
      </c>
      <c r="O6">
        <v>10.199999999999999</v>
      </c>
      <c r="P6">
        <v>0</v>
      </c>
      <c r="R6" s="33">
        <v>23.874000000000137</v>
      </c>
      <c r="S6" s="33">
        <v>8.0749999999999318</v>
      </c>
      <c r="T6" s="33">
        <v>35.719000000000051</v>
      </c>
      <c r="U6">
        <v>12.077999999999975</v>
      </c>
      <c r="V6" s="33"/>
      <c r="W6" s="33">
        <v>6.87399999999991</v>
      </c>
      <c r="X6" s="32"/>
      <c r="Y6" s="32"/>
      <c r="Z6" s="32"/>
      <c r="AA6" s="32"/>
      <c r="AB6" s="32" t="s">
        <v>65</v>
      </c>
      <c r="AC6" s="32" t="s">
        <v>62</v>
      </c>
      <c r="AD6" s="32"/>
      <c r="AE6" s="32"/>
    </row>
    <row r="7" spans="1:31" hidden="1" x14ac:dyDescent="0.25">
      <c r="A7">
        <v>6</v>
      </c>
      <c r="B7" t="s">
        <v>189</v>
      </c>
      <c r="C7">
        <v>999</v>
      </c>
      <c r="D7">
        <v>2019</v>
      </c>
      <c r="F7">
        <v>4</v>
      </c>
      <c r="G7">
        <v>22.75</v>
      </c>
      <c r="H7">
        <f t="shared" si="0"/>
        <v>0.22750000000000001</v>
      </c>
      <c r="I7">
        <v>19.399999999999999</v>
      </c>
      <c r="J7">
        <v>4.0999999999999996</v>
      </c>
      <c r="K7">
        <v>10.1</v>
      </c>
      <c r="L7">
        <v>3</v>
      </c>
      <c r="O7">
        <v>10.199999999999999</v>
      </c>
      <c r="P7">
        <v>-1</v>
      </c>
      <c r="Q7" t="s">
        <v>191</v>
      </c>
      <c r="R7" s="33">
        <v>18.718000000000018</v>
      </c>
      <c r="S7" s="33">
        <v>9.660000000000025</v>
      </c>
      <c r="T7" s="33">
        <v>4.7879999999999541</v>
      </c>
      <c r="U7">
        <v>17.550999999999874</v>
      </c>
      <c r="V7" s="33">
        <v>11.161000000000058</v>
      </c>
      <c r="W7" s="33">
        <v>7.5410000000000537</v>
      </c>
      <c r="X7" s="32"/>
      <c r="Y7" s="32"/>
      <c r="Z7" s="32"/>
      <c r="AA7" s="32"/>
      <c r="AB7" s="32"/>
      <c r="AC7" s="32"/>
      <c r="AD7" s="32"/>
      <c r="AE7" s="32"/>
    </row>
    <row r="8" spans="1:31" hidden="1" x14ac:dyDescent="0.25">
      <c r="A8">
        <v>7</v>
      </c>
      <c r="B8" t="s">
        <v>189</v>
      </c>
      <c r="C8">
        <v>999</v>
      </c>
      <c r="D8">
        <v>2019</v>
      </c>
      <c r="F8">
        <v>5</v>
      </c>
      <c r="G8">
        <v>12.2</v>
      </c>
      <c r="H8">
        <f t="shared" si="0"/>
        <v>0.122</v>
      </c>
      <c r="I8">
        <v>5.3</v>
      </c>
      <c r="K8">
        <v>9.3000000000000007</v>
      </c>
      <c r="L8">
        <v>1</v>
      </c>
      <c r="O8">
        <v>10.199999999999999</v>
      </c>
      <c r="P8">
        <v>0</v>
      </c>
      <c r="R8" s="33">
        <v>9.9430000000000405</v>
      </c>
      <c r="S8" s="33">
        <v>8.125</v>
      </c>
      <c r="T8" s="33">
        <v>4.5380000000000109</v>
      </c>
      <c r="U8">
        <v>11.010999999999967</v>
      </c>
      <c r="V8" s="33"/>
      <c r="W8" s="33">
        <v>2.8700000000000614</v>
      </c>
      <c r="X8" s="32"/>
      <c r="Y8" s="32"/>
      <c r="Z8" s="32"/>
      <c r="AA8" s="32"/>
      <c r="AB8" s="32"/>
      <c r="AC8" s="32"/>
      <c r="AD8" s="32"/>
      <c r="AE8" s="32"/>
    </row>
    <row r="9" spans="1:31" hidden="1" x14ac:dyDescent="0.25">
      <c r="A9">
        <v>8</v>
      </c>
      <c r="B9" t="s">
        <v>189</v>
      </c>
      <c r="C9">
        <v>999</v>
      </c>
      <c r="D9">
        <v>2019</v>
      </c>
      <c r="F9">
        <v>4</v>
      </c>
      <c r="G9">
        <v>18.25</v>
      </c>
      <c r="H9">
        <f t="shared" si="0"/>
        <v>0.1825</v>
      </c>
      <c r="I9">
        <v>12.2</v>
      </c>
      <c r="K9">
        <v>5</v>
      </c>
      <c r="L9">
        <v>1</v>
      </c>
      <c r="O9">
        <v>4.5</v>
      </c>
      <c r="P9">
        <v>-2</v>
      </c>
      <c r="R9" s="33">
        <v>12.411999999999978</v>
      </c>
      <c r="S9" s="33">
        <v>9.660000000000025</v>
      </c>
      <c r="T9" s="33">
        <v>2.48599999999999</v>
      </c>
      <c r="U9">
        <v>14.34800000000007</v>
      </c>
      <c r="V9" s="33"/>
      <c r="W9" s="33">
        <v>2.4519999999998845</v>
      </c>
      <c r="X9" s="32"/>
      <c r="Y9" s="32"/>
      <c r="Z9" s="32"/>
      <c r="AA9" s="32"/>
      <c r="AB9" s="32"/>
      <c r="AC9" s="32"/>
      <c r="AD9" s="32"/>
      <c r="AE9" s="32"/>
    </row>
    <row r="10" spans="1:31" hidden="1" x14ac:dyDescent="0.25">
      <c r="A10">
        <v>9</v>
      </c>
      <c r="B10" t="s">
        <v>189</v>
      </c>
      <c r="C10">
        <v>999</v>
      </c>
      <c r="D10">
        <v>2019</v>
      </c>
      <c r="F10">
        <v>5</v>
      </c>
      <c r="G10">
        <v>16.25</v>
      </c>
      <c r="H10">
        <f t="shared" si="0"/>
        <v>0.16250000000000001</v>
      </c>
      <c r="I10">
        <v>12.3</v>
      </c>
      <c r="K10">
        <v>6.1</v>
      </c>
      <c r="L10">
        <v>1</v>
      </c>
      <c r="O10">
        <v>4.5</v>
      </c>
      <c r="P10">
        <v>-1</v>
      </c>
      <c r="R10" s="33"/>
      <c r="S10" s="33">
        <v>11.728000000000009</v>
      </c>
      <c r="T10" s="33">
        <v>2.8700000000000614</v>
      </c>
      <c r="U10">
        <v>11.411999999999921</v>
      </c>
      <c r="V10" s="33"/>
      <c r="W10" s="33">
        <v>2.2019999999999413</v>
      </c>
      <c r="X10" s="32"/>
      <c r="Y10" s="32"/>
      <c r="Z10" s="32" t="s">
        <v>65</v>
      </c>
      <c r="AA10" s="32" t="s">
        <v>168</v>
      </c>
      <c r="AB10" s="32"/>
      <c r="AC10" s="32"/>
      <c r="AD10" s="32"/>
      <c r="AE10" s="32"/>
    </row>
    <row r="11" spans="1:31" hidden="1" x14ac:dyDescent="0.25">
      <c r="A11">
        <v>10</v>
      </c>
      <c r="B11" t="s">
        <v>189</v>
      </c>
      <c r="C11">
        <v>999</v>
      </c>
      <c r="D11">
        <v>2019</v>
      </c>
      <c r="F11">
        <v>2</v>
      </c>
      <c r="G11">
        <v>14.7</v>
      </c>
      <c r="H11">
        <f t="shared" si="0"/>
        <v>0.14699999999999999</v>
      </c>
      <c r="I11">
        <v>17.8</v>
      </c>
      <c r="K11">
        <v>9.9</v>
      </c>
      <c r="L11">
        <v>1</v>
      </c>
      <c r="O11">
        <v>5.5</v>
      </c>
      <c r="P11">
        <v>5</v>
      </c>
      <c r="R11" s="33"/>
      <c r="S11" s="33">
        <v>6.7569999999999482</v>
      </c>
      <c r="T11" s="33">
        <v>3.1699999999999591</v>
      </c>
      <c r="U11">
        <v>10.577000000000112</v>
      </c>
      <c r="V11" s="33"/>
      <c r="W11" s="33">
        <v>2.48599999999999</v>
      </c>
      <c r="X11" s="32"/>
      <c r="Y11" s="32"/>
      <c r="Z11" s="32"/>
      <c r="AA11" s="32"/>
      <c r="AB11" s="32"/>
      <c r="AC11" s="32"/>
      <c r="AD11" s="32"/>
      <c r="AE11" s="32"/>
    </row>
    <row r="12" spans="1:31" hidden="1" x14ac:dyDescent="0.25">
      <c r="A12">
        <v>11</v>
      </c>
      <c r="B12" t="s">
        <v>189</v>
      </c>
      <c r="C12">
        <v>999</v>
      </c>
      <c r="D12">
        <v>2019</v>
      </c>
      <c r="F12">
        <v>4</v>
      </c>
      <c r="G12">
        <v>19.700000000000003</v>
      </c>
      <c r="H12">
        <f t="shared" si="0"/>
        <v>0.19700000000000004</v>
      </c>
      <c r="I12">
        <v>19.399999999999999</v>
      </c>
      <c r="K12">
        <v>12.8</v>
      </c>
      <c r="L12">
        <v>1</v>
      </c>
      <c r="O12">
        <v>4.5</v>
      </c>
      <c r="P12">
        <v>2</v>
      </c>
      <c r="R12" s="33">
        <v>3.9710000000000036</v>
      </c>
      <c r="S12" s="33">
        <v>5.4049999999999727</v>
      </c>
      <c r="T12" s="33">
        <v>2.5360000000000582</v>
      </c>
      <c r="U12">
        <v>18.451999999999998</v>
      </c>
      <c r="V12" s="33"/>
      <c r="W12" s="33">
        <v>6.9230000000000018</v>
      </c>
      <c r="X12" s="32"/>
      <c r="Y12" s="32"/>
      <c r="Z12" s="32"/>
      <c r="AA12" s="32"/>
      <c r="AB12" s="32"/>
      <c r="AC12" s="32"/>
      <c r="AD12" s="32"/>
      <c r="AE12" s="32"/>
    </row>
    <row r="13" spans="1:31" x14ac:dyDescent="0.25">
      <c r="A13">
        <v>12</v>
      </c>
      <c r="B13" t="s">
        <v>189</v>
      </c>
      <c r="C13">
        <v>999</v>
      </c>
      <c r="D13">
        <v>2019</v>
      </c>
      <c r="F13">
        <v>5</v>
      </c>
      <c r="G13">
        <v>18.299999999999997</v>
      </c>
      <c r="H13">
        <f t="shared" si="0"/>
        <v>0.18299999999999997</v>
      </c>
      <c r="I13">
        <v>12.8</v>
      </c>
      <c r="K13">
        <v>6</v>
      </c>
      <c r="L13">
        <v>1</v>
      </c>
      <c r="O13">
        <v>11.8</v>
      </c>
      <c r="P13">
        <v>4.5</v>
      </c>
      <c r="R13" s="33"/>
      <c r="S13" s="33">
        <v>18.718999999999937</v>
      </c>
      <c r="T13" s="33">
        <v>15.148000000000081</v>
      </c>
      <c r="U13">
        <v>10.744000000000028</v>
      </c>
      <c r="V13" s="33"/>
      <c r="W13" s="33">
        <v>6.4239999999999782</v>
      </c>
      <c r="X13" s="32"/>
      <c r="Y13" s="32"/>
      <c r="Z13" s="32" t="s">
        <v>65</v>
      </c>
      <c r="AA13" s="32" t="s">
        <v>168</v>
      </c>
      <c r="AB13" s="32"/>
      <c r="AC13" s="32"/>
      <c r="AD13" s="32"/>
      <c r="AE13" s="32"/>
    </row>
    <row r="14" spans="1:31" hidden="1" x14ac:dyDescent="0.25">
      <c r="A14">
        <v>13</v>
      </c>
      <c r="B14" t="s">
        <v>189</v>
      </c>
      <c r="C14">
        <v>999</v>
      </c>
      <c r="D14">
        <v>2019</v>
      </c>
      <c r="F14">
        <v>5</v>
      </c>
      <c r="G14">
        <v>21.6</v>
      </c>
      <c r="H14">
        <f t="shared" si="0"/>
        <v>0.21600000000000003</v>
      </c>
      <c r="I14">
        <v>17.899999999999999</v>
      </c>
      <c r="K14">
        <v>12.3</v>
      </c>
      <c r="L14">
        <v>1</v>
      </c>
      <c r="O14">
        <v>9.8000000000000007</v>
      </c>
      <c r="P14">
        <v>4</v>
      </c>
      <c r="R14" s="33"/>
      <c r="S14" s="33">
        <v>9.2249999999999091</v>
      </c>
      <c r="T14" s="33">
        <v>6.7069999999999936</v>
      </c>
      <c r="U14">
        <v>22.740000000000009</v>
      </c>
      <c r="V14" s="33"/>
      <c r="W14" s="33">
        <v>4.3869999999999436</v>
      </c>
      <c r="X14" s="32"/>
      <c r="Y14" s="32"/>
      <c r="Z14" s="32"/>
      <c r="AA14" s="32"/>
      <c r="AB14" s="32"/>
      <c r="AC14" s="32"/>
      <c r="AD14" s="32"/>
      <c r="AE14" s="32"/>
    </row>
    <row r="15" spans="1:31" hidden="1" x14ac:dyDescent="0.25">
      <c r="A15">
        <v>14</v>
      </c>
      <c r="B15" t="s">
        <v>189</v>
      </c>
      <c r="C15">
        <v>999</v>
      </c>
      <c r="D15">
        <v>2019</v>
      </c>
      <c r="F15">
        <v>5</v>
      </c>
      <c r="G15">
        <v>26.15</v>
      </c>
      <c r="H15">
        <f t="shared" si="0"/>
        <v>0.26150000000000001</v>
      </c>
      <c r="I15">
        <v>19.2</v>
      </c>
      <c r="K15">
        <v>10.1</v>
      </c>
      <c r="L15">
        <v>2</v>
      </c>
      <c r="O15">
        <v>5.3</v>
      </c>
      <c r="P15">
        <v>0.5</v>
      </c>
      <c r="R15" s="33">
        <v>29.829999999999927</v>
      </c>
      <c r="S15" s="33">
        <v>11.144000000000005</v>
      </c>
      <c r="T15" s="33">
        <v>6.1229999999999336</v>
      </c>
      <c r="U15">
        <v>23.3900000000001</v>
      </c>
      <c r="V15" s="33">
        <v>4.4379999999999882</v>
      </c>
      <c r="W15" s="33">
        <v>4.4370000000000118</v>
      </c>
      <c r="X15" s="32"/>
      <c r="Y15" s="32"/>
      <c r="Z15" s="32" t="s">
        <v>65</v>
      </c>
      <c r="AA15" s="32" t="s">
        <v>168</v>
      </c>
      <c r="AB15" s="32"/>
      <c r="AC15" s="32"/>
      <c r="AD15" s="32"/>
      <c r="AE15" s="32"/>
    </row>
    <row r="16" spans="1:31" hidden="1" x14ac:dyDescent="0.25">
      <c r="A16">
        <v>15</v>
      </c>
      <c r="B16" t="s">
        <v>189</v>
      </c>
      <c r="C16">
        <v>999</v>
      </c>
      <c r="D16">
        <v>2019</v>
      </c>
      <c r="F16">
        <v>5</v>
      </c>
      <c r="G16">
        <v>13.7</v>
      </c>
      <c r="H16">
        <f t="shared" si="0"/>
        <v>0.13699999999999998</v>
      </c>
      <c r="I16">
        <v>10.5</v>
      </c>
      <c r="K16">
        <v>6.6</v>
      </c>
      <c r="L16" t="s">
        <v>61</v>
      </c>
      <c r="O16">
        <v>5.3</v>
      </c>
      <c r="P16">
        <v>0.5</v>
      </c>
      <c r="Q16" t="s">
        <v>192</v>
      </c>
      <c r="R16" s="33"/>
      <c r="S16" s="33">
        <v>5.8730000000000473</v>
      </c>
      <c r="T16" s="33">
        <v>2.9199999999999591</v>
      </c>
      <c r="U16">
        <v>5.1879999999999882</v>
      </c>
      <c r="V16" s="33"/>
      <c r="W16" s="33">
        <v>8.5090000000001282</v>
      </c>
      <c r="X16" s="32"/>
      <c r="Y16" s="32"/>
      <c r="Z16" s="32"/>
      <c r="AA16" s="32"/>
      <c r="AB16" s="32"/>
      <c r="AC16" s="32"/>
      <c r="AD16" s="32"/>
      <c r="AE16" s="32"/>
    </row>
    <row r="17" spans="1:31" hidden="1" x14ac:dyDescent="0.25">
      <c r="A17">
        <v>16</v>
      </c>
      <c r="B17" t="s">
        <v>189</v>
      </c>
      <c r="C17">
        <v>999</v>
      </c>
      <c r="D17">
        <v>2019</v>
      </c>
      <c r="F17">
        <v>6</v>
      </c>
      <c r="G17">
        <v>20.85</v>
      </c>
      <c r="H17">
        <f t="shared" si="0"/>
        <v>0.20850000000000002</v>
      </c>
      <c r="I17">
        <v>14.2</v>
      </c>
      <c r="J17">
        <v>0.8</v>
      </c>
      <c r="K17">
        <v>8.6</v>
      </c>
      <c r="L17">
        <v>3</v>
      </c>
      <c r="O17">
        <v>15.7</v>
      </c>
      <c r="P17">
        <v>11.3</v>
      </c>
      <c r="R17" s="33">
        <v>17.935000000000002</v>
      </c>
      <c r="S17" s="33">
        <v>11.894999999999982</v>
      </c>
      <c r="T17" s="33">
        <v>4.5380000000000109</v>
      </c>
      <c r="U17">
        <v>7.4739999999999895</v>
      </c>
      <c r="V17" s="33"/>
      <c r="W17" s="33">
        <v>2.3190000000000737</v>
      </c>
      <c r="X17" s="32"/>
      <c r="Y17" s="32"/>
      <c r="Z17" s="32"/>
      <c r="AA17" s="32"/>
      <c r="AB17" s="32"/>
      <c r="AC17" s="32"/>
      <c r="AD17" s="32"/>
      <c r="AE17" s="32"/>
    </row>
    <row r="18" spans="1:31" hidden="1" x14ac:dyDescent="0.25">
      <c r="A18">
        <v>17</v>
      </c>
      <c r="B18" t="s">
        <v>189</v>
      </c>
      <c r="C18">
        <v>999</v>
      </c>
      <c r="D18">
        <v>2019</v>
      </c>
      <c r="F18">
        <v>4</v>
      </c>
      <c r="G18">
        <v>17.649999999999999</v>
      </c>
      <c r="H18">
        <f t="shared" si="0"/>
        <v>0.17649999999999999</v>
      </c>
      <c r="I18">
        <v>15</v>
      </c>
      <c r="K18">
        <v>11.1</v>
      </c>
      <c r="L18">
        <v>1</v>
      </c>
      <c r="O18">
        <v>22</v>
      </c>
      <c r="P18">
        <v>6.3</v>
      </c>
      <c r="R18" s="33"/>
      <c r="S18" s="33">
        <v>8.9590000000000032</v>
      </c>
      <c r="T18" s="33">
        <v>4.5379999999999541</v>
      </c>
      <c r="U18">
        <v>16.282999999999959</v>
      </c>
      <c r="V18" s="33"/>
      <c r="W18" s="33">
        <v>2.1020000000000891</v>
      </c>
      <c r="X18" s="32"/>
      <c r="Y18" s="32"/>
      <c r="Z18" s="32"/>
      <c r="AA18" s="32"/>
      <c r="AB18" s="32"/>
      <c r="AC18" s="32"/>
      <c r="AD18" s="32"/>
      <c r="AE18" s="32"/>
    </row>
    <row r="19" spans="1:31" hidden="1" x14ac:dyDescent="0.25">
      <c r="A19">
        <v>18</v>
      </c>
      <c r="B19" t="s">
        <v>189</v>
      </c>
      <c r="C19">
        <v>999</v>
      </c>
      <c r="D19">
        <v>2019</v>
      </c>
      <c r="F19">
        <v>5</v>
      </c>
      <c r="G19">
        <v>23.4</v>
      </c>
      <c r="H19">
        <f t="shared" si="0"/>
        <v>0.23399999999999999</v>
      </c>
      <c r="I19">
        <v>11.4</v>
      </c>
      <c r="K19">
        <v>5.3</v>
      </c>
      <c r="L19">
        <v>2</v>
      </c>
      <c r="O19">
        <v>22.4</v>
      </c>
      <c r="P19">
        <v>0.5</v>
      </c>
      <c r="Q19" t="s">
        <v>193</v>
      </c>
      <c r="R19" s="33">
        <v>29.029000000000053</v>
      </c>
      <c r="S19" s="33">
        <v>8.2239999999999895</v>
      </c>
      <c r="T19" s="33">
        <v>18.451999999999941</v>
      </c>
      <c r="U19">
        <v>23.324000000000069</v>
      </c>
      <c r="V19" s="33"/>
      <c r="W19" s="33">
        <v>8.1739999999999782</v>
      </c>
      <c r="X19" s="32"/>
      <c r="Y19" s="32"/>
      <c r="Z19" s="32"/>
      <c r="AA19" s="32"/>
      <c r="AB19" s="32"/>
      <c r="AC19" s="32"/>
      <c r="AD19" s="32"/>
      <c r="AE19" s="32"/>
    </row>
    <row r="20" spans="1:31" hidden="1" x14ac:dyDescent="0.25">
      <c r="A20">
        <v>19</v>
      </c>
      <c r="B20" t="s">
        <v>189</v>
      </c>
      <c r="C20">
        <v>999</v>
      </c>
      <c r="D20">
        <v>2019</v>
      </c>
      <c r="F20">
        <v>5</v>
      </c>
      <c r="G20">
        <v>17.75</v>
      </c>
      <c r="H20">
        <f t="shared" si="0"/>
        <v>0.17749999999999999</v>
      </c>
      <c r="I20">
        <v>8.9</v>
      </c>
      <c r="K20">
        <v>5.9</v>
      </c>
      <c r="L20">
        <v>1</v>
      </c>
      <c r="O20">
        <v>22.9</v>
      </c>
      <c r="P20">
        <v>-2.5</v>
      </c>
      <c r="X20" s="32"/>
      <c r="Y20" s="32"/>
      <c r="Z20" s="32"/>
      <c r="AA20" s="32"/>
      <c r="AB20" s="32"/>
      <c r="AC20" s="32"/>
      <c r="AD20" s="32"/>
      <c r="AE20" s="32"/>
    </row>
    <row r="21" spans="1:31" hidden="1" x14ac:dyDescent="0.25">
      <c r="A21">
        <v>20</v>
      </c>
      <c r="B21" t="s">
        <v>189</v>
      </c>
      <c r="C21">
        <v>999</v>
      </c>
      <c r="D21">
        <v>2019</v>
      </c>
      <c r="F21">
        <v>4</v>
      </c>
      <c r="G21">
        <v>46.4</v>
      </c>
      <c r="H21">
        <f t="shared" si="0"/>
        <v>0.46399999999999997</v>
      </c>
      <c r="I21">
        <v>29.1</v>
      </c>
      <c r="J21">
        <v>8.6999999999999993</v>
      </c>
      <c r="K21">
        <v>17.2</v>
      </c>
      <c r="L21">
        <v>3</v>
      </c>
      <c r="O21">
        <v>15.3</v>
      </c>
      <c r="P21">
        <v>13</v>
      </c>
      <c r="X21" s="32"/>
      <c r="Y21" s="32"/>
      <c r="Z21" s="32"/>
      <c r="AA21" s="32"/>
      <c r="AB21" s="32"/>
      <c r="AC21" s="32"/>
      <c r="AD21" s="32"/>
      <c r="AE21" s="32"/>
    </row>
    <row r="22" spans="1:31" hidden="1" x14ac:dyDescent="0.25">
      <c r="A22">
        <v>21</v>
      </c>
      <c r="B22" t="s">
        <v>189</v>
      </c>
      <c r="C22">
        <v>999</v>
      </c>
      <c r="D22">
        <v>2019</v>
      </c>
      <c r="F22">
        <v>3</v>
      </c>
      <c r="G22">
        <v>31.35</v>
      </c>
      <c r="H22">
        <f t="shared" si="0"/>
        <v>0.3135</v>
      </c>
      <c r="I22">
        <v>23.4</v>
      </c>
      <c r="J22">
        <v>12.4</v>
      </c>
      <c r="K22">
        <v>16.2</v>
      </c>
      <c r="L22">
        <v>3</v>
      </c>
      <c r="O22">
        <v>17.600000000000001</v>
      </c>
      <c r="P22">
        <v>9.6</v>
      </c>
      <c r="R22" s="33">
        <v>35.101999999999975</v>
      </c>
      <c r="S22" s="33">
        <v>8.375</v>
      </c>
      <c r="T22" s="33">
        <v>11.577999999999975</v>
      </c>
      <c r="U22">
        <v>29.913999999999987</v>
      </c>
      <c r="V22" s="33"/>
      <c r="W22" s="33">
        <v>4.7040000000000646</v>
      </c>
      <c r="X22" s="32"/>
      <c r="Y22" s="32"/>
      <c r="Z22" s="32"/>
      <c r="AA22" s="32"/>
      <c r="AB22" s="32"/>
      <c r="AC22" s="32"/>
      <c r="AD22" s="32"/>
      <c r="AE22" s="32"/>
    </row>
    <row r="23" spans="1:31" hidden="1" x14ac:dyDescent="0.25">
      <c r="A23">
        <v>22</v>
      </c>
      <c r="B23" t="s">
        <v>189</v>
      </c>
      <c r="C23">
        <v>999</v>
      </c>
      <c r="D23">
        <v>2019</v>
      </c>
      <c r="F23">
        <v>3</v>
      </c>
      <c r="G23">
        <v>39.400000000000006</v>
      </c>
      <c r="H23">
        <f t="shared" si="0"/>
        <v>0.39400000000000007</v>
      </c>
      <c r="I23">
        <v>28.5</v>
      </c>
      <c r="J23">
        <v>8.4</v>
      </c>
      <c r="K23">
        <v>18</v>
      </c>
      <c r="L23">
        <v>3</v>
      </c>
      <c r="O23">
        <v>4.5</v>
      </c>
      <c r="P23">
        <v>5.5</v>
      </c>
      <c r="X23" s="32"/>
      <c r="Y23" s="32"/>
      <c r="Z23" s="32"/>
      <c r="AA23" s="32"/>
      <c r="AB23" s="32"/>
      <c r="AC23" s="32"/>
      <c r="AD23" s="32"/>
      <c r="AE23" s="32"/>
    </row>
    <row r="24" spans="1:31" hidden="1" x14ac:dyDescent="0.25">
      <c r="A24">
        <v>23</v>
      </c>
      <c r="B24" t="s">
        <v>189</v>
      </c>
      <c r="C24">
        <v>999</v>
      </c>
      <c r="D24">
        <v>2019</v>
      </c>
      <c r="F24">
        <v>4</v>
      </c>
      <c r="G24">
        <v>53.1</v>
      </c>
      <c r="H24">
        <f t="shared" si="0"/>
        <v>0.53100000000000003</v>
      </c>
      <c r="I24">
        <v>25.3</v>
      </c>
      <c r="K24">
        <v>12.8</v>
      </c>
      <c r="L24">
        <v>2</v>
      </c>
      <c r="O24">
        <v>27</v>
      </c>
      <c r="P24">
        <v>13</v>
      </c>
      <c r="R24" s="33">
        <v>53.736999999999853</v>
      </c>
      <c r="S24" s="33">
        <v>6.7239999999999327</v>
      </c>
      <c r="T24" s="33"/>
      <c r="U24">
        <v>77.459000000000003</v>
      </c>
      <c r="V24" s="33">
        <v>28.628999999999998</v>
      </c>
      <c r="W24" s="33">
        <v>6.3740000000000094</v>
      </c>
      <c r="X24" s="32"/>
      <c r="Y24" s="32"/>
      <c r="Z24" s="32"/>
      <c r="AA24" s="32"/>
      <c r="AB24" s="32" t="s">
        <v>65</v>
      </c>
      <c r="AC24" s="32" t="s">
        <v>62</v>
      </c>
      <c r="AD24" s="32"/>
      <c r="AE24" s="32"/>
    </row>
    <row r="25" spans="1:31" x14ac:dyDescent="0.25">
      <c r="A25">
        <v>24</v>
      </c>
      <c r="B25" t="s">
        <v>189</v>
      </c>
      <c r="C25">
        <v>999</v>
      </c>
      <c r="D25">
        <v>2019</v>
      </c>
      <c r="F25">
        <v>3</v>
      </c>
      <c r="G25">
        <v>21.15</v>
      </c>
      <c r="H25">
        <f t="shared" si="0"/>
        <v>0.21149999999999999</v>
      </c>
      <c r="I25">
        <v>20.5</v>
      </c>
      <c r="K25">
        <v>14.2</v>
      </c>
      <c r="L25">
        <v>1</v>
      </c>
      <c r="O25">
        <v>24</v>
      </c>
      <c r="P25">
        <v>6.6</v>
      </c>
      <c r="R25" s="33"/>
      <c r="S25" s="33">
        <v>18.102000000000018</v>
      </c>
      <c r="T25" s="33">
        <v>9.775999999999982</v>
      </c>
      <c r="U25">
        <v>14.715000000000003</v>
      </c>
      <c r="V25" s="33"/>
      <c r="W25" s="33">
        <v>2.3020000000000209</v>
      </c>
      <c r="X25" s="32"/>
      <c r="Y25" s="32"/>
      <c r="Z25" s="32" t="s">
        <v>65</v>
      </c>
      <c r="AA25" s="32" t="s">
        <v>168</v>
      </c>
      <c r="AB25" s="32"/>
      <c r="AC25" s="32"/>
      <c r="AD25" s="32"/>
      <c r="AE25" s="32"/>
    </row>
    <row r="26" spans="1:31" hidden="1" x14ac:dyDescent="0.25">
      <c r="A26">
        <v>25</v>
      </c>
      <c r="B26" t="s">
        <v>189</v>
      </c>
      <c r="C26">
        <v>999</v>
      </c>
      <c r="D26">
        <v>2019</v>
      </c>
      <c r="F26">
        <v>5</v>
      </c>
      <c r="G26">
        <v>13.15</v>
      </c>
      <c r="H26">
        <f t="shared" si="0"/>
        <v>0.13150000000000001</v>
      </c>
      <c r="I26">
        <v>11.9</v>
      </c>
      <c r="K26">
        <v>5.4</v>
      </c>
      <c r="L26">
        <v>1</v>
      </c>
      <c r="O26">
        <v>26</v>
      </c>
      <c r="P26">
        <v>1.4</v>
      </c>
      <c r="R26" s="33"/>
      <c r="S26" s="33">
        <v>6.3730000000000189</v>
      </c>
      <c r="T26" s="33">
        <v>5.9730000000000132</v>
      </c>
      <c r="U26">
        <v>3.6699999999999875</v>
      </c>
      <c r="V26" s="33"/>
      <c r="W26" s="33">
        <v>2.4699999999999989</v>
      </c>
      <c r="X26" s="32"/>
      <c r="Y26" s="32"/>
      <c r="Z26" s="32"/>
      <c r="AA26" s="32"/>
      <c r="AB26" s="32"/>
      <c r="AC26" s="32"/>
      <c r="AD26" s="32"/>
      <c r="AE26" s="32"/>
    </row>
    <row r="27" spans="1:31" hidden="1" x14ac:dyDescent="0.25">
      <c r="A27">
        <v>26</v>
      </c>
      <c r="B27" t="s">
        <v>189</v>
      </c>
      <c r="C27">
        <v>999</v>
      </c>
      <c r="D27">
        <v>2019</v>
      </c>
      <c r="F27">
        <v>4</v>
      </c>
      <c r="G27">
        <v>22.799999999999997</v>
      </c>
      <c r="H27">
        <f t="shared" si="0"/>
        <v>0.22799999999999998</v>
      </c>
      <c r="I27">
        <v>17.5</v>
      </c>
      <c r="K27">
        <v>11.4</v>
      </c>
      <c r="L27">
        <v>1</v>
      </c>
      <c r="O27">
        <v>25</v>
      </c>
      <c r="P27">
        <v>2.2000000000000002</v>
      </c>
      <c r="R27" s="33"/>
      <c r="S27" s="33">
        <v>5.2549999999999955</v>
      </c>
      <c r="T27" s="33">
        <v>8.4260000000000446</v>
      </c>
      <c r="U27">
        <v>15.93199999999996</v>
      </c>
      <c r="V27" s="33"/>
      <c r="W27" s="33">
        <v>2.3020000000000209</v>
      </c>
      <c r="X27" s="32"/>
      <c r="Y27" s="32"/>
      <c r="Z27" s="32"/>
      <c r="AA27" s="32"/>
      <c r="AB27" s="32"/>
      <c r="AC27" s="32"/>
      <c r="AD27" s="32"/>
      <c r="AE27" s="32"/>
    </row>
    <row r="28" spans="1:31" hidden="1" x14ac:dyDescent="0.25">
      <c r="A28">
        <v>27</v>
      </c>
      <c r="B28" t="s">
        <v>189</v>
      </c>
      <c r="C28">
        <v>999</v>
      </c>
      <c r="D28">
        <v>2019</v>
      </c>
      <c r="F28">
        <v>5</v>
      </c>
      <c r="G28">
        <v>16.149999999999999</v>
      </c>
      <c r="H28">
        <f t="shared" si="0"/>
        <v>0.16149999999999998</v>
      </c>
      <c r="I28">
        <v>14.5</v>
      </c>
      <c r="K28">
        <v>5.9</v>
      </c>
      <c r="L28">
        <v>1</v>
      </c>
      <c r="O28">
        <v>25.5</v>
      </c>
      <c r="P28">
        <v>1</v>
      </c>
      <c r="R28" s="33">
        <v>14.764000000000038</v>
      </c>
      <c r="S28" s="33">
        <v>5.9559999999999889</v>
      </c>
      <c r="T28" s="33">
        <v>6.7569999999999766</v>
      </c>
      <c r="U28">
        <v>9.742999999999995</v>
      </c>
      <c r="V28" s="33"/>
      <c r="W28" s="33">
        <v>1.9019999999999868</v>
      </c>
      <c r="X28" s="32"/>
      <c r="Y28" s="32"/>
      <c r="Z28" s="32"/>
      <c r="AA28" s="32"/>
      <c r="AB28" s="32"/>
      <c r="AC28" s="32"/>
      <c r="AD28" s="32"/>
      <c r="AE28" s="32"/>
    </row>
    <row r="29" spans="1:31" hidden="1" x14ac:dyDescent="0.25">
      <c r="A29">
        <v>28</v>
      </c>
      <c r="B29" t="s">
        <v>189</v>
      </c>
      <c r="C29">
        <v>999</v>
      </c>
      <c r="D29">
        <v>2019</v>
      </c>
      <c r="F29">
        <v>4</v>
      </c>
      <c r="G29">
        <v>30.200000000000003</v>
      </c>
      <c r="H29">
        <f t="shared" si="0"/>
        <v>0.30200000000000005</v>
      </c>
      <c r="I29">
        <v>24.6</v>
      </c>
      <c r="K29">
        <v>14.6</v>
      </c>
      <c r="L29">
        <v>2</v>
      </c>
      <c r="O29">
        <v>13</v>
      </c>
      <c r="P29">
        <v>10.6</v>
      </c>
      <c r="R29" s="33">
        <v>63.963999999999999</v>
      </c>
      <c r="S29" s="33">
        <v>8.6750000000000114</v>
      </c>
      <c r="T29" s="33">
        <v>9.3929999999999154</v>
      </c>
      <c r="U29">
        <v>17.933999999999969</v>
      </c>
      <c r="V29" s="33">
        <v>5.1560000000000628</v>
      </c>
      <c r="W29" s="33">
        <v>3.3360000000000127</v>
      </c>
      <c r="X29" s="32"/>
      <c r="Y29" s="32"/>
      <c r="Z29" s="32"/>
      <c r="AA29" s="32"/>
      <c r="AB29" s="32"/>
      <c r="AC29" s="32"/>
      <c r="AD29" s="32"/>
      <c r="AE29" s="32"/>
    </row>
    <row r="30" spans="1:31" hidden="1" x14ac:dyDescent="0.25">
      <c r="A30">
        <v>29</v>
      </c>
      <c r="B30" t="s">
        <v>189</v>
      </c>
      <c r="C30">
        <v>999</v>
      </c>
      <c r="D30">
        <v>2019</v>
      </c>
      <c r="F30">
        <v>3</v>
      </c>
      <c r="G30">
        <v>15.4</v>
      </c>
      <c r="H30">
        <f t="shared" si="0"/>
        <v>0.154</v>
      </c>
      <c r="I30">
        <v>19.8</v>
      </c>
      <c r="K30">
        <v>13.2</v>
      </c>
      <c r="L30">
        <v>1</v>
      </c>
      <c r="O30">
        <v>8</v>
      </c>
      <c r="P30">
        <v>3.2</v>
      </c>
      <c r="X30" s="32"/>
      <c r="Y30" s="32"/>
      <c r="Z30" s="32"/>
      <c r="AA30" s="32"/>
      <c r="AB30" s="32"/>
      <c r="AC30" s="32"/>
      <c r="AD30" s="32"/>
      <c r="AE30" s="32"/>
    </row>
    <row r="31" spans="1:31" hidden="1" x14ac:dyDescent="0.25">
      <c r="A31">
        <v>30</v>
      </c>
      <c r="B31" t="s">
        <v>189</v>
      </c>
      <c r="C31">
        <v>999</v>
      </c>
      <c r="D31">
        <v>2019</v>
      </c>
      <c r="F31">
        <v>4</v>
      </c>
      <c r="G31">
        <v>20.6</v>
      </c>
      <c r="H31">
        <f t="shared" si="0"/>
        <v>0.20600000000000002</v>
      </c>
      <c r="I31">
        <v>18.7</v>
      </c>
      <c r="K31">
        <v>13.6</v>
      </c>
      <c r="L31">
        <v>1</v>
      </c>
      <c r="O31">
        <v>15.8</v>
      </c>
      <c r="P31">
        <v>8.3000000000000007</v>
      </c>
      <c r="X31" s="32"/>
      <c r="Y31" s="32"/>
      <c r="Z31" s="32"/>
      <c r="AA31" s="32"/>
      <c r="AB31" s="32"/>
      <c r="AC31" s="32"/>
      <c r="AD31" s="32"/>
      <c r="AE31" s="32"/>
    </row>
    <row r="32" spans="1:31" hidden="1" x14ac:dyDescent="0.25">
      <c r="A32">
        <v>31</v>
      </c>
      <c r="B32" t="s">
        <v>189</v>
      </c>
      <c r="C32">
        <v>999</v>
      </c>
      <c r="D32">
        <v>2019</v>
      </c>
      <c r="F32">
        <v>5</v>
      </c>
      <c r="G32">
        <v>18.399999999999999</v>
      </c>
      <c r="H32">
        <f t="shared" si="0"/>
        <v>0.184</v>
      </c>
      <c r="I32">
        <v>15</v>
      </c>
      <c r="K32">
        <v>10</v>
      </c>
      <c r="L32">
        <v>1</v>
      </c>
      <c r="O32">
        <v>16.3</v>
      </c>
      <c r="P32">
        <v>0</v>
      </c>
      <c r="X32" s="32"/>
      <c r="Y32" s="32"/>
      <c r="Z32" s="32"/>
      <c r="AA32" s="32"/>
      <c r="AB32" s="32"/>
      <c r="AC32" s="32"/>
      <c r="AD32" s="32"/>
      <c r="AE32" s="32"/>
    </row>
    <row r="33" spans="1:31" hidden="1" x14ac:dyDescent="0.25">
      <c r="A33">
        <v>32</v>
      </c>
      <c r="B33" t="s">
        <v>189</v>
      </c>
      <c r="C33">
        <v>999</v>
      </c>
      <c r="D33">
        <v>2019</v>
      </c>
      <c r="F33">
        <v>3</v>
      </c>
      <c r="G33">
        <v>28.5</v>
      </c>
      <c r="H33">
        <f t="shared" si="0"/>
        <v>0.28499999999999998</v>
      </c>
      <c r="I33">
        <v>23.4</v>
      </c>
      <c r="J33">
        <v>10.6</v>
      </c>
      <c r="K33">
        <v>15.6</v>
      </c>
      <c r="L33">
        <v>3</v>
      </c>
      <c r="O33">
        <v>6</v>
      </c>
      <c r="P33">
        <v>3.3</v>
      </c>
      <c r="R33" s="33"/>
      <c r="S33" s="33">
        <v>7.8740000000000236</v>
      </c>
      <c r="T33" s="33">
        <v>12.429000000000201</v>
      </c>
      <c r="U33">
        <v>29.228999999999701</v>
      </c>
      <c r="V33" s="33">
        <v>66.567000000000121</v>
      </c>
      <c r="W33" s="33">
        <v>7.5910000000000082</v>
      </c>
      <c r="X33" s="32"/>
      <c r="Y33" s="32"/>
      <c r="Z33" s="32"/>
      <c r="AA33" s="32"/>
      <c r="AB33" s="32" t="s">
        <v>65</v>
      </c>
      <c r="AC33" s="32" t="s">
        <v>66</v>
      </c>
      <c r="AD33" s="32"/>
      <c r="AE33" s="32"/>
    </row>
    <row r="34" spans="1:31" hidden="1" x14ac:dyDescent="0.25">
      <c r="A34">
        <v>33</v>
      </c>
      <c r="B34" t="s">
        <v>189</v>
      </c>
      <c r="C34">
        <v>999</v>
      </c>
      <c r="D34">
        <v>2019</v>
      </c>
      <c r="F34">
        <v>4</v>
      </c>
      <c r="G34">
        <v>16.8</v>
      </c>
      <c r="H34">
        <f t="shared" si="0"/>
        <v>0.16800000000000001</v>
      </c>
      <c r="I34">
        <v>16.399999999999999</v>
      </c>
      <c r="J34">
        <v>8.1999999999999993</v>
      </c>
      <c r="K34">
        <v>9.8000000000000007</v>
      </c>
      <c r="L34">
        <v>2</v>
      </c>
      <c r="O34">
        <v>8</v>
      </c>
      <c r="P34">
        <v>22.5</v>
      </c>
      <c r="R34" s="33">
        <v>88.354999999999961</v>
      </c>
      <c r="S34" s="33">
        <v>7.2240000000000464</v>
      </c>
      <c r="T34" s="33">
        <v>5.4560000000000173</v>
      </c>
      <c r="U34">
        <v>14.848000000000013</v>
      </c>
      <c r="V34" s="33"/>
      <c r="W34" s="33">
        <v>12.578999999999951</v>
      </c>
      <c r="X34" s="32"/>
      <c r="Y34" s="32"/>
      <c r="Z34" s="32"/>
      <c r="AA34" s="32"/>
      <c r="AB34" s="32"/>
      <c r="AC34" s="32"/>
      <c r="AD34" s="32"/>
      <c r="AE34" s="32"/>
    </row>
    <row r="35" spans="1:31" hidden="1" x14ac:dyDescent="0.25">
      <c r="A35">
        <v>34</v>
      </c>
      <c r="B35" t="s">
        <v>189</v>
      </c>
      <c r="C35">
        <v>999</v>
      </c>
      <c r="D35">
        <v>2019</v>
      </c>
      <c r="F35">
        <v>4</v>
      </c>
      <c r="G35">
        <v>13.25</v>
      </c>
      <c r="H35">
        <f t="shared" si="0"/>
        <v>0.13250000000000001</v>
      </c>
      <c r="I35">
        <v>15.7</v>
      </c>
      <c r="K35">
        <v>11.9</v>
      </c>
      <c r="L35">
        <v>1</v>
      </c>
      <c r="O35">
        <v>17.3</v>
      </c>
      <c r="P35">
        <v>0.5</v>
      </c>
      <c r="R35" s="33"/>
      <c r="S35" s="33">
        <v>17.416999999999973</v>
      </c>
      <c r="T35" s="33">
        <v>7.074000000000126</v>
      </c>
      <c r="U35">
        <v>7.3069999999999027</v>
      </c>
      <c r="V35" s="33"/>
      <c r="W35" s="33">
        <v>2.9529999999999177</v>
      </c>
      <c r="X35" s="32"/>
      <c r="Y35" s="32"/>
      <c r="Z35" s="32" t="s">
        <v>65</v>
      </c>
      <c r="AA35" s="32" t="s">
        <v>168</v>
      </c>
      <c r="AB35" s="32"/>
      <c r="AC35" s="32"/>
      <c r="AD35" s="32"/>
      <c r="AE35" s="32"/>
    </row>
    <row r="36" spans="1:31" hidden="1" x14ac:dyDescent="0.25">
      <c r="A36">
        <v>35</v>
      </c>
      <c r="B36" t="s">
        <v>189</v>
      </c>
      <c r="C36">
        <v>999</v>
      </c>
      <c r="D36">
        <v>2019</v>
      </c>
      <c r="F36">
        <v>4</v>
      </c>
      <c r="G36">
        <v>24.5</v>
      </c>
      <c r="H36">
        <f t="shared" si="0"/>
        <v>0.245</v>
      </c>
      <c r="I36">
        <v>23.4</v>
      </c>
      <c r="K36">
        <v>26.6</v>
      </c>
      <c r="L36">
        <v>1</v>
      </c>
      <c r="O36">
        <v>21.5</v>
      </c>
      <c r="P36">
        <v>12.8</v>
      </c>
      <c r="R36" s="33">
        <v>19.92000000000013</v>
      </c>
      <c r="S36" s="33">
        <v>5.6219999999999573</v>
      </c>
      <c r="T36" s="33">
        <v>8.5259999999999536</v>
      </c>
      <c r="U36">
        <v>23.874000000000024</v>
      </c>
      <c r="V36" s="33"/>
      <c r="W36" s="33">
        <v>1.9510000000000218</v>
      </c>
      <c r="X36" s="32"/>
      <c r="Y36" s="32"/>
      <c r="Z36" s="32"/>
      <c r="AA36" s="32"/>
      <c r="AB36" s="32"/>
      <c r="AC36" s="32"/>
      <c r="AD36" s="32"/>
      <c r="AE36" s="32"/>
    </row>
    <row r="37" spans="1:31" hidden="1" x14ac:dyDescent="0.25">
      <c r="A37">
        <v>36</v>
      </c>
      <c r="B37" t="s">
        <v>189</v>
      </c>
      <c r="C37">
        <v>999</v>
      </c>
      <c r="D37">
        <v>2019</v>
      </c>
      <c r="F37">
        <v>3</v>
      </c>
      <c r="G37">
        <v>37</v>
      </c>
      <c r="H37">
        <f t="shared" si="0"/>
        <v>0.37</v>
      </c>
      <c r="I37">
        <v>27.8</v>
      </c>
      <c r="J37">
        <v>16.2</v>
      </c>
      <c r="K37">
        <v>18.100000000000001</v>
      </c>
      <c r="L37">
        <v>2</v>
      </c>
      <c r="O37">
        <v>3.7</v>
      </c>
      <c r="P37">
        <v>0</v>
      </c>
      <c r="R37" s="33">
        <v>31.647999999999911</v>
      </c>
      <c r="S37" s="33">
        <v>5.2880000000000109</v>
      </c>
      <c r="T37" s="33">
        <v>10.510999999999854</v>
      </c>
      <c r="U37">
        <v>53.25300000000027</v>
      </c>
      <c r="V37" s="33">
        <v>23.555999999999813</v>
      </c>
      <c r="W37" s="33">
        <v>23.424000000000092</v>
      </c>
      <c r="X37" s="32"/>
      <c r="Y37" s="32"/>
      <c r="Z37" s="32"/>
      <c r="AA37" s="32"/>
      <c r="AB37" s="32"/>
      <c r="AC37" s="32"/>
      <c r="AD37" s="32"/>
      <c r="AE37" s="32"/>
    </row>
    <row r="38" spans="1:31" hidden="1" x14ac:dyDescent="0.25">
      <c r="A38">
        <v>37</v>
      </c>
      <c r="B38" t="s">
        <v>189</v>
      </c>
      <c r="C38">
        <v>999</v>
      </c>
      <c r="D38">
        <v>2019</v>
      </c>
      <c r="F38">
        <v>5</v>
      </c>
      <c r="G38">
        <v>46.25</v>
      </c>
      <c r="H38">
        <f t="shared" si="0"/>
        <v>0.46250000000000002</v>
      </c>
      <c r="I38">
        <v>29.2</v>
      </c>
      <c r="J38">
        <v>6.5</v>
      </c>
      <c r="K38">
        <v>15.1</v>
      </c>
      <c r="L38">
        <v>3</v>
      </c>
      <c r="O38">
        <v>16.399999999999999</v>
      </c>
      <c r="P38">
        <v>10.7</v>
      </c>
      <c r="Q38" t="s">
        <v>194</v>
      </c>
      <c r="R38" s="33">
        <v>22.539999999999964</v>
      </c>
      <c r="S38" s="33">
        <v>6.3729999999999336</v>
      </c>
      <c r="T38" s="33">
        <v>132.06499999999994</v>
      </c>
      <c r="U38">
        <v>78.129000000000246</v>
      </c>
      <c r="V38" s="33">
        <v>64.263000000000147</v>
      </c>
      <c r="W38" s="33">
        <v>30.314999999999714</v>
      </c>
      <c r="X38" s="32"/>
      <c r="Y38" s="32"/>
      <c r="Z38" s="32"/>
      <c r="AA38" s="32"/>
      <c r="AB38" s="32" t="s">
        <v>65</v>
      </c>
      <c r="AC38" s="32" t="s">
        <v>208</v>
      </c>
      <c r="AD38" s="32"/>
      <c r="AE38" s="32"/>
    </row>
    <row r="39" spans="1:31" hidden="1" x14ac:dyDescent="0.25">
      <c r="A39">
        <v>38</v>
      </c>
      <c r="B39" t="s">
        <v>189</v>
      </c>
      <c r="C39">
        <v>999</v>
      </c>
      <c r="D39">
        <v>2019</v>
      </c>
      <c r="F39">
        <v>3</v>
      </c>
      <c r="G39">
        <v>19</v>
      </c>
      <c r="H39">
        <f t="shared" si="0"/>
        <v>0.19</v>
      </c>
      <c r="I39">
        <v>15.9</v>
      </c>
      <c r="K39">
        <v>7.4</v>
      </c>
      <c r="L39">
        <v>1</v>
      </c>
      <c r="O39">
        <v>6.8</v>
      </c>
      <c r="P39">
        <v>17</v>
      </c>
      <c r="R39" s="33">
        <v>9.3430000000000177</v>
      </c>
      <c r="S39" s="33">
        <v>9.9599999999999795</v>
      </c>
      <c r="T39" s="33">
        <v>3.7700000000000387</v>
      </c>
      <c r="U39">
        <v>22.989999999999952</v>
      </c>
      <c r="V39" s="33"/>
      <c r="W39" s="33">
        <v>2.4690000000000509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5">
      <c r="A40">
        <v>39</v>
      </c>
      <c r="B40" t="s">
        <v>189</v>
      </c>
      <c r="C40">
        <v>999</v>
      </c>
      <c r="D40">
        <v>2019</v>
      </c>
      <c r="F40">
        <v>5</v>
      </c>
      <c r="G40">
        <v>50.7</v>
      </c>
      <c r="H40">
        <f t="shared" si="0"/>
        <v>0.50700000000000001</v>
      </c>
      <c r="I40">
        <v>23.9</v>
      </c>
      <c r="J40">
        <v>7.7</v>
      </c>
      <c r="K40">
        <v>10.9</v>
      </c>
      <c r="L40">
        <v>2</v>
      </c>
      <c r="O40">
        <v>20.7</v>
      </c>
      <c r="P40">
        <v>8.6</v>
      </c>
      <c r="R40" s="33">
        <v>35.934999999999832</v>
      </c>
      <c r="S40" s="33">
        <v>8.1250000000002274</v>
      </c>
      <c r="T40" s="33">
        <v>85.067999999999984</v>
      </c>
      <c r="U40">
        <v>59.642000000000202</v>
      </c>
      <c r="V40" s="33">
        <v>111.76199999999957</v>
      </c>
      <c r="W40" s="33"/>
      <c r="X40" s="32"/>
      <c r="Y40" s="32"/>
      <c r="Z40" s="32" t="s">
        <v>65</v>
      </c>
      <c r="AA40" s="32" t="s">
        <v>168</v>
      </c>
      <c r="AB40" s="32" t="s">
        <v>65</v>
      </c>
      <c r="AC40" s="32" t="s">
        <v>210</v>
      </c>
      <c r="AD40" s="32" t="s">
        <v>65</v>
      </c>
      <c r="AE40" s="32" t="s">
        <v>209</v>
      </c>
    </row>
    <row r="41" spans="1:31" hidden="1" x14ac:dyDescent="0.25">
      <c r="A41">
        <v>40</v>
      </c>
      <c r="B41" t="s">
        <v>189</v>
      </c>
      <c r="C41">
        <v>999</v>
      </c>
      <c r="D41">
        <v>2019</v>
      </c>
      <c r="F41">
        <v>5</v>
      </c>
      <c r="G41">
        <v>34.5</v>
      </c>
      <c r="H41">
        <f t="shared" si="0"/>
        <v>0.34499999999999997</v>
      </c>
      <c r="I41">
        <v>21.5</v>
      </c>
      <c r="J41">
        <v>3.7</v>
      </c>
      <c r="K41">
        <v>11.8</v>
      </c>
      <c r="L41">
        <v>3</v>
      </c>
      <c r="O41">
        <v>21</v>
      </c>
      <c r="P41">
        <v>13.8</v>
      </c>
      <c r="R41" s="33"/>
      <c r="S41" s="33">
        <v>6.924000000000035</v>
      </c>
      <c r="T41" s="33">
        <v>11.728000000000009</v>
      </c>
      <c r="U41">
        <v>49.08200000000005</v>
      </c>
      <c r="V41" s="33">
        <v>31.24799999999999</v>
      </c>
      <c r="W41" s="33">
        <v>29.379999999999939</v>
      </c>
      <c r="X41" s="32"/>
      <c r="Y41" s="32"/>
      <c r="Z41" s="32"/>
      <c r="AA41" s="32"/>
      <c r="AB41" s="32"/>
      <c r="AC41" s="32"/>
      <c r="AD41" s="32"/>
      <c r="AE41" s="32"/>
    </row>
    <row r="42" spans="1:31" hidden="1" x14ac:dyDescent="0.25">
      <c r="A42">
        <v>41</v>
      </c>
      <c r="B42" t="s">
        <v>189</v>
      </c>
      <c r="C42">
        <v>999</v>
      </c>
      <c r="D42">
        <v>2019</v>
      </c>
      <c r="F42">
        <v>3</v>
      </c>
      <c r="G42">
        <v>30.75</v>
      </c>
      <c r="H42">
        <f t="shared" si="0"/>
        <v>0.3075</v>
      </c>
      <c r="I42">
        <v>26.8</v>
      </c>
      <c r="J42">
        <v>14.9</v>
      </c>
      <c r="K42">
        <v>17.899999999999999</v>
      </c>
      <c r="L42">
        <v>3</v>
      </c>
      <c r="O42">
        <v>7.7</v>
      </c>
      <c r="P42">
        <v>8.1999999999999993</v>
      </c>
      <c r="R42" s="33"/>
      <c r="S42" s="33">
        <v>6.9239999999998645</v>
      </c>
      <c r="T42" s="33">
        <v>12.746000000000095</v>
      </c>
      <c r="U42">
        <v>27.944999999999936</v>
      </c>
      <c r="V42" s="33"/>
      <c r="W42" s="33">
        <v>11.544000000000096</v>
      </c>
      <c r="X42" s="32"/>
      <c r="Y42" s="32"/>
      <c r="Z42" s="32"/>
      <c r="AA42" s="32"/>
      <c r="AB42" s="32"/>
      <c r="AC42" s="32"/>
      <c r="AD42" s="32"/>
      <c r="AE42" s="32"/>
    </row>
    <row r="43" spans="1:31" x14ac:dyDescent="0.25">
      <c r="A43">
        <v>42</v>
      </c>
      <c r="B43" t="s">
        <v>189</v>
      </c>
      <c r="C43">
        <v>999</v>
      </c>
      <c r="D43">
        <v>2019</v>
      </c>
      <c r="F43">
        <v>4</v>
      </c>
      <c r="G43">
        <v>46.15</v>
      </c>
      <c r="H43">
        <f t="shared" si="0"/>
        <v>0.46149999999999997</v>
      </c>
      <c r="I43">
        <v>25.6</v>
      </c>
      <c r="J43">
        <v>13.9</v>
      </c>
      <c r="K43">
        <v>15.6</v>
      </c>
      <c r="L43">
        <v>2</v>
      </c>
      <c r="O43">
        <v>18.5</v>
      </c>
      <c r="P43">
        <v>6.5</v>
      </c>
      <c r="R43" s="33">
        <v>43.643000000000029</v>
      </c>
      <c r="S43" s="33">
        <v>32.165000000000134</v>
      </c>
      <c r="T43" s="33">
        <v>33.933999999999855</v>
      </c>
      <c r="U43">
        <v>81.514999999999986</v>
      </c>
      <c r="V43" s="33"/>
      <c r="W43" s="33"/>
      <c r="X43" s="32"/>
      <c r="Y43" s="32"/>
      <c r="Z43" s="32" t="s">
        <v>65</v>
      </c>
      <c r="AA43" s="32" t="s">
        <v>168</v>
      </c>
      <c r="AB43" s="32"/>
      <c r="AC43" s="32"/>
      <c r="AD43" s="32"/>
      <c r="AE43" s="32"/>
    </row>
    <row r="44" spans="1:31" hidden="1" x14ac:dyDescent="0.25">
      <c r="A44">
        <v>43</v>
      </c>
      <c r="B44" t="s">
        <v>189</v>
      </c>
      <c r="C44">
        <v>999</v>
      </c>
      <c r="D44">
        <v>2019</v>
      </c>
      <c r="F44">
        <v>5</v>
      </c>
      <c r="G44">
        <v>26.549999999999997</v>
      </c>
      <c r="H44">
        <f t="shared" si="0"/>
        <v>0.26549999999999996</v>
      </c>
      <c r="I44">
        <v>18.600000000000001</v>
      </c>
      <c r="K44">
        <v>8</v>
      </c>
      <c r="L44">
        <v>2</v>
      </c>
      <c r="O44">
        <v>22.6</v>
      </c>
      <c r="P44">
        <v>10.6</v>
      </c>
      <c r="R44" s="33">
        <v>16.700000000000045</v>
      </c>
      <c r="S44" s="33">
        <v>10.894000000000005</v>
      </c>
      <c r="T44" s="33">
        <v>17</v>
      </c>
      <c r="V44" s="33"/>
      <c r="W44" s="33"/>
      <c r="X44" s="32"/>
      <c r="Y44" s="32"/>
      <c r="Z44" s="32"/>
      <c r="AA44" s="32"/>
      <c r="AB44" s="32"/>
      <c r="AC44" s="32"/>
      <c r="AD44" s="32"/>
      <c r="AE44" s="32"/>
    </row>
    <row r="45" spans="1:31" hidden="1" x14ac:dyDescent="0.25">
      <c r="A45">
        <v>44</v>
      </c>
      <c r="B45" t="s">
        <v>189</v>
      </c>
      <c r="C45">
        <v>999</v>
      </c>
      <c r="D45">
        <v>2019</v>
      </c>
      <c r="F45">
        <v>4</v>
      </c>
      <c r="G45">
        <v>43.1</v>
      </c>
      <c r="H45">
        <f t="shared" si="0"/>
        <v>0.43099999999999999</v>
      </c>
      <c r="I45">
        <v>28.6</v>
      </c>
      <c r="J45">
        <v>11.2</v>
      </c>
      <c r="K45">
        <v>18.2</v>
      </c>
      <c r="L45">
        <v>2</v>
      </c>
      <c r="O45">
        <v>24.5</v>
      </c>
      <c r="P45">
        <v>22.5</v>
      </c>
      <c r="X45" s="32"/>
      <c r="Y45" s="32"/>
      <c r="Z45" s="32"/>
      <c r="AA45" s="32"/>
      <c r="AB45" s="32"/>
      <c r="AC45" s="32"/>
      <c r="AD45" s="32"/>
      <c r="AE45" s="32"/>
    </row>
    <row r="46" spans="1:31" hidden="1" x14ac:dyDescent="0.25">
      <c r="A46">
        <v>45</v>
      </c>
      <c r="B46" t="s">
        <v>189</v>
      </c>
      <c r="C46">
        <v>999</v>
      </c>
      <c r="D46">
        <v>2019</v>
      </c>
      <c r="F46">
        <v>3</v>
      </c>
      <c r="G46">
        <v>37.049999999999997</v>
      </c>
      <c r="H46">
        <f t="shared" si="0"/>
        <v>0.3705</v>
      </c>
      <c r="I46">
        <v>29.3</v>
      </c>
      <c r="K46">
        <v>17.7</v>
      </c>
      <c r="L46">
        <v>1</v>
      </c>
      <c r="O46">
        <v>16.100000000000001</v>
      </c>
      <c r="P46">
        <v>72</v>
      </c>
      <c r="X46" s="32"/>
      <c r="Y46" s="32"/>
      <c r="Z46" s="32"/>
      <c r="AA46" s="32"/>
      <c r="AB46" s="32"/>
      <c r="AC46" s="32"/>
      <c r="AD46" s="32"/>
      <c r="AE46" s="32"/>
    </row>
    <row r="47" spans="1:31" hidden="1" x14ac:dyDescent="0.25">
      <c r="A47">
        <v>46</v>
      </c>
      <c r="B47" t="s">
        <v>189</v>
      </c>
      <c r="C47">
        <v>999</v>
      </c>
      <c r="D47">
        <v>2019</v>
      </c>
      <c r="F47">
        <v>3</v>
      </c>
      <c r="G47">
        <v>43.8</v>
      </c>
      <c r="H47">
        <f t="shared" si="0"/>
        <v>0.43799999999999994</v>
      </c>
      <c r="I47">
        <v>30.4</v>
      </c>
      <c r="J47">
        <v>9.5</v>
      </c>
      <c r="K47">
        <v>17.3</v>
      </c>
      <c r="L47">
        <v>3</v>
      </c>
      <c r="O47">
        <v>18.2</v>
      </c>
      <c r="P47">
        <v>53.5</v>
      </c>
      <c r="X47" s="32"/>
      <c r="Y47" s="32"/>
      <c r="Z47" s="32"/>
      <c r="AA47" s="32"/>
      <c r="AB47" s="32"/>
      <c r="AC47" s="32"/>
      <c r="AD47" s="32"/>
      <c r="AE47" s="32"/>
    </row>
    <row r="48" spans="1:31" hidden="1" x14ac:dyDescent="0.25">
      <c r="A48">
        <v>47</v>
      </c>
      <c r="B48" t="s">
        <v>189</v>
      </c>
      <c r="C48">
        <v>999</v>
      </c>
      <c r="D48">
        <v>2019</v>
      </c>
      <c r="F48">
        <v>3</v>
      </c>
      <c r="G48">
        <v>40.799999999999997</v>
      </c>
      <c r="H48">
        <f t="shared" si="0"/>
        <v>0.40799999999999997</v>
      </c>
      <c r="I48">
        <v>30.6</v>
      </c>
      <c r="K48">
        <v>18</v>
      </c>
      <c r="L48">
        <v>1</v>
      </c>
      <c r="O48">
        <v>8</v>
      </c>
      <c r="P48">
        <v>2</v>
      </c>
      <c r="R48" s="33"/>
      <c r="S48" s="33">
        <v>14.814999999999941</v>
      </c>
      <c r="T48" s="33">
        <v>25.442000000000007</v>
      </c>
      <c r="U48">
        <v>60.309999999999945</v>
      </c>
      <c r="V48" s="33"/>
      <c r="W48" s="33">
        <v>2.7690000000001191</v>
      </c>
      <c r="X48" s="32"/>
      <c r="Y48" s="32"/>
      <c r="Z48" s="32"/>
      <c r="AA48" s="32"/>
      <c r="AB48" s="32"/>
      <c r="AC48" s="32"/>
      <c r="AD48" s="32"/>
      <c r="AE48" s="32"/>
    </row>
    <row r="49" spans="1:31" hidden="1" x14ac:dyDescent="0.25">
      <c r="A49">
        <v>48</v>
      </c>
      <c r="B49" t="s">
        <v>189</v>
      </c>
      <c r="C49">
        <v>999</v>
      </c>
      <c r="D49">
        <v>2019</v>
      </c>
      <c r="F49">
        <v>4</v>
      </c>
      <c r="G49">
        <v>35.549999999999997</v>
      </c>
      <c r="H49">
        <f t="shared" si="0"/>
        <v>0.35549999999999998</v>
      </c>
      <c r="I49">
        <v>29.6</v>
      </c>
      <c r="J49">
        <v>19.100000000000001</v>
      </c>
      <c r="K49">
        <v>20.399999999999999</v>
      </c>
      <c r="L49">
        <v>3</v>
      </c>
      <c r="O49">
        <v>8.5</v>
      </c>
      <c r="P49">
        <v>3</v>
      </c>
      <c r="R49" s="33">
        <v>34.300999999999817</v>
      </c>
      <c r="S49" s="33">
        <v>10.344000000000051</v>
      </c>
      <c r="T49" s="33">
        <v>29.195999999999884</v>
      </c>
      <c r="U49">
        <v>49.982999999999997</v>
      </c>
      <c r="V49" s="33"/>
      <c r="W49" s="33">
        <v>3.3030000000000044</v>
      </c>
      <c r="X49" s="32"/>
      <c r="Y49" s="32"/>
      <c r="Z49" s="32"/>
      <c r="AA49" s="32"/>
      <c r="AB49" s="32"/>
      <c r="AC49" s="32"/>
      <c r="AD49" s="32"/>
      <c r="AE49" s="32"/>
    </row>
    <row r="50" spans="1:31" hidden="1" x14ac:dyDescent="0.25">
      <c r="A50">
        <v>49</v>
      </c>
      <c r="B50" t="s">
        <v>189</v>
      </c>
      <c r="C50">
        <v>999</v>
      </c>
      <c r="D50">
        <v>2019</v>
      </c>
      <c r="F50">
        <v>5</v>
      </c>
      <c r="G50">
        <v>38.950000000000003</v>
      </c>
      <c r="H50">
        <f t="shared" si="0"/>
        <v>0.38950000000000001</v>
      </c>
      <c r="I50">
        <v>16.399999999999999</v>
      </c>
      <c r="K50">
        <v>4.8</v>
      </c>
      <c r="L50">
        <v>2</v>
      </c>
      <c r="O50">
        <v>24.8</v>
      </c>
      <c r="P50">
        <v>22.2</v>
      </c>
      <c r="X50" s="32"/>
      <c r="Y50" s="32"/>
      <c r="Z50" s="32"/>
      <c r="AA50" s="32"/>
      <c r="AB50" s="32"/>
      <c r="AC50" s="32"/>
      <c r="AD50" s="32"/>
      <c r="AE50" s="32"/>
    </row>
    <row r="51" spans="1:31" hidden="1" x14ac:dyDescent="0.25">
      <c r="A51">
        <v>50</v>
      </c>
      <c r="B51" t="s">
        <v>189</v>
      </c>
      <c r="C51">
        <v>999</v>
      </c>
      <c r="D51">
        <v>2019</v>
      </c>
      <c r="F51">
        <v>4</v>
      </c>
      <c r="G51">
        <v>28.5</v>
      </c>
      <c r="H51">
        <f t="shared" si="0"/>
        <v>0.28499999999999998</v>
      </c>
      <c r="I51">
        <v>22.2</v>
      </c>
      <c r="K51">
        <v>14.8</v>
      </c>
      <c r="L51">
        <v>1</v>
      </c>
      <c r="O51">
        <v>20</v>
      </c>
      <c r="P51">
        <v>9.1999999999999993</v>
      </c>
      <c r="X51" s="32"/>
      <c r="Y51" s="32"/>
      <c r="Z51" s="32"/>
      <c r="AA51" s="32"/>
      <c r="AB51" s="32"/>
      <c r="AC51" s="32"/>
      <c r="AD51" s="32"/>
      <c r="AE51" s="32"/>
    </row>
    <row r="52" spans="1:31" hidden="1" x14ac:dyDescent="0.25">
      <c r="A52">
        <v>51</v>
      </c>
      <c r="B52" t="s">
        <v>189</v>
      </c>
      <c r="C52">
        <v>999</v>
      </c>
      <c r="D52">
        <v>2019</v>
      </c>
      <c r="F52">
        <v>5</v>
      </c>
      <c r="G52">
        <v>38.200000000000003</v>
      </c>
      <c r="H52">
        <f t="shared" si="0"/>
        <v>0.38200000000000001</v>
      </c>
      <c r="I52">
        <v>23.8</v>
      </c>
      <c r="K52">
        <v>7.7</v>
      </c>
      <c r="L52">
        <v>2</v>
      </c>
      <c r="O52">
        <v>22.5</v>
      </c>
      <c r="P52">
        <v>1</v>
      </c>
      <c r="X52" s="32"/>
      <c r="Y52" s="32"/>
      <c r="Z52" s="32"/>
      <c r="AA52" s="32"/>
      <c r="AB52" s="32"/>
      <c r="AC52" s="32"/>
      <c r="AD52" s="32"/>
      <c r="AE52" s="32"/>
    </row>
    <row r="53" spans="1:31" hidden="1" x14ac:dyDescent="0.25">
      <c r="A53">
        <v>52</v>
      </c>
      <c r="B53" t="s">
        <v>189</v>
      </c>
      <c r="C53">
        <v>999</v>
      </c>
      <c r="D53">
        <v>2019</v>
      </c>
      <c r="F53">
        <v>5</v>
      </c>
      <c r="G53">
        <v>25.8</v>
      </c>
      <c r="H53">
        <f t="shared" si="0"/>
        <v>0.25800000000000001</v>
      </c>
      <c r="I53">
        <v>19.7</v>
      </c>
      <c r="K53">
        <v>12.5</v>
      </c>
      <c r="L53">
        <v>1</v>
      </c>
      <c r="O53">
        <v>22.5</v>
      </c>
      <c r="P53">
        <v>18</v>
      </c>
      <c r="X53" s="32"/>
      <c r="Y53" s="32"/>
      <c r="Z53" s="32"/>
      <c r="AA53" s="32"/>
      <c r="AB53" s="32"/>
      <c r="AC53" s="32"/>
      <c r="AD53" s="32"/>
      <c r="AE53" s="32"/>
    </row>
    <row r="54" spans="1:31" hidden="1" x14ac:dyDescent="0.25">
      <c r="A54">
        <v>53</v>
      </c>
      <c r="B54" t="s">
        <v>189</v>
      </c>
      <c r="C54">
        <v>999</v>
      </c>
      <c r="D54">
        <v>2019</v>
      </c>
      <c r="F54">
        <v>2</v>
      </c>
      <c r="G54">
        <v>23</v>
      </c>
      <c r="H54">
        <f t="shared" si="0"/>
        <v>0.23</v>
      </c>
      <c r="I54">
        <v>20.9</v>
      </c>
      <c r="J54">
        <v>8.1999999999999993</v>
      </c>
      <c r="K54">
        <v>12.2</v>
      </c>
      <c r="L54">
        <v>3</v>
      </c>
      <c r="O54">
        <v>15.5</v>
      </c>
      <c r="P54">
        <v>2</v>
      </c>
      <c r="X54" s="32"/>
      <c r="Y54" s="32"/>
      <c r="Z54" s="32"/>
      <c r="AA54" s="32"/>
      <c r="AB54" s="32"/>
      <c r="AC54" s="32"/>
      <c r="AD54" s="32"/>
      <c r="AE54" s="32"/>
    </row>
    <row r="55" spans="1:31" hidden="1" x14ac:dyDescent="0.25">
      <c r="A55">
        <v>54</v>
      </c>
      <c r="B55" t="s">
        <v>189</v>
      </c>
      <c r="C55">
        <v>999</v>
      </c>
      <c r="D55">
        <v>2019</v>
      </c>
      <c r="F55">
        <v>3</v>
      </c>
      <c r="G55">
        <v>21.299999999999997</v>
      </c>
      <c r="H55">
        <f t="shared" si="0"/>
        <v>0.21299999999999997</v>
      </c>
      <c r="I55">
        <v>23.7</v>
      </c>
      <c r="J55">
        <v>10.5</v>
      </c>
      <c r="K55">
        <v>14.6</v>
      </c>
      <c r="L55">
        <v>1</v>
      </c>
      <c r="O55">
        <v>4.7</v>
      </c>
      <c r="P55">
        <v>1</v>
      </c>
      <c r="R55" s="33">
        <v>28.796000000000021</v>
      </c>
      <c r="S55" s="33">
        <v>9.0419999999999874</v>
      </c>
      <c r="T55" s="33">
        <v>7.1069999999999851</v>
      </c>
      <c r="U55">
        <v>22.306000000000026</v>
      </c>
      <c r="V55" s="33"/>
      <c r="W55" s="33">
        <v>2.0849999999999795</v>
      </c>
      <c r="X55" s="32"/>
      <c r="Y55" s="32"/>
      <c r="Z55" s="32"/>
      <c r="AA55" s="32"/>
      <c r="AB55" s="32"/>
      <c r="AC55" s="32"/>
      <c r="AD55" s="32"/>
      <c r="AE55" s="32"/>
    </row>
    <row r="56" spans="1:31" hidden="1" x14ac:dyDescent="0.25">
      <c r="A56">
        <v>55</v>
      </c>
      <c r="B56" t="s">
        <v>189</v>
      </c>
      <c r="C56">
        <v>999</v>
      </c>
      <c r="D56">
        <v>2019</v>
      </c>
      <c r="F56">
        <v>4</v>
      </c>
      <c r="G56">
        <v>20.75</v>
      </c>
      <c r="H56">
        <f t="shared" si="0"/>
        <v>0.20749999999999999</v>
      </c>
      <c r="I56">
        <v>21.3</v>
      </c>
      <c r="K56">
        <v>14.6</v>
      </c>
      <c r="L56">
        <v>1</v>
      </c>
      <c r="O56">
        <v>8.6999999999999993</v>
      </c>
      <c r="P56">
        <v>0.5</v>
      </c>
      <c r="R56" s="33"/>
      <c r="S56" s="33">
        <v>8.0409999999999968</v>
      </c>
      <c r="T56" s="33">
        <v>19.637000000000029</v>
      </c>
      <c r="U56">
        <v>14.680999999999983</v>
      </c>
      <c r="V56" s="33"/>
      <c r="W56" s="33">
        <v>7.8410000000000366</v>
      </c>
      <c r="X56" s="32"/>
      <c r="Y56" s="32"/>
      <c r="Z56" s="32"/>
      <c r="AA56" s="32"/>
      <c r="AB56" s="32"/>
      <c r="AC56" s="32"/>
      <c r="AD56" s="32"/>
      <c r="AE56" s="32"/>
    </row>
    <row r="57" spans="1:31" hidden="1" x14ac:dyDescent="0.25">
      <c r="A57">
        <v>56</v>
      </c>
      <c r="B57" t="s">
        <v>189</v>
      </c>
      <c r="C57">
        <v>999</v>
      </c>
      <c r="D57">
        <v>2019</v>
      </c>
      <c r="F57">
        <v>5</v>
      </c>
      <c r="G57">
        <v>13.4</v>
      </c>
      <c r="H57">
        <f t="shared" si="0"/>
        <v>0.13400000000000001</v>
      </c>
      <c r="I57">
        <v>15</v>
      </c>
      <c r="K57">
        <v>10.5</v>
      </c>
      <c r="L57">
        <v>1</v>
      </c>
      <c r="O57">
        <v>5.5</v>
      </c>
      <c r="P57">
        <v>1</v>
      </c>
      <c r="R57" s="33"/>
      <c r="S57" s="33">
        <v>8.5590000000000259</v>
      </c>
      <c r="T57" s="33">
        <v>3.23599999999999</v>
      </c>
      <c r="U57">
        <v>3.7039999999999793</v>
      </c>
      <c r="V57" s="33"/>
      <c r="W57" s="33">
        <v>2.6189999999999998</v>
      </c>
      <c r="X57" s="32"/>
      <c r="Y57" s="32"/>
      <c r="Z57" s="32"/>
      <c r="AA57" s="32"/>
      <c r="AB57" s="32"/>
      <c r="AC57" s="32"/>
      <c r="AD57" s="32"/>
      <c r="AE57" s="32"/>
    </row>
    <row r="58" spans="1:31" hidden="1" x14ac:dyDescent="0.25">
      <c r="A58">
        <v>57</v>
      </c>
      <c r="B58" t="s">
        <v>189</v>
      </c>
      <c r="C58">
        <v>999</v>
      </c>
      <c r="D58">
        <v>2019</v>
      </c>
      <c r="F58">
        <v>4</v>
      </c>
      <c r="G58">
        <v>16.149999999999999</v>
      </c>
      <c r="H58">
        <f t="shared" si="0"/>
        <v>0.16149999999999998</v>
      </c>
      <c r="I58">
        <v>17.100000000000001</v>
      </c>
      <c r="J58">
        <v>8.1999999999999993</v>
      </c>
      <c r="K58">
        <v>12.1</v>
      </c>
      <c r="L58">
        <v>1</v>
      </c>
      <c r="O58">
        <v>8</v>
      </c>
      <c r="P58">
        <v>0</v>
      </c>
      <c r="R58" s="33">
        <v>15.76600000000002</v>
      </c>
      <c r="S58" s="33">
        <v>7.7079999999999984</v>
      </c>
      <c r="T58" s="33">
        <v>4.6380000000000052</v>
      </c>
      <c r="U58">
        <v>13.162999999999954</v>
      </c>
      <c r="V58" s="33"/>
      <c r="W58" s="33"/>
      <c r="X58" s="32"/>
      <c r="Y58" s="32"/>
      <c r="Z58" s="32"/>
      <c r="AA58" s="32"/>
      <c r="AB58" s="32"/>
      <c r="AC58" s="32"/>
      <c r="AD58" s="32"/>
      <c r="AE58" s="32"/>
    </row>
    <row r="59" spans="1:31" hidden="1" x14ac:dyDescent="0.25">
      <c r="A59">
        <v>58</v>
      </c>
      <c r="B59" t="s">
        <v>189</v>
      </c>
      <c r="C59">
        <v>999</v>
      </c>
      <c r="D59">
        <v>2019</v>
      </c>
      <c r="F59">
        <v>5</v>
      </c>
      <c r="G59">
        <v>39.349999999999994</v>
      </c>
      <c r="H59">
        <f t="shared" si="0"/>
        <v>0.39349999999999996</v>
      </c>
      <c r="I59">
        <v>23.5</v>
      </c>
      <c r="J59">
        <v>8.5</v>
      </c>
      <c r="K59">
        <v>14.2</v>
      </c>
      <c r="L59">
        <v>3</v>
      </c>
      <c r="O59">
        <v>25.8</v>
      </c>
      <c r="P59">
        <v>1.3</v>
      </c>
      <c r="X59" s="32"/>
      <c r="Y59" s="32"/>
      <c r="Z59" s="32"/>
      <c r="AA59" s="32"/>
      <c r="AB59" s="32"/>
      <c r="AC59" s="32"/>
      <c r="AD59" s="32"/>
      <c r="AE59" s="32"/>
    </row>
    <row r="60" spans="1:31" hidden="1" x14ac:dyDescent="0.25">
      <c r="A60">
        <v>59</v>
      </c>
      <c r="B60" t="s">
        <v>189</v>
      </c>
      <c r="C60">
        <v>999</v>
      </c>
      <c r="D60">
        <v>2019</v>
      </c>
      <c r="F60">
        <v>5</v>
      </c>
      <c r="G60">
        <v>43</v>
      </c>
      <c r="H60">
        <f t="shared" si="0"/>
        <v>0.43</v>
      </c>
      <c r="I60">
        <v>26.4</v>
      </c>
      <c r="K60">
        <v>13.2</v>
      </c>
      <c r="L60">
        <v>2</v>
      </c>
      <c r="O60">
        <v>26</v>
      </c>
      <c r="P60">
        <v>3</v>
      </c>
      <c r="X60" s="32"/>
      <c r="Y60" s="32"/>
      <c r="Z60" s="32"/>
      <c r="AA60" s="32"/>
      <c r="AB60" s="32"/>
      <c r="AC60" s="32"/>
      <c r="AD60" s="32"/>
      <c r="AE60" s="32"/>
    </row>
    <row r="61" spans="1:31" hidden="1" x14ac:dyDescent="0.25">
      <c r="A61">
        <v>60</v>
      </c>
      <c r="B61" t="s">
        <v>189</v>
      </c>
      <c r="C61">
        <v>999</v>
      </c>
      <c r="D61">
        <v>2019</v>
      </c>
      <c r="F61">
        <v>6</v>
      </c>
      <c r="G61">
        <v>27.200000000000003</v>
      </c>
      <c r="H61">
        <f t="shared" si="0"/>
        <v>0.27200000000000002</v>
      </c>
      <c r="I61">
        <v>16.399999999999999</v>
      </c>
      <c r="J61">
        <v>1</v>
      </c>
      <c r="K61">
        <v>9</v>
      </c>
      <c r="L61">
        <v>2</v>
      </c>
      <c r="O61">
        <v>16.8</v>
      </c>
      <c r="P61">
        <v>12</v>
      </c>
      <c r="Q61" t="s">
        <v>195</v>
      </c>
      <c r="X61" s="32"/>
      <c r="Y61" s="32"/>
      <c r="Z61" s="32"/>
      <c r="AA61" s="32"/>
      <c r="AB61" s="32"/>
      <c r="AC61" s="32"/>
      <c r="AD61" s="32"/>
      <c r="AE61" s="32"/>
    </row>
    <row r="62" spans="1:31" hidden="1" x14ac:dyDescent="0.25">
      <c r="A62">
        <v>61</v>
      </c>
      <c r="B62" t="s">
        <v>189</v>
      </c>
      <c r="C62">
        <v>999</v>
      </c>
      <c r="D62">
        <v>2019</v>
      </c>
      <c r="F62">
        <v>5</v>
      </c>
      <c r="G62">
        <v>24.15</v>
      </c>
      <c r="H62">
        <f t="shared" si="0"/>
        <v>0.24149999999999999</v>
      </c>
      <c r="I62">
        <v>17</v>
      </c>
      <c r="K62">
        <v>9.8000000000000007</v>
      </c>
      <c r="L62">
        <v>1</v>
      </c>
      <c r="O62">
        <v>17.7</v>
      </c>
      <c r="P62">
        <v>15.5</v>
      </c>
      <c r="Q62" t="s">
        <v>196</v>
      </c>
      <c r="X62" s="32"/>
      <c r="Y62" s="32"/>
      <c r="Z62" s="32"/>
      <c r="AA62" s="32"/>
      <c r="AB62" s="32"/>
      <c r="AC62" s="32"/>
      <c r="AD62" s="32"/>
      <c r="AE62" s="32"/>
    </row>
    <row r="63" spans="1:31" hidden="1" x14ac:dyDescent="0.25">
      <c r="A63">
        <v>62</v>
      </c>
      <c r="B63" t="s">
        <v>189</v>
      </c>
      <c r="C63">
        <v>999</v>
      </c>
      <c r="D63">
        <v>2019</v>
      </c>
      <c r="F63">
        <v>5</v>
      </c>
      <c r="G63">
        <v>43.8</v>
      </c>
      <c r="H63">
        <f t="shared" si="0"/>
        <v>0.43799999999999994</v>
      </c>
      <c r="I63">
        <v>27.9</v>
      </c>
      <c r="J63">
        <v>3.7</v>
      </c>
      <c r="K63">
        <v>12.3</v>
      </c>
      <c r="L63">
        <v>3</v>
      </c>
      <c r="O63">
        <v>25</v>
      </c>
      <c r="P63">
        <v>12</v>
      </c>
      <c r="Q63" t="s">
        <v>197</v>
      </c>
      <c r="X63" s="32"/>
      <c r="Y63" s="32"/>
      <c r="Z63" s="32"/>
      <c r="AA63" s="32"/>
      <c r="AB63" s="32"/>
      <c r="AC63" s="32"/>
      <c r="AD63" s="32"/>
      <c r="AE63" s="32"/>
    </row>
    <row r="64" spans="1:31" hidden="1" x14ac:dyDescent="0.25">
      <c r="A64">
        <v>63</v>
      </c>
      <c r="B64" t="s">
        <v>189</v>
      </c>
      <c r="C64">
        <v>999</v>
      </c>
      <c r="D64">
        <v>2019</v>
      </c>
      <c r="F64">
        <v>6</v>
      </c>
      <c r="G64">
        <v>17.75</v>
      </c>
      <c r="H64">
        <f t="shared" si="0"/>
        <v>0.17749999999999999</v>
      </c>
      <c r="I64">
        <v>15.2</v>
      </c>
      <c r="K64">
        <v>4.8</v>
      </c>
      <c r="L64">
        <v>2</v>
      </c>
      <c r="O64">
        <v>25</v>
      </c>
      <c r="P64">
        <v>0</v>
      </c>
      <c r="X64" s="32"/>
      <c r="Y64" s="32"/>
      <c r="Z64" s="32"/>
      <c r="AA64" s="32"/>
      <c r="AB64" s="32"/>
      <c r="AC64" s="32"/>
      <c r="AD64" s="32"/>
      <c r="AE64" s="32"/>
    </row>
    <row r="65" spans="1:31" hidden="1" x14ac:dyDescent="0.25">
      <c r="A65">
        <v>64</v>
      </c>
      <c r="B65" t="s">
        <v>189</v>
      </c>
      <c r="C65">
        <v>999</v>
      </c>
      <c r="D65">
        <v>2019</v>
      </c>
      <c r="F65">
        <v>5</v>
      </c>
      <c r="G65">
        <v>21.25</v>
      </c>
      <c r="H65">
        <f t="shared" si="0"/>
        <v>0.21249999999999999</v>
      </c>
      <c r="I65">
        <v>12.5</v>
      </c>
      <c r="K65">
        <v>6.1</v>
      </c>
      <c r="L65">
        <v>2</v>
      </c>
      <c r="O65">
        <v>25</v>
      </c>
      <c r="P65">
        <v>0</v>
      </c>
      <c r="X65" s="32"/>
      <c r="Y65" s="32"/>
      <c r="Z65" s="32"/>
      <c r="AA65" s="32"/>
      <c r="AB65" s="32"/>
      <c r="AC65" s="32"/>
      <c r="AD65" s="32"/>
      <c r="AE65" s="32"/>
    </row>
    <row r="66" spans="1:31" hidden="1" x14ac:dyDescent="0.25">
      <c r="A66">
        <v>65</v>
      </c>
      <c r="B66" t="s">
        <v>189</v>
      </c>
      <c r="C66">
        <v>999</v>
      </c>
      <c r="D66">
        <v>2019</v>
      </c>
      <c r="F66">
        <v>4</v>
      </c>
      <c r="G66">
        <v>21.700000000000003</v>
      </c>
      <c r="H66">
        <f t="shared" si="0"/>
        <v>0.21700000000000003</v>
      </c>
      <c r="I66">
        <v>22.9</v>
      </c>
      <c r="J66">
        <v>6.4</v>
      </c>
      <c r="K66">
        <v>15.7</v>
      </c>
      <c r="L66">
        <v>1</v>
      </c>
      <c r="O66">
        <v>18.3</v>
      </c>
      <c r="P66">
        <v>0</v>
      </c>
      <c r="X66" s="32"/>
      <c r="Y66" s="32"/>
      <c r="Z66" s="32"/>
      <c r="AA66" s="32"/>
      <c r="AB66" s="32"/>
      <c r="AC66" s="32"/>
      <c r="AD66" s="32"/>
      <c r="AE66" s="32"/>
    </row>
    <row r="67" spans="1:31" hidden="1" x14ac:dyDescent="0.25">
      <c r="A67">
        <v>66</v>
      </c>
      <c r="B67" t="s">
        <v>189</v>
      </c>
      <c r="C67">
        <v>999</v>
      </c>
      <c r="D67">
        <v>2019</v>
      </c>
      <c r="F67">
        <v>4</v>
      </c>
      <c r="G67">
        <v>33.200000000000003</v>
      </c>
      <c r="H67">
        <f t="shared" ref="H67:H130" si="1">G67/100</f>
        <v>0.33200000000000002</v>
      </c>
      <c r="I67">
        <v>25.7</v>
      </c>
      <c r="K67">
        <v>16.8</v>
      </c>
      <c r="L67">
        <v>1</v>
      </c>
      <c r="O67">
        <v>2</v>
      </c>
      <c r="P67">
        <v>6.3</v>
      </c>
      <c r="R67" s="33">
        <v>7.4740000000000038</v>
      </c>
      <c r="S67" s="33">
        <v>4.2209999999999894</v>
      </c>
      <c r="T67" s="33">
        <v>13.096000000000004</v>
      </c>
      <c r="U67">
        <v>33.584000000000003</v>
      </c>
      <c r="V67" s="33"/>
      <c r="W67" s="33">
        <v>4.271000000000015</v>
      </c>
      <c r="X67" s="32"/>
      <c r="Y67" s="32"/>
      <c r="Z67" s="32"/>
      <c r="AA67" s="32"/>
      <c r="AB67" s="32" t="s">
        <v>65</v>
      </c>
      <c r="AC67" s="32" t="s">
        <v>62</v>
      </c>
      <c r="AD67" s="32"/>
      <c r="AE67" s="32"/>
    </row>
    <row r="68" spans="1:31" hidden="1" x14ac:dyDescent="0.25">
      <c r="A68">
        <v>67</v>
      </c>
      <c r="B68" t="s">
        <v>189</v>
      </c>
      <c r="C68">
        <v>999</v>
      </c>
      <c r="D68">
        <v>2019</v>
      </c>
      <c r="F68">
        <v>5</v>
      </c>
      <c r="G68">
        <v>41.6</v>
      </c>
      <c r="H68">
        <f t="shared" si="1"/>
        <v>0.41600000000000004</v>
      </c>
      <c r="I68">
        <v>24.4</v>
      </c>
      <c r="J68">
        <v>4.2</v>
      </c>
      <c r="K68">
        <v>10.8</v>
      </c>
      <c r="L68">
        <v>2</v>
      </c>
      <c r="O68">
        <v>21.5</v>
      </c>
      <c r="P68">
        <v>4.4000000000000004</v>
      </c>
      <c r="X68" s="32"/>
      <c r="Y68" s="32"/>
      <c r="Z68" s="32"/>
      <c r="AA68" s="32"/>
      <c r="AB68" s="32"/>
      <c r="AC68" s="32"/>
      <c r="AD68" s="32"/>
      <c r="AE68" s="32"/>
    </row>
    <row r="69" spans="1:31" hidden="1" x14ac:dyDescent="0.25">
      <c r="A69">
        <v>68</v>
      </c>
      <c r="B69" t="s">
        <v>189</v>
      </c>
      <c r="C69">
        <v>999</v>
      </c>
      <c r="D69">
        <v>2019</v>
      </c>
      <c r="F69">
        <v>5</v>
      </c>
      <c r="G69">
        <v>18.75</v>
      </c>
      <c r="H69">
        <f t="shared" si="1"/>
        <v>0.1875</v>
      </c>
      <c r="I69">
        <v>11.6</v>
      </c>
      <c r="K69">
        <v>4.4000000000000004</v>
      </c>
      <c r="L69">
        <v>2</v>
      </c>
      <c r="O69">
        <v>21.5</v>
      </c>
      <c r="P69">
        <v>0</v>
      </c>
      <c r="X69" s="32"/>
      <c r="Y69" s="32"/>
      <c r="Z69" s="32"/>
      <c r="AA69" s="32"/>
      <c r="AB69" s="32"/>
      <c r="AC69" s="32"/>
      <c r="AD69" s="32"/>
      <c r="AE69" s="32"/>
    </row>
    <row r="70" spans="1:31" hidden="1" x14ac:dyDescent="0.25">
      <c r="A70">
        <v>69</v>
      </c>
      <c r="B70" t="s">
        <v>189</v>
      </c>
      <c r="C70">
        <v>999</v>
      </c>
      <c r="D70">
        <v>2019</v>
      </c>
      <c r="F70">
        <v>5</v>
      </c>
      <c r="G70">
        <v>42.65</v>
      </c>
      <c r="H70">
        <f t="shared" si="1"/>
        <v>0.42649999999999999</v>
      </c>
      <c r="I70">
        <v>29</v>
      </c>
      <c r="J70">
        <v>9.5</v>
      </c>
      <c r="K70">
        <v>17.5</v>
      </c>
      <c r="L70">
        <v>3</v>
      </c>
      <c r="O70">
        <v>9.3000000000000007</v>
      </c>
      <c r="P70">
        <v>0.5</v>
      </c>
      <c r="R70" s="33">
        <v>29.395000000000039</v>
      </c>
      <c r="S70" s="33">
        <v>12.395999999999958</v>
      </c>
      <c r="T70" s="33">
        <v>69.186000000000263</v>
      </c>
      <c r="U70">
        <v>51.781999999999798</v>
      </c>
      <c r="V70" s="33">
        <v>103.88999999999992</v>
      </c>
      <c r="W70" s="33">
        <v>23.940999999999885</v>
      </c>
      <c r="X70" s="32"/>
      <c r="Y70" s="32"/>
      <c r="Z70" s="32"/>
      <c r="AA70" s="32"/>
      <c r="AB70" s="32"/>
      <c r="AC70" s="32"/>
      <c r="AD70" s="32"/>
      <c r="AE70" s="32"/>
    </row>
    <row r="71" spans="1:31" hidden="1" x14ac:dyDescent="0.25">
      <c r="A71">
        <v>70</v>
      </c>
      <c r="B71" t="s">
        <v>189</v>
      </c>
      <c r="C71">
        <v>999</v>
      </c>
      <c r="D71">
        <v>2019</v>
      </c>
      <c r="F71">
        <v>5</v>
      </c>
      <c r="G71">
        <v>48.2</v>
      </c>
      <c r="H71">
        <f t="shared" si="1"/>
        <v>0.48200000000000004</v>
      </c>
      <c r="I71">
        <v>28.2</v>
      </c>
      <c r="J71">
        <v>4</v>
      </c>
      <c r="K71">
        <v>13.8</v>
      </c>
      <c r="L71">
        <v>3</v>
      </c>
      <c r="O71">
        <v>19</v>
      </c>
      <c r="P71">
        <v>7.2</v>
      </c>
      <c r="X71" s="32"/>
      <c r="Y71" s="32"/>
      <c r="Z71" s="32"/>
      <c r="AA71" s="32"/>
      <c r="AB71" s="32"/>
      <c r="AC71" s="32"/>
      <c r="AD71" s="32"/>
      <c r="AE71" s="32"/>
    </row>
    <row r="72" spans="1:31" hidden="1" x14ac:dyDescent="0.25">
      <c r="A72">
        <v>71</v>
      </c>
      <c r="B72" t="s">
        <v>189</v>
      </c>
      <c r="C72">
        <v>999</v>
      </c>
      <c r="D72">
        <v>2019</v>
      </c>
      <c r="F72">
        <v>4</v>
      </c>
      <c r="G72">
        <v>18.45</v>
      </c>
      <c r="H72">
        <f t="shared" si="1"/>
        <v>0.1845</v>
      </c>
      <c r="I72">
        <v>14.9</v>
      </c>
      <c r="K72">
        <v>17.7</v>
      </c>
      <c r="L72">
        <v>1</v>
      </c>
      <c r="O72">
        <v>3.5</v>
      </c>
      <c r="P72">
        <v>1</v>
      </c>
      <c r="R72" s="33">
        <v>4.0040000000000191</v>
      </c>
      <c r="S72" s="33">
        <v>3.6029999999999518</v>
      </c>
      <c r="T72" s="33">
        <v>11.495000000000005</v>
      </c>
      <c r="U72">
        <v>12.428999999999974</v>
      </c>
      <c r="V72" s="33"/>
      <c r="W72" s="33">
        <v>2.5030000000000427</v>
      </c>
      <c r="X72" s="32"/>
      <c r="Y72" s="32"/>
      <c r="Z72" s="32"/>
      <c r="AA72" s="32"/>
      <c r="AB72" s="32"/>
      <c r="AC72" s="32"/>
      <c r="AD72" s="32"/>
      <c r="AE72" s="32"/>
    </row>
    <row r="73" spans="1:31" hidden="1" x14ac:dyDescent="0.25">
      <c r="A73">
        <v>72</v>
      </c>
      <c r="B73" t="s">
        <v>189</v>
      </c>
      <c r="C73">
        <v>999</v>
      </c>
      <c r="D73">
        <v>2019</v>
      </c>
      <c r="F73">
        <v>5</v>
      </c>
      <c r="G73">
        <v>52</v>
      </c>
      <c r="H73">
        <f t="shared" si="1"/>
        <v>0.52</v>
      </c>
      <c r="I73">
        <v>27.5</v>
      </c>
      <c r="J73">
        <v>5.2</v>
      </c>
      <c r="K73">
        <v>15.5</v>
      </c>
      <c r="L73">
        <v>3</v>
      </c>
      <c r="O73">
        <v>16.7</v>
      </c>
      <c r="P73">
        <v>8.6999999999999993</v>
      </c>
      <c r="X73" s="32"/>
      <c r="Y73" s="32"/>
      <c r="Z73" s="32"/>
      <c r="AA73" s="32"/>
      <c r="AB73" s="32"/>
      <c r="AC73" s="32"/>
      <c r="AD73" s="32"/>
      <c r="AE73" s="32"/>
    </row>
    <row r="74" spans="1:31" hidden="1" x14ac:dyDescent="0.25">
      <c r="A74">
        <v>73</v>
      </c>
      <c r="B74" t="s">
        <v>189</v>
      </c>
      <c r="C74">
        <v>999</v>
      </c>
      <c r="D74">
        <v>2019</v>
      </c>
      <c r="F74">
        <v>5</v>
      </c>
      <c r="G74">
        <v>50.05</v>
      </c>
      <c r="H74">
        <f t="shared" si="1"/>
        <v>0.50049999999999994</v>
      </c>
      <c r="I74">
        <v>28.6</v>
      </c>
      <c r="J74">
        <v>1.7</v>
      </c>
      <c r="K74">
        <v>13.1</v>
      </c>
      <c r="L74">
        <v>3</v>
      </c>
      <c r="O74">
        <v>17</v>
      </c>
      <c r="P74">
        <v>7.6</v>
      </c>
      <c r="X74" s="32"/>
      <c r="Y74" s="32"/>
      <c r="Z74" s="32"/>
      <c r="AA74" s="32"/>
      <c r="AB74" s="32"/>
      <c r="AC74" s="32"/>
      <c r="AD74" s="32"/>
      <c r="AE74" s="32"/>
    </row>
    <row r="75" spans="1:31" hidden="1" x14ac:dyDescent="0.25">
      <c r="A75">
        <v>74</v>
      </c>
      <c r="B75" t="s">
        <v>189</v>
      </c>
      <c r="C75">
        <v>999</v>
      </c>
      <c r="D75">
        <v>2019</v>
      </c>
      <c r="F75">
        <v>4</v>
      </c>
      <c r="G75">
        <v>44.7</v>
      </c>
      <c r="H75">
        <f t="shared" si="1"/>
        <v>0.44700000000000001</v>
      </c>
      <c r="I75">
        <v>31.2</v>
      </c>
      <c r="J75">
        <v>10.5</v>
      </c>
      <c r="K75">
        <v>16.899999999999999</v>
      </c>
      <c r="L75">
        <v>3</v>
      </c>
      <c r="O75">
        <v>17</v>
      </c>
      <c r="P75">
        <v>7.1</v>
      </c>
      <c r="X75" s="32"/>
      <c r="Y75" s="32"/>
      <c r="Z75" s="32"/>
      <c r="AA75" s="32"/>
      <c r="AB75" s="32"/>
      <c r="AC75" s="32"/>
      <c r="AD75" s="32"/>
      <c r="AE75" s="32"/>
    </row>
    <row r="76" spans="1:31" hidden="1" x14ac:dyDescent="0.25">
      <c r="A76">
        <v>75</v>
      </c>
      <c r="B76" t="s">
        <v>189</v>
      </c>
      <c r="C76">
        <v>999</v>
      </c>
      <c r="D76">
        <v>2019</v>
      </c>
      <c r="F76">
        <v>4</v>
      </c>
      <c r="G76">
        <v>15.25</v>
      </c>
      <c r="H76">
        <f t="shared" si="1"/>
        <v>0.1525</v>
      </c>
      <c r="I76">
        <v>16.399999999999999</v>
      </c>
      <c r="J76">
        <v>7.9</v>
      </c>
      <c r="K76">
        <v>10</v>
      </c>
      <c r="L76">
        <v>3</v>
      </c>
      <c r="O76">
        <v>17</v>
      </c>
      <c r="P76">
        <v>-0.3</v>
      </c>
      <c r="Q76" t="s">
        <v>198</v>
      </c>
      <c r="X76" s="32"/>
      <c r="Y76" s="32"/>
      <c r="Z76" s="32"/>
      <c r="AA76" s="32"/>
      <c r="AB76" s="32"/>
      <c r="AC76" s="32"/>
      <c r="AD76" s="32"/>
      <c r="AE76" s="32"/>
    </row>
    <row r="77" spans="1:31" hidden="1" x14ac:dyDescent="0.25">
      <c r="A77">
        <v>76</v>
      </c>
      <c r="B77" t="s">
        <v>189</v>
      </c>
      <c r="C77">
        <v>999</v>
      </c>
      <c r="D77">
        <v>2019</v>
      </c>
      <c r="F77">
        <v>5</v>
      </c>
      <c r="G77">
        <v>57.45</v>
      </c>
      <c r="H77">
        <f t="shared" si="1"/>
        <v>0.57450000000000001</v>
      </c>
      <c r="I77">
        <v>26</v>
      </c>
      <c r="J77">
        <v>7.1</v>
      </c>
      <c r="K77">
        <v>10.7</v>
      </c>
      <c r="L77">
        <v>3</v>
      </c>
      <c r="O77">
        <v>16.7</v>
      </c>
      <c r="P77">
        <v>15.1</v>
      </c>
      <c r="X77" s="32"/>
      <c r="Y77" s="32"/>
      <c r="Z77" s="32"/>
      <c r="AA77" s="32"/>
      <c r="AB77" s="32"/>
      <c r="AC77" s="32"/>
      <c r="AD77" s="32"/>
      <c r="AE77" s="32"/>
    </row>
    <row r="78" spans="1:31" hidden="1" x14ac:dyDescent="0.25">
      <c r="A78">
        <v>77</v>
      </c>
      <c r="B78" t="s">
        <v>189</v>
      </c>
      <c r="C78">
        <v>999</v>
      </c>
      <c r="D78">
        <v>2019</v>
      </c>
      <c r="F78">
        <v>5</v>
      </c>
      <c r="G78">
        <v>37.150000000000006</v>
      </c>
      <c r="H78">
        <f t="shared" si="1"/>
        <v>0.37150000000000005</v>
      </c>
      <c r="I78">
        <v>25.7</v>
      </c>
      <c r="J78">
        <v>2.4</v>
      </c>
      <c r="K78">
        <v>10.8</v>
      </c>
      <c r="L78">
        <v>2</v>
      </c>
      <c r="O78">
        <v>14.5</v>
      </c>
      <c r="P78">
        <v>4.5999999999999996</v>
      </c>
      <c r="X78" s="32"/>
      <c r="Y78" s="32"/>
      <c r="Z78" s="32"/>
      <c r="AA78" s="32"/>
      <c r="AB78" s="32"/>
      <c r="AC78" s="32"/>
      <c r="AD78" s="32"/>
      <c r="AE78" s="32"/>
    </row>
    <row r="79" spans="1:31" hidden="1" x14ac:dyDescent="0.25">
      <c r="A79">
        <v>78</v>
      </c>
      <c r="B79" t="s">
        <v>189</v>
      </c>
      <c r="C79">
        <v>999</v>
      </c>
      <c r="D79">
        <v>2019</v>
      </c>
      <c r="F79">
        <v>4</v>
      </c>
      <c r="G79">
        <v>29.05</v>
      </c>
      <c r="H79">
        <f t="shared" si="1"/>
        <v>0.29049999999999998</v>
      </c>
      <c r="I79">
        <v>26.5</v>
      </c>
      <c r="K79">
        <v>16.600000000000001</v>
      </c>
      <c r="L79">
        <v>1</v>
      </c>
      <c r="O79">
        <v>13.2</v>
      </c>
      <c r="P79">
        <v>10.4</v>
      </c>
      <c r="R79" s="33">
        <v>97.982000000000141</v>
      </c>
      <c r="S79" s="33">
        <v>2.8859999999999104</v>
      </c>
      <c r="T79" s="33">
        <v>34.48500000000007</v>
      </c>
      <c r="U79">
        <v>37.669999999999959</v>
      </c>
      <c r="V79" s="33"/>
      <c r="W79" s="33">
        <v>3.3710000000000377</v>
      </c>
      <c r="X79" s="32"/>
      <c r="Y79" s="32"/>
      <c r="Z79" s="32"/>
      <c r="AA79" s="32"/>
      <c r="AB79" s="32" t="s">
        <v>65</v>
      </c>
      <c r="AC79" s="32" t="s">
        <v>107</v>
      </c>
      <c r="AD79" s="32"/>
      <c r="AE79" s="32"/>
    </row>
    <row r="80" spans="1:31" hidden="1" x14ac:dyDescent="0.25">
      <c r="A80">
        <v>79</v>
      </c>
      <c r="B80" t="s">
        <v>189</v>
      </c>
      <c r="C80">
        <v>999</v>
      </c>
      <c r="D80">
        <v>2019</v>
      </c>
      <c r="F80">
        <v>4</v>
      </c>
      <c r="G80">
        <v>36.799999999999997</v>
      </c>
      <c r="H80">
        <f t="shared" si="1"/>
        <v>0.36799999999999999</v>
      </c>
      <c r="I80">
        <v>26.9</v>
      </c>
      <c r="J80">
        <v>14</v>
      </c>
      <c r="K80">
        <v>16.899999999999999</v>
      </c>
      <c r="L80">
        <v>3</v>
      </c>
      <c r="O80">
        <v>16</v>
      </c>
      <c r="P80">
        <v>1.3</v>
      </c>
      <c r="X80" s="32"/>
      <c r="Y80" s="32"/>
      <c r="Z80" s="32"/>
      <c r="AA80" s="32"/>
      <c r="AB80" s="32"/>
      <c r="AC80" s="32"/>
      <c r="AD80" s="32"/>
      <c r="AE80" s="32"/>
    </row>
    <row r="81" spans="1:31" hidden="1" x14ac:dyDescent="0.25">
      <c r="A81">
        <v>80</v>
      </c>
      <c r="B81" t="s">
        <v>189</v>
      </c>
      <c r="C81">
        <v>999</v>
      </c>
      <c r="D81">
        <v>2019</v>
      </c>
      <c r="F81">
        <v>2</v>
      </c>
      <c r="G81">
        <v>28.7</v>
      </c>
      <c r="H81">
        <f t="shared" si="1"/>
        <v>0.28699999999999998</v>
      </c>
      <c r="I81">
        <v>24.4</v>
      </c>
      <c r="J81">
        <v>13.4</v>
      </c>
      <c r="K81">
        <v>17.5</v>
      </c>
      <c r="L81">
        <v>3</v>
      </c>
      <c r="O81">
        <v>20.3</v>
      </c>
      <c r="P81">
        <v>3.8</v>
      </c>
      <c r="X81" s="32"/>
      <c r="Y81" s="32"/>
      <c r="Z81" s="32"/>
      <c r="AA81" s="32"/>
      <c r="AB81" s="32"/>
      <c r="AC81" s="32"/>
      <c r="AD81" s="32"/>
      <c r="AE81" s="32"/>
    </row>
    <row r="82" spans="1:31" hidden="1" x14ac:dyDescent="0.25">
      <c r="A82">
        <v>81</v>
      </c>
      <c r="B82" t="s">
        <v>189</v>
      </c>
      <c r="C82">
        <v>999</v>
      </c>
      <c r="D82">
        <v>2019</v>
      </c>
      <c r="F82">
        <v>4</v>
      </c>
      <c r="G82">
        <v>22.4</v>
      </c>
      <c r="H82">
        <f t="shared" si="1"/>
        <v>0.22399999999999998</v>
      </c>
      <c r="I82">
        <v>27.4</v>
      </c>
      <c r="K82">
        <v>18.600000000000001</v>
      </c>
      <c r="L82">
        <v>1</v>
      </c>
      <c r="O82">
        <v>2.5</v>
      </c>
      <c r="P82">
        <v>0</v>
      </c>
      <c r="R82" s="33">
        <v>28.695999999999998</v>
      </c>
      <c r="S82" s="33">
        <v>5.9890000000000043</v>
      </c>
      <c r="T82" s="33">
        <v>18.234999999999985</v>
      </c>
      <c r="U82">
        <v>31.164000000000044</v>
      </c>
      <c r="V82" s="33">
        <v>3.1029999999999802</v>
      </c>
      <c r="W82" s="33">
        <v>4.2879999999999541</v>
      </c>
      <c r="X82" s="32"/>
      <c r="Y82" s="32"/>
      <c r="Z82" s="32"/>
      <c r="AA82" s="32"/>
      <c r="AB82" s="32" t="s">
        <v>65</v>
      </c>
      <c r="AC82" s="32" t="s">
        <v>107</v>
      </c>
      <c r="AD82" s="32"/>
      <c r="AE82" s="32"/>
    </row>
    <row r="83" spans="1:31" hidden="1" x14ac:dyDescent="0.25">
      <c r="A83">
        <v>82</v>
      </c>
      <c r="B83" t="s">
        <v>189</v>
      </c>
      <c r="C83">
        <v>999</v>
      </c>
      <c r="D83">
        <v>2019</v>
      </c>
      <c r="F83">
        <v>5</v>
      </c>
      <c r="G83">
        <v>60.849999999999994</v>
      </c>
      <c r="H83">
        <f t="shared" si="1"/>
        <v>0.60849999999999993</v>
      </c>
      <c r="I83">
        <v>25.2</v>
      </c>
      <c r="J83">
        <v>4.5</v>
      </c>
      <c r="K83">
        <v>10.8</v>
      </c>
      <c r="L83">
        <v>3</v>
      </c>
      <c r="O83">
        <v>21.3</v>
      </c>
      <c r="P83">
        <v>3.5</v>
      </c>
      <c r="X83" s="32"/>
      <c r="Y83" s="32"/>
      <c r="Z83" s="32"/>
      <c r="AA83" s="32"/>
      <c r="AB83" s="32"/>
      <c r="AC83" s="32"/>
      <c r="AD83" s="32"/>
      <c r="AE83" s="32"/>
    </row>
    <row r="84" spans="1:31" hidden="1" x14ac:dyDescent="0.25">
      <c r="A84">
        <v>83</v>
      </c>
      <c r="B84" t="s">
        <v>189</v>
      </c>
      <c r="C84">
        <v>999</v>
      </c>
      <c r="D84">
        <v>2019</v>
      </c>
      <c r="F84">
        <v>5</v>
      </c>
      <c r="G84">
        <v>56.8</v>
      </c>
      <c r="H84">
        <f t="shared" si="1"/>
        <v>0.56799999999999995</v>
      </c>
      <c r="I84">
        <v>28.2</v>
      </c>
      <c r="J84">
        <v>4.0999999999999996</v>
      </c>
      <c r="K84">
        <v>12.8</v>
      </c>
      <c r="L84">
        <v>3</v>
      </c>
      <c r="O84">
        <v>23</v>
      </c>
      <c r="P84">
        <v>14.3</v>
      </c>
      <c r="X84" s="32"/>
      <c r="Y84" s="32"/>
      <c r="Z84" s="32"/>
      <c r="AA84" s="32"/>
      <c r="AB84" s="32"/>
      <c r="AC84" s="32"/>
      <c r="AD84" s="32"/>
      <c r="AE84" s="32"/>
    </row>
    <row r="85" spans="1:31" hidden="1" x14ac:dyDescent="0.25">
      <c r="A85">
        <v>84</v>
      </c>
      <c r="B85" t="s">
        <v>189</v>
      </c>
      <c r="C85">
        <v>999</v>
      </c>
      <c r="D85">
        <v>2019</v>
      </c>
      <c r="F85">
        <v>4</v>
      </c>
      <c r="G85">
        <v>22.25</v>
      </c>
      <c r="H85">
        <f t="shared" si="1"/>
        <v>0.2225</v>
      </c>
      <c r="I85">
        <v>25.6</v>
      </c>
      <c r="J85">
        <v>11.9</v>
      </c>
      <c r="K85">
        <v>16.8</v>
      </c>
      <c r="L85">
        <v>3</v>
      </c>
      <c r="O85">
        <v>18</v>
      </c>
      <c r="P85">
        <v>2.5</v>
      </c>
      <c r="X85" s="32"/>
      <c r="Y85" s="32"/>
      <c r="Z85" s="32"/>
      <c r="AA85" s="32"/>
      <c r="AB85" s="32"/>
      <c r="AC85" s="32"/>
      <c r="AD85" s="32"/>
      <c r="AE85" s="32"/>
    </row>
    <row r="86" spans="1:31" hidden="1" x14ac:dyDescent="0.25">
      <c r="A86">
        <v>85</v>
      </c>
      <c r="B86" t="s">
        <v>189</v>
      </c>
      <c r="C86">
        <v>999</v>
      </c>
      <c r="D86">
        <v>2019</v>
      </c>
      <c r="F86">
        <v>5</v>
      </c>
      <c r="G86">
        <v>52.35</v>
      </c>
      <c r="H86">
        <f t="shared" si="1"/>
        <v>0.52349999999999997</v>
      </c>
      <c r="I86">
        <v>30.3</v>
      </c>
      <c r="J86">
        <v>15.1</v>
      </c>
      <c r="K86">
        <v>18.600000000000001</v>
      </c>
      <c r="L86">
        <v>3</v>
      </c>
      <c r="O86">
        <v>3</v>
      </c>
      <c r="P86">
        <v>1.7</v>
      </c>
      <c r="R86" s="33">
        <v>9.3260000000002492</v>
      </c>
      <c r="S86" s="33"/>
      <c r="T86" s="33"/>
      <c r="U86">
        <v>79.328999999999951</v>
      </c>
      <c r="V86" s="33">
        <v>54.839000000000055</v>
      </c>
      <c r="W86" s="33">
        <v>3.7200000000000273</v>
      </c>
      <c r="X86" s="32"/>
      <c r="Y86" s="32"/>
      <c r="Z86" s="32"/>
      <c r="AA86" s="32"/>
      <c r="AB86" s="32"/>
      <c r="AC86" s="32"/>
      <c r="AD86" s="32"/>
      <c r="AE86" s="32"/>
    </row>
    <row r="87" spans="1:31" hidden="1" x14ac:dyDescent="0.25">
      <c r="A87">
        <v>86</v>
      </c>
      <c r="B87" t="s">
        <v>189</v>
      </c>
      <c r="C87">
        <v>999</v>
      </c>
      <c r="D87">
        <v>2019</v>
      </c>
      <c r="F87">
        <v>5</v>
      </c>
      <c r="G87">
        <v>20.100000000000001</v>
      </c>
      <c r="H87">
        <f t="shared" si="1"/>
        <v>0.20100000000000001</v>
      </c>
      <c r="I87">
        <v>14.3</v>
      </c>
      <c r="K87">
        <v>5.5</v>
      </c>
      <c r="L87">
        <v>1</v>
      </c>
      <c r="O87">
        <v>26</v>
      </c>
      <c r="P87">
        <v>0</v>
      </c>
      <c r="Q87" t="s">
        <v>199</v>
      </c>
      <c r="X87" s="32"/>
      <c r="Y87" s="32"/>
      <c r="Z87" s="32"/>
      <c r="AA87" s="32"/>
      <c r="AB87" s="32"/>
      <c r="AC87" s="32"/>
      <c r="AD87" s="32"/>
      <c r="AE87" s="32"/>
    </row>
    <row r="88" spans="1:31" hidden="1" x14ac:dyDescent="0.25">
      <c r="A88">
        <v>87</v>
      </c>
      <c r="B88" t="s">
        <v>189</v>
      </c>
      <c r="C88">
        <v>999</v>
      </c>
      <c r="D88">
        <v>2019</v>
      </c>
      <c r="F88">
        <v>5</v>
      </c>
      <c r="G88">
        <v>12.75</v>
      </c>
      <c r="H88">
        <f t="shared" si="1"/>
        <v>0.1275</v>
      </c>
      <c r="I88">
        <v>9.6</v>
      </c>
      <c r="K88">
        <v>3.6</v>
      </c>
      <c r="L88">
        <v>1</v>
      </c>
      <c r="O88">
        <v>26</v>
      </c>
      <c r="P88">
        <v>0</v>
      </c>
      <c r="Q88" t="s">
        <v>200</v>
      </c>
      <c r="X88" s="32"/>
      <c r="Y88" s="32"/>
      <c r="Z88" s="32"/>
      <c r="AA88" s="32"/>
      <c r="AB88" s="32"/>
      <c r="AC88" s="32"/>
      <c r="AD88" s="32"/>
      <c r="AE88" s="32"/>
    </row>
    <row r="89" spans="1:31" hidden="1" x14ac:dyDescent="0.25">
      <c r="A89">
        <v>88</v>
      </c>
      <c r="B89" t="s">
        <v>189</v>
      </c>
      <c r="C89">
        <v>999</v>
      </c>
      <c r="D89">
        <v>2019</v>
      </c>
      <c r="F89">
        <v>5</v>
      </c>
      <c r="G89">
        <v>56.3</v>
      </c>
      <c r="H89">
        <f t="shared" si="1"/>
        <v>0.56299999999999994</v>
      </c>
      <c r="I89">
        <v>29.4</v>
      </c>
      <c r="J89">
        <v>3.7</v>
      </c>
      <c r="K89">
        <v>11.2</v>
      </c>
      <c r="L89">
        <v>3</v>
      </c>
      <c r="O89">
        <v>26.8</v>
      </c>
      <c r="P89">
        <v>3.5</v>
      </c>
      <c r="Q89" t="s">
        <v>201</v>
      </c>
      <c r="X89" s="32"/>
      <c r="Y89" s="32"/>
      <c r="Z89" s="32"/>
      <c r="AA89" s="32"/>
      <c r="AB89" s="32"/>
      <c r="AC89" s="32"/>
      <c r="AD89" s="32"/>
      <c r="AE89" s="32"/>
    </row>
    <row r="90" spans="1:31" hidden="1" x14ac:dyDescent="0.25">
      <c r="A90">
        <v>89</v>
      </c>
      <c r="B90" t="s">
        <v>189</v>
      </c>
      <c r="C90">
        <v>999</v>
      </c>
      <c r="D90">
        <v>2019</v>
      </c>
      <c r="F90">
        <v>3</v>
      </c>
      <c r="G90">
        <v>43.5</v>
      </c>
      <c r="H90">
        <f t="shared" si="1"/>
        <v>0.435</v>
      </c>
      <c r="I90">
        <v>28.7</v>
      </c>
      <c r="J90">
        <v>12.8</v>
      </c>
      <c r="K90">
        <v>17.8</v>
      </c>
      <c r="L90">
        <v>3</v>
      </c>
      <c r="O90">
        <v>3</v>
      </c>
      <c r="P90">
        <v>9.4</v>
      </c>
      <c r="X90" s="32"/>
      <c r="Y90" s="32"/>
      <c r="Z90" s="32"/>
      <c r="AA90" s="32"/>
      <c r="AB90" s="32"/>
      <c r="AC90" s="32"/>
      <c r="AD90" s="32"/>
      <c r="AE90" s="32"/>
    </row>
    <row r="91" spans="1:31" hidden="1" x14ac:dyDescent="0.25">
      <c r="A91">
        <v>90</v>
      </c>
      <c r="B91" t="s">
        <v>189</v>
      </c>
      <c r="C91">
        <v>999</v>
      </c>
      <c r="D91">
        <v>2019</v>
      </c>
      <c r="F91">
        <v>4</v>
      </c>
      <c r="G91">
        <v>40</v>
      </c>
      <c r="H91">
        <f t="shared" si="1"/>
        <v>0.4</v>
      </c>
      <c r="I91">
        <v>20.7</v>
      </c>
      <c r="K91">
        <v>5.9</v>
      </c>
      <c r="L91">
        <v>2</v>
      </c>
      <c r="O91">
        <v>22.5</v>
      </c>
      <c r="P91">
        <v>3.5</v>
      </c>
      <c r="X91" s="32"/>
      <c r="Y91" s="32"/>
      <c r="Z91" s="32"/>
      <c r="AA91" s="32"/>
      <c r="AB91" s="32"/>
      <c r="AC91" s="32"/>
      <c r="AD91" s="32"/>
      <c r="AE91" s="32"/>
    </row>
    <row r="92" spans="1:31" hidden="1" x14ac:dyDescent="0.25">
      <c r="A92">
        <v>91</v>
      </c>
      <c r="B92" t="s">
        <v>189</v>
      </c>
      <c r="C92">
        <v>999</v>
      </c>
      <c r="D92">
        <v>2019</v>
      </c>
      <c r="F92">
        <v>5</v>
      </c>
      <c r="G92">
        <v>22.8</v>
      </c>
      <c r="H92">
        <f t="shared" si="1"/>
        <v>0.22800000000000001</v>
      </c>
      <c r="I92">
        <v>24.3</v>
      </c>
      <c r="J92">
        <v>3.1</v>
      </c>
      <c r="K92">
        <v>12</v>
      </c>
      <c r="L92">
        <v>3</v>
      </c>
      <c r="O92">
        <v>17.5</v>
      </c>
      <c r="P92">
        <v>8</v>
      </c>
      <c r="X92" s="32"/>
      <c r="Y92" s="32"/>
      <c r="Z92" s="32"/>
      <c r="AA92" s="32"/>
      <c r="AB92" s="32"/>
      <c r="AC92" s="32"/>
      <c r="AD92" s="32"/>
      <c r="AE92" s="32"/>
    </row>
    <row r="93" spans="1:31" hidden="1" x14ac:dyDescent="0.25">
      <c r="A93">
        <v>92</v>
      </c>
      <c r="B93" t="s">
        <v>189</v>
      </c>
      <c r="C93">
        <v>999</v>
      </c>
      <c r="D93">
        <v>2019</v>
      </c>
      <c r="F93">
        <v>2</v>
      </c>
      <c r="G93">
        <v>33.25</v>
      </c>
      <c r="H93">
        <f t="shared" si="1"/>
        <v>0.33250000000000002</v>
      </c>
      <c r="I93">
        <v>29.1</v>
      </c>
      <c r="J93">
        <v>10.8</v>
      </c>
      <c r="K93">
        <v>20.100000000000001</v>
      </c>
      <c r="L93">
        <v>3</v>
      </c>
      <c r="O93">
        <v>11.1</v>
      </c>
      <c r="P93">
        <v>5.3</v>
      </c>
      <c r="X93" s="32"/>
      <c r="Y93" s="32"/>
      <c r="Z93" s="32"/>
      <c r="AA93" s="32"/>
      <c r="AB93" s="32"/>
      <c r="AC93" s="32"/>
      <c r="AD93" s="32"/>
      <c r="AE93" s="32"/>
    </row>
    <row r="94" spans="1:31" hidden="1" x14ac:dyDescent="0.25">
      <c r="A94">
        <v>93</v>
      </c>
      <c r="B94" t="s">
        <v>189</v>
      </c>
      <c r="C94">
        <v>999</v>
      </c>
      <c r="D94">
        <v>2019</v>
      </c>
      <c r="F94">
        <v>4</v>
      </c>
      <c r="G94">
        <v>14.4</v>
      </c>
      <c r="H94">
        <f t="shared" si="1"/>
        <v>0.14400000000000002</v>
      </c>
      <c r="I94">
        <v>11.6</v>
      </c>
      <c r="K94">
        <v>8.9</v>
      </c>
      <c r="L94">
        <v>1</v>
      </c>
      <c r="O94">
        <v>24.6</v>
      </c>
      <c r="P94">
        <v>2</v>
      </c>
      <c r="X94" s="32"/>
      <c r="Y94" s="32"/>
      <c r="Z94" s="32"/>
      <c r="AA94" s="32"/>
      <c r="AB94" s="32"/>
      <c r="AC94" s="32"/>
      <c r="AD94" s="32"/>
      <c r="AE94" s="32"/>
    </row>
    <row r="95" spans="1:31" hidden="1" x14ac:dyDescent="0.25">
      <c r="A95">
        <v>94</v>
      </c>
      <c r="B95" t="s">
        <v>189</v>
      </c>
      <c r="C95">
        <v>999</v>
      </c>
      <c r="D95">
        <v>2019</v>
      </c>
      <c r="F95">
        <v>5</v>
      </c>
      <c r="G95">
        <v>16.3</v>
      </c>
      <c r="H95">
        <f t="shared" si="1"/>
        <v>0.16300000000000001</v>
      </c>
      <c r="I95">
        <v>12.9</v>
      </c>
      <c r="K95">
        <v>7.8</v>
      </c>
      <c r="L95">
        <v>2</v>
      </c>
      <c r="O95">
        <v>25.1</v>
      </c>
      <c r="P95">
        <v>0.5</v>
      </c>
      <c r="R95" s="33"/>
      <c r="S95" s="33"/>
      <c r="T95" s="33"/>
      <c r="U95">
        <v>19.436000000000149</v>
      </c>
      <c r="V95" s="33">
        <v>13.897999999999911</v>
      </c>
      <c r="W95" s="33">
        <v>18.484999999999786</v>
      </c>
      <c r="X95" s="32"/>
      <c r="Y95" s="32"/>
      <c r="Z95" s="32"/>
      <c r="AA95" s="32"/>
      <c r="AB95" s="32"/>
      <c r="AC95" s="32"/>
      <c r="AD95" s="32"/>
      <c r="AE95" s="32"/>
    </row>
    <row r="96" spans="1:31" hidden="1" x14ac:dyDescent="0.25">
      <c r="A96">
        <v>95</v>
      </c>
      <c r="B96" t="s">
        <v>189</v>
      </c>
      <c r="C96">
        <v>999</v>
      </c>
      <c r="D96">
        <v>2019</v>
      </c>
      <c r="F96">
        <v>3</v>
      </c>
      <c r="G96">
        <v>27.15</v>
      </c>
      <c r="H96">
        <f t="shared" si="1"/>
        <v>0.27149999999999996</v>
      </c>
      <c r="I96">
        <v>26.4</v>
      </c>
      <c r="K96">
        <v>16.600000000000001</v>
      </c>
      <c r="L96">
        <v>1</v>
      </c>
      <c r="O96">
        <v>19.399999999999999</v>
      </c>
      <c r="P96">
        <v>3.5</v>
      </c>
      <c r="X96" s="32"/>
      <c r="Y96" s="32"/>
      <c r="Z96" s="32"/>
      <c r="AA96" s="32"/>
      <c r="AB96" s="32"/>
      <c r="AC96" s="32"/>
      <c r="AD96" s="32"/>
      <c r="AE96" s="32"/>
    </row>
    <row r="97" spans="1:31" hidden="1" x14ac:dyDescent="0.25">
      <c r="A97">
        <v>96</v>
      </c>
      <c r="B97" t="s">
        <v>189</v>
      </c>
      <c r="C97">
        <v>999</v>
      </c>
      <c r="D97">
        <v>2019</v>
      </c>
      <c r="F97">
        <v>4</v>
      </c>
      <c r="G97">
        <v>38.099999999999994</v>
      </c>
      <c r="H97">
        <f t="shared" si="1"/>
        <v>0.38099999999999995</v>
      </c>
      <c r="I97">
        <v>27.8</v>
      </c>
      <c r="J97">
        <v>16.100000000000001</v>
      </c>
      <c r="K97">
        <v>19.5</v>
      </c>
      <c r="L97">
        <v>3</v>
      </c>
      <c r="O97">
        <v>2.6</v>
      </c>
      <c r="P97">
        <v>0.5</v>
      </c>
      <c r="R97" s="33">
        <v>11.811000000000092</v>
      </c>
      <c r="S97" s="33"/>
      <c r="T97" s="33"/>
      <c r="U97">
        <v>50.115000000000123</v>
      </c>
      <c r="V97" s="33">
        <v>39.924999999999898</v>
      </c>
      <c r="W97" s="33">
        <v>30.76400000000001</v>
      </c>
      <c r="X97" s="32"/>
      <c r="Y97" s="32"/>
      <c r="Z97" s="32"/>
      <c r="AA97" s="32"/>
      <c r="AB97" s="32"/>
      <c r="AC97" s="32"/>
      <c r="AD97" s="32"/>
      <c r="AE97" s="32"/>
    </row>
    <row r="98" spans="1:31" hidden="1" x14ac:dyDescent="0.25">
      <c r="A98">
        <v>97</v>
      </c>
      <c r="B98" t="s">
        <v>189</v>
      </c>
      <c r="C98">
        <v>999</v>
      </c>
      <c r="D98">
        <v>2019</v>
      </c>
      <c r="F98">
        <v>5</v>
      </c>
      <c r="G98">
        <v>32.549999999999997</v>
      </c>
      <c r="H98">
        <f t="shared" si="1"/>
        <v>0.32549999999999996</v>
      </c>
      <c r="I98">
        <v>18.8</v>
      </c>
      <c r="J98">
        <v>2</v>
      </c>
      <c r="K98">
        <v>11.3</v>
      </c>
      <c r="L98">
        <v>2</v>
      </c>
      <c r="O98">
        <v>24.9</v>
      </c>
      <c r="P98">
        <v>1</v>
      </c>
      <c r="X98" s="32"/>
      <c r="Y98" s="32"/>
      <c r="Z98" s="32"/>
      <c r="AA98" s="32"/>
      <c r="AB98" s="32"/>
      <c r="AC98" s="32"/>
      <c r="AD98" s="32"/>
      <c r="AE98" s="32"/>
    </row>
    <row r="99" spans="1:31" hidden="1" x14ac:dyDescent="0.25">
      <c r="A99">
        <v>98</v>
      </c>
      <c r="B99" t="s">
        <v>189</v>
      </c>
      <c r="C99">
        <v>999</v>
      </c>
      <c r="D99">
        <v>2019</v>
      </c>
      <c r="F99">
        <v>6</v>
      </c>
      <c r="G99">
        <v>30.5</v>
      </c>
      <c r="H99">
        <f t="shared" si="1"/>
        <v>0.30499999999999999</v>
      </c>
      <c r="I99">
        <v>23.2</v>
      </c>
      <c r="J99">
        <v>6</v>
      </c>
      <c r="K99">
        <v>15.4</v>
      </c>
      <c r="L99">
        <v>3</v>
      </c>
      <c r="O99">
        <v>17.3</v>
      </c>
      <c r="P99">
        <v>3</v>
      </c>
      <c r="X99" s="32"/>
      <c r="Y99" s="32"/>
      <c r="Z99" s="32"/>
      <c r="AA99" s="32"/>
      <c r="AB99" s="32"/>
      <c r="AC99" s="32"/>
      <c r="AD99" s="32"/>
      <c r="AE99" s="32"/>
    </row>
    <row r="100" spans="1:31" x14ac:dyDescent="0.25">
      <c r="A100">
        <v>99</v>
      </c>
      <c r="B100" t="s">
        <v>189</v>
      </c>
      <c r="C100">
        <v>999</v>
      </c>
      <c r="D100">
        <v>2019</v>
      </c>
      <c r="F100">
        <v>6</v>
      </c>
      <c r="G100">
        <v>18</v>
      </c>
      <c r="H100">
        <f t="shared" si="1"/>
        <v>0.18</v>
      </c>
      <c r="I100">
        <v>23.9</v>
      </c>
      <c r="K100">
        <v>19</v>
      </c>
      <c r="L100">
        <v>1</v>
      </c>
      <c r="O100">
        <v>7.8</v>
      </c>
      <c r="P100">
        <v>2.7</v>
      </c>
      <c r="Q100" t="s">
        <v>202</v>
      </c>
      <c r="R100" s="33">
        <v>19.920000000000073</v>
      </c>
      <c r="S100" s="33">
        <v>15.91599999999994</v>
      </c>
      <c r="T100" s="33">
        <v>13.163000000000125</v>
      </c>
      <c r="U100">
        <v>14.180999999999813</v>
      </c>
      <c r="V100" s="33"/>
      <c r="W100" s="33">
        <v>3.4040000000000532</v>
      </c>
      <c r="X100" s="32"/>
      <c r="Y100" s="32"/>
      <c r="Z100" s="32" t="s">
        <v>65</v>
      </c>
      <c r="AA100" s="32" t="s">
        <v>168</v>
      </c>
      <c r="AB100" s="32"/>
      <c r="AC100" s="32"/>
      <c r="AD100" s="32"/>
      <c r="AE100" s="32"/>
    </row>
    <row r="101" spans="1:31" hidden="1" x14ac:dyDescent="0.25">
      <c r="A101">
        <v>100</v>
      </c>
      <c r="B101" t="s">
        <v>189</v>
      </c>
      <c r="C101">
        <v>999</v>
      </c>
      <c r="D101">
        <v>2019</v>
      </c>
      <c r="F101">
        <v>6</v>
      </c>
      <c r="G101">
        <v>22.200000000000003</v>
      </c>
      <c r="H101">
        <f t="shared" si="1"/>
        <v>0.22200000000000003</v>
      </c>
      <c r="I101">
        <v>13</v>
      </c>
      <c r="J101">
        <v>3</v>
      </c>
      <c r="K101">
        <v>8</v>
      </c>
      <c r="L101">
        <v>3</v>
      </c>
      <c r="O101">
        <v>6.3</v>
      </c>
      <c r="P101">
        <v>7.3</v>
      </c>
      <c r="Q101" t="s">
        <v>202</v>
      </c>
      <c r="R101" s="33">
        <v>9.1260000000000048</v>
      </c>
      <c r="S101" s="33">
        <v>6.4230000000000302</v>
      </c>
      <c r="T101" s="33">
        <v>15.631999999999948</v>
      </c>
      <c r="U101">
        <v>42.041999999999973</v>
      </c>
      <c r="V101" s="33">
        <v>19.537000000000035</v>
      </c>
      <c r="W101" s="33">
        <v>27.060000000000002</v>
      </c>
      <c r="X101" s="32"/>
      <c r="Y101" s="32"/>
      <c r="Z101" s="32"/>
      <c r="AA101" s="32"/>
      <c r="AB101" s="32" t="s">
        <v>65</v>
      </c>
      <c r="AC101" s="32" t="s">
        <v>66</v>
      </c>
      <c r="AD101" s="32"/>
      <c r="AE101" s="32"/>
    </row>
    <row r="102" spans="1:31" hidden="1" x14ac:dyDescent="0.25">
      <c r="A102">
        <v>101</v>
      </c>
      <c r="B102" t="s">
        <v>189</v>
      </c>
      <c r="C102">
        <v>999</v>
      </c>
      <c r="D102">
        <v>2019</v>
      </c>
      <c r="F102">
        <v>4</v>
      </c>
      <c r="G102">
        <v>23.85</v>
      </c>
      <c r="H102">
        <f t="shared" si="1"/>
        <v>0.23850000000000002</v>
      </c>
      <c r="I102">
        <v>18.3</v>
      </c>
      <c r="K102">
        <v>13.3</v>
      </c>
      <c r="L102">
        <v>1</v>
      </c>
      <c r="O102">
        <v>8.6999999999999993</v>
      </c>
      <c r="P102">
        <v>1.3</v>
      </c>
      <c r="R102" s="33">
        <v>5.7719999999999914</v>
      </c>
      <c r="S102" s="33">
        <v>7.4580000000000268</v>
      </c>
      <c r="T102" s="33">
        <v>13.796999999999969</v>
      </c>
      <c r="U102">
        <v>24.925000000000011</v>
      </c>
      <c r="V102" s="33"/>
      <c r="W102" s="33">
        <v>3.5529999999999404</v>
      </c>
      <c r="X102" s="32"/>
      <c r="Y102" s="32"/>
      <c r="Z102" s="32"/>
      <c r="AA102" s="32"/>
      <c r="AB102" s="32"/>
      <c r="AC102" s="32"/>
      <c r="AD102" s="32"/>
      <c r="AE102" s="32"/>
    </row>
    <row r="103" spans="1:31" hidden="1" x14ac:dyDescent="0.25">
      <c r="A103">
        <v>102</v>
      </c>
      <c r="B103" t="s">
        <v>189</v>
      </c>
      <c r="C103">
        <v>999</v>
      </c>
      <c r="D103">
        <v>2019</v>
      </c>
      <c r="F103">
        <v>3</v>
      </c>
      <c r="G103">
        <v>31.1</v>
      </c>
      <c r="H103">
        <f t="shared" si="1"/>
        <v>0.311</v>
      </c>
      <c r="I103">
        <v>27</v>
      </c>
      <c r="J103">
        <v>18.2</v>
      </c>
      <c r="K103">
        <v>16</v>
      </c>
      <c r="L103">
        <v>3</v>
      </c>
      <c r="O103">
        <v>11.9</v>
      </c>
      <c r="P103">
        <v>6.3</v>
      </c>
      <c r="R103" s="33">
        <v>6.722999999999999</v>
      </c>
      <c r="S103" s="33"/>
      <c r="T103" s="33"/>
      <c r="U103">
        <v>44.978000000000023</v>
      </c>
      <c r="V103" s="33">
        <v>19.302999999999997</v>
      </c>
      <c r="W103" s="33">
        <v>6.0729999999999791</v>
      </c>
      <c r="X103" s="32"/>
      <c r="Y103" s="32"/>
      <c r="Z103" s="32"/>
      <c r="AA103" s="32"/>
      <c r="AB103" s="32"/>
      <c r="AC103" s="32"/>
      <c r="AD103" s="32"/>
      <c r="AE103" s="32"/>
    </row>
    <row r="104" spans="1:31" hidden="1" x14ac:dyDescent="0.25">
      <c r="A104">
        <v>103</v>
      </c>
      <c r="B104" t="s">
        <v>189</v>
      </c>
      <c r="C104">
        <v>999</v>
      </c>
      <c r="D104">
        <v>2019</v>
      </c>
      <c r="F104">
        <v>6</v>
      </c>
      <c r="G104">
        <v>39.25</v>
      </c>
      <c r="H104">
        <f t="shared" si="1"/>
        <v>0.39250000000000002</v>
      </c>
      <c r="I104">
        <v>17</v>
      </c>
      <c r="J104">
        <v>1.5</v>
      </c>
      <c r="K104">
        <v>6.3</v>
      </c>
      <c r="L104">
        <v>3</v>
      </c>
      <c r="O104">
        <v>24.3</v>
      </c>
      <c r="P104">
        <v>9.1</v>
      </c>
      <c r="X104" s="32"/>
      <c r="Y104" s="32"/>
      <c r="Z104" s="32"/>
      <c r="AA104" s="32"/>
      <c r="AB104" s="32"/>
      <c r="AC104" s="32"/>
      <c r="AD104" s="32"/>
      <c r="AE104" s="32"/>
    </row>
    <row r="105" spans="1:31" hidden="1" x14ac:dyDescent="0.25">
      <c r="A105">
        <v>104</v>
      </c>
      <c r="B105" t="s">
        <v>189</v>
      </c>
      <c r="C105">
        <v>999</v>
      </c>
      <c r="D105">
        <v>2019</v>
      </c>
      <c r="F105">
        <v>5</v>
      </c>
      <c r="G105">
        <v>26.2</v>
      </c>
      <c r="H105">
        <f t="shared" si="1"/>
        <v>0.26200000000000001</v>
      </c>
      <c r="I105">
        <v>18.600000000000001</v>
      </c>
      <c r="J105">
        <v>8.5</v>
      </c>
      <c r="K105">
        <v>8.5</v>
      </c>
      <c r="L105">
        <v>2</v>
      </c>
      <c r="O105">
        <v>22</v>
      </c>
      <c r="P105">
        <v>14.2</v>
      </c>
      <c r="X105" s="32"/>
      <c r="Y105" s="32"/>
      <c r="Z105" s="32"/>
      <c r="AA105" s="32"/>
      <c r="AB105" s="32"/>
      <c r="AC105" s="32"/>
      <c r="AD105" s="32"/>
      <c r="AE105" s="32"/>
    </row>
    <row r="106" spans="1:31" hidden="1" x14ac:dyDescent="0.25">
      <c r="A106">
        <v>105</v>
      </c>
      <c r="B106" t="s">
        <v>189</v>
      </c>
      <c r="C106">
        <v>999</v>
      </c>
      <c r="D106">
        <v>2019</v>
      </c>
      <c r="F106">
        <v>4</v>
      </c>
      <c r="G106">
        <v>49.3</v>
      </c>
      <c r="H106">
        <f t="shared" si="1"/>
        <v>0.49299999999999999</v>
      </c>
      <c r="I106">
        <v>25.2</v>
      </c>
      <c r="J106">
        <v>9.1</v>
      </c>
      <c r="K106">
        <v>14.5</v>
      </c>
      <c r="L106">
        <v>3</v>
      </c>
      <c r="O106">
        <v>16.5</v>
      </c>
      <c r="P106">
        <v>3.1</v>
      </c>
      <c r="X106" s="32"/>
      <c r="Y106" s="32"/>
      <c r="Z106" s="32"/>
      <c r="AA106" s="32"/>
      <c r="AB106" s="32"/>
      <c r="AC106" s="32"/>
      <c r="AD106" s="32"/>
      <c r="AE106" s="32"/>
    </row>
    <row r="107" spans="1:31" hidden="1" x14ac:dyDescent="0.25">
      <c r="A107">
        <v>106</v>
      </c>
      <c r="B107" t="s">
        <v>189</v>
      </c>
      <c r="C107">
        <v>999</v>
      </c>
      <c r="D107">
        <v>2019</v>
      </c>
      <c r="F107">
        <v>3</v>
      </c>
      <c r="G107">
        <v>17.950000000000003</v>
      </c>
      <c r="H107">
        <f t="shared" si="1"/>
        <v>0.17950000000000002</v>
      </c>
      <c r="I107">
        <v>15.1</v>
      </c>
      <c r="K107">
        <v>9.6999999999999993</v>
      </c>
      <c r="L107">
        <v>1</v>
      </c>
      <c r="O107">
        <v>13.8</v>
      </c>
      <c r="P107">
        <v>3.6</v>
      </c>
      <c r="X107" s="32"/>
      <c r="Y107" s="32"/>
      <c r="Z107" s="32"/>
      <c r="AA107" s="32"/>
      <c r="AB107" s="32"/>
      <c r="AC107" s="32"/>
      <c r="AD107" s="32"/>
      <c r="AE107" s="32"/>
    </row>
    <row r="108" spans="1:31" hidden="1" x14ac:dyDescent="0.25">
      <c r="A108">
        <v>107</v>
      </c>
      <c r="B108" t="s">
        <v>189</v>
      </c>
      <c r="C108">
        <v>999</v>
      </c>
      <c r="D108">
        <v>2019</v>
      </c>
      <c r="F108">
        <v>4</v>
      </c>
      <c r="G108">
        <v>14.8</v>
      </c>
      <c r="H108">
        <f t="shared" si="1"/>
        <v>0.14800000000000002</v>
      </c>
      <c r="I108">
        <v>15.2</v>
      </c>
      <c r="K108">
        <v>9.8000000000000007</v>
      </c>
      <c r="L108">
        <v>1</v>
      </c>
      <c r="O108">
        <v>14.1</v>
      </c>
      <c r="P108">
        <v>0.5</v>
      </c>
      <c r="R108" s="33"/>
      <c r="S108" s="33"/>
      <c r="T108" s="33"/>
      <c r="U108">
        <v>6.3899999999999988</v>
      </c>
      <c r="V108" s="33">
        <v>35.835999999999942</v>
      </c>
      <c r="W108" s="33">
        <v>5.5890000000000022</v>
      </c>
      <c r="X108" s="32"/>
      <c r="Y108" s="32"/>
      <c r="Z108" s="32"/>
      <c r="AA108" s="32"/>
      <c r="AB108" s="32"/>
      <c r="AC108" s="32"/>
      <c r="AD108" s="32"/>
      <c r="AE108" s="32"/>
    </row>
    <row r="109" spans="1:31" hidden="1" x14ac:dyDescent="0.25">
      <c r="A109">
        <v>108</v>
      </c>
      <c r="B109" t="s">
        <v>189</v>
      </c>
      <c r="C109">
        <v>999</v>
      </c>
      <c r="D109">
        <v>2019</v>
      </c>
      <c r="F109">
        <v>5</v>
      </c>
      <c r="G109">
        <v>23.3</v>
      </c>
      <c r="H109">
        <f t="shared" si="1"/>
        <v>0.23300000000000001</v>
      </c>
      <c r="I109">
        <v>15.9</v>
      </c>
      <c r="K109">
        <v>9.3000000000000007</v>
      </c>
      <c r="L109">
        <v>1</v>
      </c>
      <c r="O109">
        <v>9.1</v>
      </c>
      <c r="P109">
        <v>2</v>
      </c>
      <c r="X109" s="32"/>
      <c r="Y109" s="32"/>
      <c r="Z109" s="32"/>
      <c r="AA109" s="32"/>
      <c r="AB109" s="32"/>
      <c r="AC109" s="32"/>
      <c r="AD109" s="32"/>
      <c r="AE109" s="32"/>
    </row>
    <row r="110" spans="1:31" hidden="1" x14ac:dyDescent="0.25">
      <c r="A110">
        <v>109</v>
      </c>
      <c r="B110" t="s">
        <v>189</v>
      </c>
      <c r="C110">
        <v>999</v>
      </c>
      <c r="D110">
        <v>2019</v>
      </c>
      <c r="F110">
        <v>4</v>
      </c>
      <c r="G110">
        <v>20.25</v>
      </c>
      <c r="H110">
        <f t="shared" si="1"/>
        <v>0.20250000000000001</v>
      </c>
      <c r="I110">
        <v>19.7</v>
      </c>
      <c r="K110">
        <v>11.7</v>
      </c>
      <c r="L110">
        <v>1</v>
      </c>
      <c r="O110">
        <v>8.1999999999999993</v>
      </c>
      <c r="P110">
        <v>0.5</v>
      </c>
      <c r="X110" s="32"/>
      <c r="Y110" s="32"/>
      <c r="Z110" s="32"/>
      <c r="AA110" s="32"/>
      <c r="AB110" s="32"/>
      <c r="AC110" s="32"/>
      <c r="AD110" s="32"/>
      <c r="AE110" s="32"/>
    </row>
    <row r="111" spans="1:31" hidden="1" x14ac:dyDescent="0.25">
      <c r="A111">
        <v>110</v>
      </c>
      <c r="B111" t="s">
        <v>189</v>
      </c>
      <c r="C111">
        <v>999</v>
      </c>
      <c r="D111">
        <v>2019</v>
      </c>
      <c r="F111">
        <v>3</v>
      </c>
      <c r="G111">
        <v>35.549999999999997</v>
      </c>
      <c r="H111">
        <f t="shared" si="1"/>
        <v>0.35549999999999998</v>
      </c>
      <c r="I111">
        <v>28.9</v>
      </c>
      <c r="K111">
        <v>17.3</v>
      </c>
      <c r="L111">
        <v>1</v>
      </c>
      <c r="O111">
        <v>3.1</v>
      </c>
      <c r="P111">
        <v>0</v>
      </c>
      <c r="Q111" t="s">
        <v>203</v>
      </c>
      <c r="R111" s="33">
        <v>16.599000000000018</v>
      </c>
      <c r="S111" s="33"/>
      <c r="T111" s="33"/>
      <c r="U111">
        <v>41.690999999999974</v>
      </c>
      <c r="V111" s="33">
        <v>49.783999999999963</v>
      </c>
      <c r="W111" s="33">
        <v>13.380000000000052</v>
      </c>
      <c r="X111" s="32"/>
      <c r="Y111" s="32"/>
      <c r="Z111" s="32"/>
      <c r="AA111" s="32"/>
      <c r="AB111" s="32"/>
      <c r="AC111" s="32"/>
      <c r="AD111" s="32"/>
      <c r="AE111" s="32"/>
    </row>
    <row r="112" spans="1:31" hidden="1" x14ac:dyDescent="0.25">
      <c r="A112">
        <v>111</v>
      </c>
      <c r="B112" t="s">
        <v>189</v>
      </c>
      <c r="C112">
        <v>999</v>
      </c>
      <c r="D112">
        <v>2019</v>
      </c>
      <c r="F112">
        <v>5</v>
      </c>
      <c r="G112">
        <v>15.649999999999999</v>
      </c>
      <c r="H112">
        <f t="shared" si="1"/>
        <v>0.15649999999999997</v>
      </c>
      <c r="I112">
        <v>20.7</v>
      </c>
      <c r="K112">
        <v>10.199999999999999</v>
      </c>
      <c r="L112">
        <v>1</v>
      </c>
      <c r="O112">
        <v>12.2</v>
      </c>
      <c r="P112">
        <v>0.5</v>
      </c>
      <c r="X112" s="32"/>
      <c r="Y112" s="32"/>
      <c r="Z112" s="32"/>
      <c r="AA112" s="32"/>
      <c r="AB112" s="32"/>
      <c r="AC112" s="32"/>
      <c r="AD112" s="32"/>
      <c r="AE112" s="32"/>
    </row>
    <row r="113" spans="1:31" hidden="1" x14ac:dyDescent="0.25">
      <c r="A113">
        <v>112</v>
      </c>
      <c r="B113" t="s">
        <v>189</v>
      </c>
      <c r="C113">
        <v>999</v>
      </c>
      <c r="D113">
        <v>2019</v>
      </c>
      <c r="F113">
        <v>3</v>
      </c>
      <c r="G113">
        <v>49.599999999999994</v>
      </c>
      <c r="H113">
        <f t="shared" si="1"/>
        <v>0.49599999999999994</v>
      </c>
      <c r="I113">
        <v>27.5</v>
      </c>
      <c r="J113">
        <v>12.7</v>
      </c>
      <c r="K113">
        <v>17.399999999999999</v>
      </c>
      <c r="L113">
        <v>3</v>
      </c>
      <c r="O113">
        <v>22.3</v>
      </c>
      <c r="P113">
        <v>5.8</v>
      </c>
      <c r="R113" s="33">
        <v>19.352999999999952</v>
      </c>
      <c r="S113" s="33"/>
      <c r="T113" s="33"/>
      <c r="U113">
        <v>78.52800000000002</v>
      </c>
      <c r="V113" s="33">
        <v>44.712000000000216</v>
      </c>
      <c r="W113" s="33">
        <v>12.34599999999989</v>
      </c>
      <c r="X113" s="32"/>
      <c r="Y113" s="32"/>
      <c r="Z113" s="32"/>
      <c r="AA113" s="32"/>
      <c r="AB113" s="32"/>
      <c r="AC113" s="32"/>
      <c r="AD113" s="32"/>
      <c r="AE113" s="32"/>
    </row>
    <row r="114" spans="1:31" hidden="1" x14ac:dyDescent="0.25">
      <c r="A114">
        <v>113</v>
      </c>
      <c r="B114" t="s">
        <v>189</v>
      </c>
      <c r="C114">
        <v>999</v>
      </c>
      <c r="D114">
        <v>2019</v>
      </c>
      <c r="F114">
        <v>4</v>
      </c>
      <c r="G114">
        <v>38.549999999999997</v>
      </c>
      <c r="H114">
        <f t="shared" si="1"/>
        <v>0.38549999999999995</v>
      </c>
      <c r="I114">
        <v>29.6</v>
      </c>
      <c r="J114">
        <v>8.6999999999999993</v>
      </c>
      <c r="K114">
        <v>19.600000000000001</v>
      </c>
      <c r="L114">
        <v>3</v>
      </c>
      <c r="O114">
        <v>18.399999999999999</v>
      </c>
      <c r="P114">
        <v>20</v>
      </c>
      <c r="R114" s="33">
        <v>19.553000000000054</v>
      </c>
      <c r="S114" s="33"/>
      <c r="T114" s="33"/>
      <c r="U114">
        <v>59.29200000000003</v>
      </c>
      <c r="V114" s="33">
        <v>36.919999999999902</v>
      </c>
      <c r="W114" s="33">
        <v>8.3419999999999845</v>
      </c>
      <c r="X114" s="32"/>
      <c r="Y114" s="32"/>
      <c r="Z114" s="32"/>
      <c r="AA114" s="32"/>
      <c r="AB114" s="32"/>
      <c r="AC114" s="32"/>
      <c r="AD114" s="32"/>
      <c r="AE114" s="32"/>
    </row>
    <row r="115" spans="1:31" hidden="1" x14ac:dyDescent="0.25">
      <c r="A115">
        <v>114</v>
      </c>
      <c r="B115" t="s">
        <v>189</v>
      </c>
      <c r="C115">
        <v>999</v>
      </c>
      <c r="D115">
        <v>2019</v>
      </c>
      <c r="F115">
        <v>5</v>
      </c>
      <c r="G115">
        <v>26.15</v>
      </c>
      <c r="H115">
        <f t="shared" si="1"/>
        <v>0.26150000000000001</v>
      </c>
      <c r="I115">
        <v>24.2</v>
      </c>
      <c r="K115">
        <v>16.399999999999999</v>
      </c>
      <c r="L115">
        <v>1</v>
      </c>
      <c r="O115">
        <v>19.600000000000001</v>
      </c>
      <c r="P115">
        <v>9.9</v>
      </c>
      <c r="R115" s="33">
        <v>16.132000000000005</v>
      </c>
      <c r="S115" s="33">
        <v>7.257000000000005</v>
      </c>
      <c r="T115" s="33">
        <v>18.435000000000002</v>
      </c>
      <c r="U115">
        <v>34.068000000000012</v>
      </c>
      <c r="V115" s="33"/>
      <c r="W115" s="33">
        <v>7.2740000000000293</v>
      </c>
      <c r="X115" s="32"/>
      <c r="Y115" s="32"/>
      <c r="Z115" s="32"/>
      <c r="AA115" s="32"/>
      <c r="AB115" s="32"/>
      <c r="AC115" s="32"/>
      <c r="AD115" s="32"/>
      <c r="AE115" s="32"/>
    </row>
    <row r="116" spans="1:31" hidden="1" x14ac:dyDescent="0.25">
      <c r="A116">
        <v>115</v>
      </c>
      <c r="B116" t="s">
        <v>189</v>
      </c>
      <c r="C116">
        <v>999</v>
      </c>
      <c r="D116">
        <v>2019</v>
      </c>
      <c r="F116">
        <v>5</v>
      </c>
      <c r="G116">
        <v>44.349999999999994</v>
      </c>
      <c r="H116">
        <f t="shared" si="1"/>
        <v>0.44349999999999995</v>
      </c>
      <c r="I116">
        <v>31.2</v>
      </c>
      <c r="J116">
        <v>17.100000000000001</v>
      </c>
      <c r="K116">
        <v>22</v>
      </c>
      <c r="L116">
        <v>3</v>
      </c>
      <c r="O116">
        <v>26.8</v>
      </c>
      <c r="P116">
        <v>14.1</v>
      </c>
      <c r="R116" s="33">
        <v>62.829999999999927</v>
      </c>
      <c r="S116" s="33"/>
      <c r="T116" s="33"/>
      <c r="U116">
        <v>46.129999999999995</v>
      </c>
      <c r="V116" s="33">
        <v>33.116000000000099</v>
      </c>
      <c r="W116" s="33"/>
      <c r="X116" s="32"/>
      <c r="Y116" s="32"/>
      <c r="Z116" s="32"/>
      <c r="AA116" s="32"/>
      <c r="AB116" s="32"/>
      <c r="AC116" s="32"/>
      <c r="AD116" s="32"/>
      <c r="AE116" s="32"/>
    </row>
    <row r="117" spans="1:31" hidden="1" x14ac:dyDescent="0.25">
      <c r="A117">
        <v>116</v>
      </c>
      <c r="B117" t="s">
        <v>189</v>
      </c>
      <c r="C117">
        <v>999</v>
      </c>
      <c r="D117">
        <v>2019</v>
      </c>
      <c r="F117">
        <v>4</v>
      </c>
      <c r="G117">
        <v>25.25</v>
      </c>
      <c r="H117">
        <f t="shared" si="1"/>
        <v>0.2525</v>
      </c>
      <c r="I117">
        <v>25.9</v>
      </c>
      <c r="K117">
        <v>20.6</v>
      </c>
      <c r="L117">
        <v>1</v>
      </c>
      <c r="O117">
        <v>8.8000000000000007</v>
      </c>
      <c r="P117">
        <v>3.5</v>
      </c>
      <c r="R117" s="33">
        <v>14.396999999999821</v>
      </c>
      <c r="S117" s="33">
        <v>5.6890000000000782</v>
      </c>
      <c r="T117" s="33">
        <v>15.182000000000016</v>
      </c>
      <c r="U117">
        <v>31.815000000000055</v>
      </c>
      <c r="V117" s="33"/>
      <c r="W117" s="33">
        <v>4.6379999999998063</v>
      </c>
      <c r="X117" s="32"/>
      <c r="Y117" s="32"/>
      <c r="Z117" s="32"/>
      <c r="AA117" s="32"/>
      <c r="AB117" s="32" t="s">
        <v>65</v>
      </c>
      <c r="AC117" s="32" t="s">
        <v>66</v>
      </c>
      <c r="AD117" s="32"/>
      <c r="AE117" s="32"/>
    </row>
    <row r="118" spans="1:31" hidden="1" x14ac:dyDescent="0.25">
      <c r="A118">
        <v>117</v>
      </c>
      <c r="B118" t="s">
        <v>189</v>
      </c>
      <c r="C118">
        <v>999</v>
      </c>
      <c r="D118">
        <v>2019</v>
      </c>
      <c r="F118">
        <v>3</v>
      </c>
      <c r="G118">
        <v>30.950000000000003</v>
      </c>
      <c r="H118">
        <f t="shared" si="1"/>
        <v>0.30950000000000005</v>
      </c>
      <c r="I118">
        <v>27.8</v>
      </c>
      <c r="J118">
        <v>8</v>
      </c>
      <c r="K118">
        <v>17.600000000000001</v>
      </c>
      <c r="L118">
        <v>3</v>
      </c>
      <c r="O118">
        <v>8.8000000000000007</v>
      </c>
      <c r="P118">
        <v>11.1</v>
      </c>
      <c r="R118" s="33">
        <v>15.131999999999834</v>
      </c>
      <c r="S118" s="33"/>
      <c r="T118" s="33"/>
      <c r="U118">
        <v>46.53</v>
      </c>
      <c r="V118" s="33">
        <v>38.303999999999945</v>
      </c>
      <c r="W118" s="33">
        <v>10.811000000000007</v>
      </c>
      <c r="X118" s="32"/>
      <c r="Y118" s="32"/>
      <c r="Z118" s="32"/>
      <c r="AA118" s="32"/>
      <c r="AB118" s="32"/>
      <c r="AC118" s="32"/>
      <c r="AD118" s="32"/>
      <c r="AE118" s="32"/>
    </row>
    <row r="119" spans="1:31" hidden="1" x14ac:dyDescent="0.25">
      <c r="A119">
        <v>118</v>
      </c>
      <c r="B119" t="s">
        <v>189</v>
      </c>
      <c r="C119">
        <v>999</v>
      </c>
      <c r="D119">
        <v>2019</v>
      </c>
      <c r="F119">
        <v>2</v>
      </c>
      <c r="G119">
        <v>34.6</v>
      </c>
      <c r="H119">
        <f t="shared" si="1"/>
        <v>0.34600000000000003</v>
      </c>
      <c r="I119">
        <v>26.9</v>
      </c>
      <c r="K119">
        <v>18.7</v>
      </c>
      <c r="L119">
        <v>1</v>
      </c>
      <c r="O119">
        <v>7.8</v>
      </c>
      <c r="P119">
        <v>3.1</v>
      </c>
      <c r="R119" s="33">
        <v>5.6229999999999762</v>
      </c>
      <c r="S119" s="33"/>
      <c r="T119" s="33"/>
      <c r="U119">
        <v>50.3</v>
      </c>
      <c r="V119" s="33">
        <v>42.242000000000019</v>
      </c>
      <c r="W119" s="33">
        <v>4.2040000000000077</v>
      </c>
      <c r="X119" s="32"/>
      <c r="Y119" s="32"/>
      <c r="Z119" s="32"/>
      <c r="AA119" s="32"/>
      <c r="AB119" s="32"/>
      <c r="AC119" s="32"/>
      <c r="AD119" s="32"/>
      <c r="AE119" s="32"/>
    </row>
    <row r="120" spans="1:31" hidden="1" x14ac:dyDescent="0.25">
      <c r="A120">
        <v>119</v>
      </c>
      <c r="B120" t="s">
        <v>189</v>
      </c>
      <c r="C120">
        <v>999</v>
      </c>
      <c r="D120">
        <v>2019</v>
      </c>
      <c r="F120">
        <v>3</v>
      </c>
      <c r="G120">
        <v>42.9</v>
      </c>
      <c r="H120">
        <f t="shared" si="1"/>
        <v>0.42899999999999999</v>
      </c>
      <c r="I120">
        <v>27.5</v>
      </c>
      <c r="J120">
        <v>11.2</v>
      </c>
      <c r="K120">
        <v>18.100000000000001</v>
      </c>
      <c r="L120">
        <v>3</v>
      </c>
      <c r="O120">
        <v>11.5</v>
      </c>
      <c r="P120">
        <v>9.6</v>
      </c>
      <c r="R120" s="33">
        <v>20.352999999999895</v>
      </c>
      <c r="S120" s="33"/>
      <c r="T120" s="33"/>
      <c r="U120">
        <v>69.7530000000001</v>
      </c>
      <c r="V120" s="33">
        <v>133.41699999999997</v>
      </c>
      <c r="W120" s="33">
        <v>18.769000000000005</v>
      </c>
      <c r="X120" s="32"/>
      <c r="Y120" s="32"/>
      <c r="Z120" s="32"/>
      <c r="AA120" s="32"/>
      <c r="AB120" s="32"/>
      <c r="AC120" s="32"/>
      <c r="AD120" s="32"/>
      <c r="AE120" s="32"/>
    </row>
    <row r="121" spans="1:31" hidden="1" x14ac:dyDescent="0.25">
      <c r="A121">
        <v>120</v>
      </c>
      <c r="B121" t="s">
        <v>189</v>
      </c>
      <c r="C121">
        <v>999</v>
      </c>
      <c r="D121">
        <v>2019</v>
      </c>
      <c r="F121">
        <v>4</v>
      </c>
      <c r="G121">
        <v>40.5</v>
      </c>
      <c r="H121">
        <f t="shared" si="1"/>
        <v>0.40500000000000003</v>
      </c>
      <c r="I121">
        <v>27</v>
      </c>
      <c r="J121">
        <v>8.6</v>
      </c>
      <c r="K121">
        <v>16.5</v>
      </c>
      <c r="L121">
        <v>3</v>
      </c>
      <c r="O121">
        <v>24.9</v>
      </c>
      <c r="P121">
        <v>0</v>
      </c>
      <c r="R121" s="33">
        <v>9.9759999999999991</v>
      </c>
      <c r="S121" s="33"/>
      <c r="T121" s="33"/>
      <c r="U121">
        <v>73.523000000000081</v>
      </c>
      <c r="V121" s="33">
        <v>44.644999999999925</v>
      </c>
      <c r="W121" s="33">
        <v>8.0749999999999318</v>
      </c>
      <c r="X121" s="32"/>
      <c r="Y121" s="32"/>
      <c r="Z121" s="32"/>
      <c r="AA121" s="32"/>
      <c r="AB121" s="32"/>
      <c r="AC121" s="32"/>
      <c r="AD121" s="32"/>
      <c r="AE121" s="32"/>
    </row>
    <row r="122" spans="1:31" hidden="1" x14ac:dyDescent="0.25">
      <c r="A122">
        <v>121</v>
      </c>
      <c r="B122" t="s">
        <v>189</v>
      </c>
      <c r="C122">
        <v>999</v>
      </c>
      <c r="D122">
        <v>2019</v>
      </c>
      <c r="F122">
        <v>3</v>
      </c>
      <c r="G122">
        <v>44.85</v>
      </c>
      <c r="H122">
        <f t="shared" si="1"/>
        <v>0.44850000000000001</v>
      </c>
      <c r="L122">
        <v>3</v>
      </c>
      <c r="O122">
        <v>21</v>
      </c>
      <c r="P122">
        <v>11.3</v>
      </c>
      <c r="Q122" t="s">
        <v>204</v>
      </c>
      <c r="R122" s="33">
        <v>33.533000000000015</v>
      </c>
      <c r="S122" s="33">
        <v>7.1740000000000066</v>
      </c>
      <c r="T122" s="33">
        <v>31.548000000000002</v>
      </c>
      <c r="U122">
        <v>48.481999999999857</v>
      </c>
      <c r="V122" s="33">
        <v>85.936000000000149</v>
      </c>
      <c r="W122" s="33">
        <v>7.5410000000000821</v>
      </c>
      <c r="X122" s="32"/>
      <c r="Y122" s="32"/>
      <c r="Z122" s="32"/>
      <c r="AA122" s="32"/>
      <c r="AB122" s="32"/>
      <c r="AC122" s="32"/>
      <c r="AD122" s="32"/>
      <c r="AE122" s="32"/>
    </row>
    <row r="123" spans="1:31" hidden="1" x14ac:dyDescent="0.25">
      <c r="A123">
        <v>122</v>
      </c>
      <c r="B123" t="s">
        <v>189</v>
      </c>
      <c r="C123">
        <v>999</v>
      </c>
      <c r="D123">
        <v>2019</v>
      </c>
      <c r="F123">
        <v>3</v>
      </c>
      <c r="G123">
        <v>34.049999999999997</v>
      </c>
      <c r="H123">
        <f t="shared" si="1"/>
        <v>0.34049999999999997</v>
      </c>
      <c r="I123">
        <v>28.9</v>
      </c>
      <c r="J123">
        <v>16.399999999999999</v>
      </c>
      <c r="K123">
        <v>20.9</v>
      </c>
      <c r="L123">
        <v>3</v>
      </c>
      <c r="O123">
        <v>3.2</v>
      </c>
      <c r="P123">
        <v>3.6</v>
      </c>
      <c r="R123" s="33">
        <v>12.262</v>
      </c>
      <c r="S123" s="33">
        <v>7.1240000000000236</v>
      </c>
      <c r="T123" s="33">
        <v>10.844000000000051</v>
      </c>
      <c r="U123">
        <v>57.87399999999991</v>
      </c>
      <c r="V123" s="33"/>
      <c r="W123" s="33">
        <v>5.9900000000000091</v>
      </c>
      <c r="X123" s="32"/>
      <c r="Y123" s="32"/>
      <c r="Z123" s="32"/>
      <c r="AA123" s="32"/>
      <c r="AB123" s="32"/>
      <c r="AC123" s="32"/>
      <c r="AD123" s="32"/>
      <c r="AE123" s="32"/>
    </row>
    <row r="124" spans="1:31" hidden="1" x14ac:dyDescent="0.25">
      <c r="A124">
        <v>123</v>
      </c>
      <c r="B124" t="s">
        <v>189</v>
      </c>
      <c r="C124">
        <v>999</v>
      </c>
      <c r="D124">
        <v>2019</v>
      </c>
      <c r="F124">
        <v>3</v>
      </c>
      <c r="G124">
        <v>36.700000000000003</v>
      </c>
      <c r="H124">
        <f t="shared" si="1"/>
        <v>0.36700000000000005</v>
      </c>
      <c r="I124">
        <v>27.1</v>
      </c>
      <c r="J124">
        <v>12.1</v>
      </c>
      <c r="K124">
        <v>16.899999999999999</v>
      </c>
      <c r="L124">
        <v>3</v>
      </c>
      <c r="O124">
        <v>11.2</v>
      </c>
      <c r="P124">
        <v>22.7</v>
      </c>
      <c r="R124" s="33">
        <v>43.142000000000053</v>
      </c>
      <c r="S124" s="33">
        <v>9.0090000000000146</v>
      </c>
      <c r="T124" s="33">
        <v>51.801999999999907</v>
      </c>
      <c r="U124">
        <v>40.139000000000237</v>
      </c>
      <c r="V124" s="33">
        <v>22.656999999999925</v>
      </c>
      <c r="W124" s="33">
        <v>6.1399999999999864</v>
      </c>
      <c r="X124" s="32"/>
      <c r="Y124" s="32"/>
      <c r="Z124" s="32"/>
      <c r="AA124" s="32"/>
      <c r="AB124" s="32" t="s">
        <v>65</v>
      </c>
      <c r="AC124" s="32" t="s">
        <v>107</v>
      </c>
      <c r="AD124" s="32"/>
      <c r="AE124" s="32"/>
    </row>
    <row r="125" spans="1:31" x14ac:dyDescent="0.25">
      <c r="A125">
        <v>124</v>
      </c>
      <c r="B125" t="s">
        <v>189</v>
      </c>
      <c r="C125">
        <v>999</v>
      </c>
      <c r="D125">
        <v>2019</v>
      </c>
      <c r="F125">
        <v>3</v>
      </c>
      <c r="G125">
        <v>47</v>
      </c>
      <c r="H125">
        <f t="shared" si="1"/>
        <v>0.47</v>
      </c>
      <c r="I125">
        <v>29.5</v>
      </c>
      <c r="J125">
        <v>10.1</v>
      </c>
      <c r="K125">
        <v>19.100000000000001</v>
      </c>
      <c r="L125">
        <v>3</v>
      </c>
      <c r="O125">
        <v>15</v>
      </c>
      <c r="P125">
        <v>9.1</v>
      </c>
      <c r="R125" s="33">
        <v>29.395999999999844</v>
      </c>
      <c r="S125" s="33">
        <v>18.617999999999938</v>
      </c>
      <c r="T125" s="33">
        <v>94.578000000000088</v>
      </c>
      <c r="U125">
        <v>68.783999999999821</v>
      </c>
      <c r="V125" s="33">
        <v>67.434999999999945</v>
      </c>
      <c r="W125" s="33">
        <v>15.382000000000003</v>
      </c>
      <c r="X125" s="32"/>
      <c r="Y125" s="32"/>
      <c r="Z125" s="32" t="s">
        <v>65</v>
      </c>
      <c r="AA125" s="32" t="s">
        <v>168</v>
      </c>
      <c r="AB125" s="32" t="s">
        <v>65</v>
      </c>
      <c r="AC125" s="32" t="s">
        <v>210</v>
      </c>
      <c r="AD125" s="32"/>
      <c r="AE125" s="32"/>
    </row>
    <row r="126" spans="1:31" hidden="1" x14ac:dyDescent="0.25">
      <c r="A126">
        <v>125</v>
      </c>
      <c r="B126" t="s">
        <v>189</v>
      </c>
      <c r="C126">
        <v>999</v>
      </c>
      <c r="D126">
        <v>2019</v>
      </c>
      <c r="F126">
        <v>6</v>
      </c>
      <c r="G126">
        <v>24.55</v>
      </c>
      <c r="H126">
        <f t="shared" si="1"/>
        <v>0.2455</v>
      </c>
      <c r="I126">
        <v>24.9</v>
      </c>
      <c r="K126">
        <v>16.5</v>
      </c>
      <c r="L126">
        <v>1</v>
      </c>
      <c r="O126">
        <v>22.4</v>
      </c>
      <c r="P126">
        <v>4</v>
      </c>
      <c r="R126" s="33">
        <v>72.689999999999714</v>
      </c>
      <c r="S126" s="33">
        <v>5.3380000000001928</v>
      </c>
      <c r="T126" s="33">
        <v>12.26299999999992</v>
      </c>
      <c r="U126">
        <v>22.338999999999942</v>
      </c>
      <c r="V126" s="33"/>
      <c r="W126" s="33">
        <v>3.3530000000000655</v>
      </c>
      <c r="X126" s="32"/>
      <c r="Y126" s="32"/>
      <c r="Z126" s="32"/>
      <c r="AA126" s="32"/>
      <c r="AB126" s="32" t="s">
        <v>65</v>
      </c>
      <c r="AC126" s="32" t="s">
        <v>66</v>
      </c>
      <c r="AD126" s="32"/>
      <c r="AE126" s="32"/>
    </row>
    <row r="127" spans="1:31" hidden="1" x14ac:dyDescent="0.25">
      <c r="A127">
        <v>126</v>
      </c>
      <c r="B127" t="s">
        <v>189</v>
      </c>
      <c r="C127">
        <v>999</v>
      </c>
      <c r="D127">
        <v>2019</v>
      </c>
      <c r="F127">
        <v>4</v>
      </c>
      <c r="G127">
        <v>50.25</v>
      </c>
      <c r="H127">
        <f t="shared" si="1"/>
        <v>0.50249999999999995</v>
      </c>
      <c r="I127">
        <v>29.1</v>
      </c>
      <c r="J127">
        <v>6.1</v>
      </c>
      <c r="K127">
        <v>17.5</v>
      </c>
      <c r="L127">
        <v>3</v>
      </c>
      <c r="O127">
        <v>2.5</v>
      </c>
      <c r="P127">
        <v>10</v>
      </c>
      <c r="R127" s="33">
        <v>44.243999999999801</v>
      </c>
      <c r="S127" s="33">
        <v>9.1750000000000682</v>
      </c>
      <c r="T127" s="33">
        <v>111.5289999999997</v>
      </c>
      <c r="U127">
        <v>70.520000000000067</v>
      </c>
      <c r="V127" s="33">
        <v>87.253999999999948</v>
      </c>
      <c r="W127" s="33">
        <v>23.624000000000024</v>
      </c>
      <c r="X127" s="32"/>
      <c r="Y127" s="32"/>
      <c r="Z127" s="32"/>
      <c r="AA127" s="32"/>
      <c r="AB127" s="32" t="s">
        <v>65</v>
      </c>
      <c r="AC127" s="32" t="s">
        <v>66</v>
      </c>
      <c r="AD127" s="32"/>
      <c r="AE127" s="32"/>
    </row>
    <row r="128" spans="1:31" x14ac:dyDescent="0.25">
      <c r="A128">
        <v>127</v>
      </c>
      <c r="B128" t="s">
        <v>189</v>
      </c>
      <c r="C128">
        <v>999</v>
      </c>
      <c r="D128">
        <v>2019</v>
      </c>
      <c r="F128">
        <v>5</v>
      </c>
      <c r="G128">
        <v>49.6</v>
      </c>
      <c r="H128">
        <f t="shared" si="1"/>
        <v>0.496</v>
      </c>
      <c r="I128">
        <v>29.9</v>
      </c>
      <c r="J128">
        <v>8.6</v>
      </c>
      <c r="K128">
        <v>18.899999999999999</v>
      </c>
      <c r="L128">
        <v>3</v>
      </c>
      <c r="O128">
        <v>6.5</v>
      </c>
      <c r="P128">
        <v>22</v>
      </c>
      <c r="R128" s="33">
        <v>5.5219999999999629</v>
      </c>
      <c r="S128" s="33">
        <v>6.9570000000000221</v>
      </c>
      <c r="T128" s="33">
        <v>80.263000000000005</v>
      </c>
      <c r="U128">
        <v>51.984999999999957</v>
      </c>
      <c r="V128" s="33">
        <v>138.27200000000002</v>
      </c>
      <c r="W128" s="33"/>
      <c r="X128" s="32"/>
      <c r="Y128" s="32"/>
      <c r="Z128" s="32"/>
      <c r="AA128" s="32"/>
      <c r="AB128" s="32" t="s">
        <v>65</v>
      </c>
      <c r="AC128" s="32" t="s">
        <v>211</v>
      </c>
      <c r="AD128" s="32"/>
      <c r="AE128" s="32"/>
    </row>
    <row r="129" spans="1:31" hidden="1" x14ac:dyDescent="0.25">
      <c r="A129">
        <v>128</v>
      </c>
      <c r="B129" t="s">
        <v>189</v>
      </c>
      <c r="C129">
        <v>999</v>
      </c>
      <c r="D129">
        <v>2019</v>
      </c>
      <c r="F129">
        <v>4</v>
      </c>
      <c r="G129">
        <v>41</v>
      </c>
      <c r="H129">
        <f t="shared" si="1"/>
        <v>0.41</v>
      </c>
      <c r="I129">
        <v>28.3</v>
      </c>
      <c r="J129">
        <v>7.1</v>
      </c>
      <c r="K129">
        <v>18.3</v>
      </c>
      <c r="L129">
        <v>3</v>
      </c>
      <c r="O129">
        <v>27.9</v>
      </c>
      <c r="P129">
        <v>17</v>
      </c>
      <c r="R129" s="33">
        <v>27.745000000000033</v>
      </c>
      <c r="S129" s="33">
        <v>5.6219999999999857</v>
      </c>
      <c r="T129" s="33">
        <v>22.305999999999983</v>
      </c>
      <c r="U129">
        <v>112.29500000000007</v>
      </c>
      <c r="V129" s="33">
        <v>90.490000000000009</v>
      </c>
      <c r="W129" s="33">
        <v>11.027999999999906</v>
      </c>
      <c r="X129" s="32"/>
      <c r="Y129" s="32"/>
      <c r="Z129" s="32"/>
      <c r="AA129" s="32"/>
      <c r="AB129" s="32"/>
      <c r="AC129" s="32"/>
      <c r="AD129" s="32"/>
      <c r="AE129" s="32"/>
    </row>
    <row r="130" spans="1:31" hidden="1" x14ac:dyDescent="0.25">
      <c r="A130">
        <v>129</v>
      </c>
      <c r="B130" t="s">
        <v>189</v>
      </c>
      <c r="C130">
        <v>999</v>
      </c>
      <c r="D130">
        <v>2019</v>
      </c>
      <c r="F130">
        <v>4</v>
      </c>
      <c r="G130">
        <v>41.9</v>
      </c>
      <c r="H130">
        <f t="shared" si="1"/>
        <v>0.41899999999999998</v>
      </c>
      <c r="I130">
        <v>28.9</v>
      </c>
      <c r="K130">
        <v>19.5</v>
      </c>
      <c r="L130">
        <v>1</v>
      </c>
      <c r="O130">
        <v>10.5</v>
      </c>
      <c r="P130">
        <v>0.5</v>
      </c>
      <c r="R130" s="33">
        <v>36.553000000000111</v>
      </c>
      <c r="S130" s="33">
        <v>8.5090000000001282</v>
      </c>
      <c r="T130" s="33">
        <v>49.166000000000167</v>
      </c>
      <c r="U130">
        <v>58.642000000000053</v>
      </c>
      <c r="V130" s="33">
        <v>9.6589999999999918</v>
      </c>
      <c r="W130" s="33">
        <v>3.3700000000000045</v>
      </c>
      <c r="X130" s="32"/>
      <c r="Y130" s="32"/>
      <c r="Z130" s="32"/>
      <c r="AA130" s="32"/>
      <c r="AB130" s="32"/>
      <c r="AC130" s="32"/>
      <c r="AD130" s="32"/>
      <c r="AE130" s="32"/>
    </row>
    <row r="131" spans="1:31" hidden="1" x14ac:dyDescent="0.25">
      <c r="A131">
        <v>130</v>
      </c>
      <c r="B131" t="s">
        <v>189</v>
      </c>
      <c r="C131">
        <v>999</v>
      </c>
      <c r="D131">
        <v>2019</v>
      </c>
      <c r="F131">
        <v>5</v>
      </c>
      <c r="G131">
        <v>22.45</v>
      </c>
      <c r="H131">
        <f t="shared" ref="H131:H157" si="2">G131/100</f>
        <v>0.22450000000000001</v>
      </c>
      <c r="I131">
        <v>21.5</v>
      </c>
      <c r="J131">
        <v>5.9</v>
      </c>
      <c r="K131">
        <v>16.899999999999999</v>
      </c>
      <c r="L131">
        <v>3</v>
      </c>
      <c r="O131">
        <v>13</v>
      </c>
      <c r="P131">
        <v>11.3</v>
      </c>
      <c r="X131" s="32"/>
      <c r="Y131" s="32"/>
      <c r="Z131" s="32"/>
      <c r="AA131" s="32"/>
      <c r="AB131" s="32"/>
      <c r="AC131" s="32"/>
      <c r="AD131" s="32"/>
      <c r="AE131" s="32"/>
    </row>
    <row r="132" spans="1:31" hidden="1" x14ac:dyDescent="0.25">
      <c r="A132">
        <v>131</v>
      </c>
      <c r="B132" t="s">
        <v>189</v>
      </c>
      <c r="C132">
        <v>999</v>
      </c>
      <c r="D132">
        <v>2019</v>
      </c>
      <c r="F132">
        <v>3</v>
      </c>
      <c r="G132">
        <v>35.85</v>
      </c>
      <c r="H132">
        <f t="shared" si="2"/>
        <v>0.35850000000000004</v>
      </c>
      <c r="I132">
        <v>28.9</v>
      </c>
      <c r="J132">
        <v>18.399999999999999</v>
      </c>
      <c r="K132">
        <v>20.5</v>
      </c>
      <c r="L132">
        <v>3</v>
      </c>
      <c r="O132">
        <v>25.1</v>
      </c>
      <c r="P132">
        <v>4.7</v>
      </c>
      <c r="R132" s="33">
        <v>11.294</v>
      </c>
      <c r="S132" s="33">
        <v>7.5080000000000027</v>
      </c>
      <c r="T132" s="33">
        <v>15.248000000000001</v>
      </c>
      <c r="U132">
        <v>48.131999999999984</v>
      </c>
      <c r="V132" s="33"/>
      <c r="W132" s="33">
        <v>6.7400000000000091</v>
      </c>
      <c r="X132" s="32"/>
      <c r="Y132" s="32"/>
      <c r="Z132" s="32"/>
      <c r="AA132" s="32"/>
      <c r="AB132" s="32"/>
      <c r="AC132" s="32"/>
      <c r="AD132" s="32"/>
      <c r="AE132" s="32"/>
    </row>
    <row r="133" spans="1:31" x14ac:dyDescent="0.25">
      <c r="A133">
        <v>132</v>
      </c>
      <c r="B133" t="s">
        <v>189</v>
      </c>
      <c r="C133">
        <v>999</v>
      </c>
      <c r="D133">
        <v>2019</v>
      </c>
      <c r="F133">
        <v>4</v>
      </c>
      <c r="G133">
        <v>29</v>
      </c>
      <c r="H133">
        <f t="shared" si="2"/>
        <v>0.28999999999999998</v>
      </c>
      <c r="I133">
        <v>26.9</v>
      </c>
      <c r="K133">
        <v>16</v>
      </c>
      <c r="L133">
        <v>1</v>
      </c>
      <c r="O133">
        <v>19.899999999999999</v>
      </c>
      <c r="P133">
        <v>4.8</v>
      </c>
      <c r="R133" s="33"/>
      <c r="S133" s="33">
        <v>17.217000000000013</v>
      </c>
      <c r="T133" s="33">
        <v>21.003999999999991</v>
      </c>
      <c r="U133">
        <v>32.850000000000023</v>
      </c>
      <c r="V133" s="33"/>
      <c r="W133" s="33">
        <v>3.7529999999999575</v>
      </c>
      <c r="X133" s="32"/>
      <c r="Y133" s="32"/>
      <c r="Z133" s="32" t="s">
        <v>65</v>
      </c>
      <c r="AA133" s="32" t="s">
        <v>168</v>
      </c>
      <c r="AB133" s="32"/>
      <c r="AC133" s="32"/>
      <c r="AD133" s="32"/>
      <c r="AE133" s="32"/>
    </row>
    <row r="134" spans="1:31" hidden="1" x14ac:dyDescent="0.25">
      <c r="A134">
        <v>133</v>
      </c>
      <c r="B134" t="s">
        <v>189</v>
      </c>
      <c r="C134">
        <v>999</v>
      </c>
      <c r="D134">
        <v>2019</v>
      </c>
      <c r="F134">
        <v>2</v>
      </c>
      <c r="G134">
        <v>35.799999999999997</v>
      </c>
      <c r="H134">
        <f t="shared" si="2"/>
        <v>0.35799999999999998</v>
      </c>
      <c r="I134">
        <v>27.9</v>
      </c>
      <c r="J134">
        <v>12.9</v>
      </c>
      <c r="K134">
        <v>20</v>
      </c>
      <c r="L134">
        <v>3</v>
      </c>
      <c r="O134">
        <v>8.3000000000000007</v>
      </c>
      <c r="P134">
        <v>3.2</v>
      </c>
      <c r="R134" s="33">
        <v>25.14100000000019</v>
      </c>
      <c r="S134" s="33">
        <v>8.8930000000000291</v>
      </c>
      <c r="T134" s="33">
        <v>31.09699999999998</v>
      </c>
      <c r="U134">
        <v>65.214999999999762</v>
      </c>
      <c r="V134" s="33">
        <v>43.026999999999916</v>
      </c>
      <c r="W134" s="33">
        <v>3.9529999999999852</v>
      </c>
      <c r="X134" s="32"/>
      <c r="Y134" s="32"/>
      <c r="Z134" s="32"/>
      <c r="AA134" s="32"/>
      <c r="AB134" s="32" t="s">
        <v>65</v>
      </c>
      <c r="AC134" s="32" t="s">
        <v>164</v>
      </c>
      <c r="AD134" s="32"/>
      <c r="AE134" s="32"/>
    </row>
    <row r="135" spans="1:31" hidden="1" x14ac:dyDescent="0.25">
      <c r="A135">
        <v>134</v>
      </c>
      <c r="B135" t="s">
        <v>189</v>
      </c>
      <c r="C135">
        <v>999</v>
      </c>
      <c r="D135">
        <v>2019</v>
      </c>
      <c r="F135">
        <v>5</v>
      </c>
      <c r="G135">
        <v>47.55</v>
      </c>
      <c r="H135">
        <f t="shared" si="2"/>
        <v>0.47549999999999998</v>
      </c>
      <c r="I135">
        <v>29.3</v>
      </c>
      <c r="J135">
        <v>10.6</v>
      </c>
      <c r="K135">
        <v>17.2</v>
      </c>
      <c r="L135">
        <v>3</v>
      </c>
      <c r="O135">
        <v>16.3</v>
      </c>
      <c r="P135">
        <v>13.7</v>
      </c>
      <c r="R135" s="33">
        <v>44.161000000000001</v>
      </c>
      <c r="S135" s="33"/>
      <c r="T135" s="33">
        <v>107.10699999999997</v>
      </c>
      <c r="V135" s="33"/>
      <c r="W135" s="33"/>
      <c r="X135" s="32"/>
      <c r="Y135" s="32"/>
      <c r="Z135" s="32"/>
      <c r="AA135" s="32"/>
      <c r="AB135" s="32"/>
      <c r="AC135" s="32"/>
      <c r="AD135" s="32"/>
      <c r="AE135" s="32"/>
    </row>
    <row r="136" spans="1:31" hidden="1" x14ac:dyDescent="0.25">
      <c r="A136">
        <v>135</v>
      </c>
      <c r="B136" t="s">
        <v>189</v>
      </c>
      <c r="C136">
        <v>999</v>
      </c>
      <c r="D136">
        <v>2019</v>
      </c>
      <c r="F136">
        <v>4</v>
      </c>
      <c r="G136">
        <v>49.2</v>
      </c>
      <c r="H136">
        <f t="shared" si="2"/>
        <v>0.49200000000000005</v>
      </c>
      <c r="I136">
        <v>30.8</v>
      </c>
      <c r="J136">
        <v>8.1999999999999993</v>
      </c>
      <c r="K136">
        <v>15.9</v>
      </c>
      <c r="L136">
        <v>3</v>
      </c>
      <c r="O136">
        <v>5.0999999999999996</v>
      </c>
      <c r="P136">
        <v>7.5</v>
      </c>
      <c r="X136" s="32"/>
      <c r="Y136" s="32"/>
      <c r="Z136" s="32" t="s">
        <v>65</v>
      </c>
      <c r="AA136" s="32" t="s">
        <v>168</v>
      </c>
      <c r="AB136" s="32"/>
      <c r="AC136" s="32"/>
      <c r="AD136" s="32"/>
      <c r="AE136" s="32"/>
    </row>
    <row r="137" spans="1:31" hidden="1" x14ac:dyDescent="0.25">
      <c r="A137">
        <v>136</v>
      </c>
      <c r="B137" t="s">
        <v>189</v>
      </c>
      <c r="C137">
        <v>999</v>
      </c>
      <c r="D137">
        <v>2019</v>
      </c>
      <c r="F137">
        <v>4</v>
      </c>
      <c r="G137">
        <v>57.5</v>
      </c>
      <c r="H137">
        <f t="shared" si="2"/>
        <v>0.57499999999999996</v>
      </c>
      <c r="I137">
        <v>29.9</v>
      </c>
      <c r="J137">
        <v>9.3000000000000007</v>
      </c>
      <c r="K137">
        <v>16.7</v>
      </c>
      <c r="L137">
        <v>3</v>
      </c>
      <c r="O137">
        <v>2</v>
      </c>
      <c r="P137">
        <v>10.8</v>
      </c>
      <c r="X137" s="32"/>
      <c r="Y137" s="32"/>
      <c r="Z137" s="32"/>
      <c r="AA137" s="32"/>
      <c r="AB137" s="32"/>
      <c r="AC137" s="32"/>
      <c r="AD137" s="32"/>
      <c r="AE137" s="32"/>
    </row>
    <row r="138" spans="1:31" hidden="1" x14ac:dyDescent="0.25">
      <c r="A138">
        <v>137</v>
      </c>
      <c r="B138" t="s">
        <v>189</v>
      </c>
      <c r="C138">
        <v>999</v>
      </c>
      <c r="D138">
        <v>2019</v>
      </c>
      <c r="F138">
        <v>4</v>
      </c>
      <c r="G138">
        <v>31.200000000000003</v>
      </c>
      <c r="H138">
        <f t="shared" si="2"/>
        <v>0.31200000000000006</v>
      </c>
      <c r="I138">
        <v>25.3</v>
      </c>
      <c r="J138">
        <v>10</v>
      </c>
      <c r="K138">
        <v>15.8</v>
      </c>
      <c r="L138">
        <v>2</v>
      </c>
      <c r="O138">
        <v>24.8</v>
      </c>
      <c r="P138">
        <v>35</v>
      </c>
      <c r="R138" s="33">
        <v>56.790000000000134</v>
      </c>
      <c r="S138" s="33">
        <v>6.556999999999789</v>
      </c>
      <c r="T138" s="33">
        <v>19.069000000000074</v>
      </c>
      <c r="U138">
        <v>46.446000000000026</v>
      </c>
      <c r="V138" s="33"/>
      <c r="W138" s="33">
        <v>2.3530000000000655</v>
      </c>
      <c r="X138" s="32"/>
      <c r="Y138" s="32"/>
      <c r="Z138" s="32"/>
      <c r="AA138" s="32"/>
      <c r="AB138" s="32"/>
      <c r="AC138" s="32"/>
      <c r="AD138" s="32"/>
      <c r="AE138" s="32"/>
    </row>
    <row r="139" spans="1:31" hidden="1" x14ac:dyDescent="0.25">
      <c r="A139">
        <v>138</v>
      </c>
      <c r="B139" t="s">
        <v>189</v>
      </c>
      <c r="C139">
        <v>999</v>
      </c>
      <c r="D139">
        <v>2019</v>
      </c>
      <c r="F139">
        <v>4</v>
      </c>
      <c r="G139">
        <v>35.950000000000003</v>
      </c>
      <c r="H139">
        <f t="shared" si="2"/>
        <v>0.35950000000000004</v>
      </c>
      <c r="I139">
        <v>28.9</v>
      </c>
      <c r="J139">
        <v>14.2</v>
      </c>
      <c r="K139">
        <v>16</v>
      </c>
      <c r="L139">
        <v>3</v>
      </c>
      <c r="O139">
        <v>27.9</v>
      </c>
      <c r="P139">
        <v>19.2</v>
      </c>
      <c r="R139" s="33">
        <v>7.1409999999999343</v>
      </c>
      <c r="S139" s="33">
        <v>8.9090000000000202</v>
      </c>
      <c r="T139" s="33">
        <v>21.687999999999988</v>
      </c>
      <c r="U139">
        <v>57.091000000000065</v>
      </c>
      <c r="V139" s="33">
        <v>36.253000000000043</v>
      </c>
      <c r="W139" s="33">
        <v>25.60799999999989</v>
      </c>
      <c r="X139" s="32"/>
      <c r="Y139" s="32"/>
      <c r="Z139" s="32"/>
      <c r="AA139" s="32"/>
      <c r="AB139" s="32"/>
      <c r="AC139" s="32"/>
      <c r="AD139" s="32"/>
      <c r="AE139" s="32"/>
    </row>
    <row r="140" spans="1:31" hidden="1" x14ac:dyDescent="0.25">
      <c r="A140">
        <v>139</v>
      </c>
      <c r="B140" t="s">
        <v>189</v>
      </c>
      <c r="C140">
        <v>999</v>
      </c>
      <c r="D140">
        <v>2019</v>
      </c>
      <c r="F140">
        <v>5</v>
      </c>
      <c r="G140">
        <v>32.25</v>
      </c>
      <c r="H140">
        <f t="shared" si="2"/>
        <v>0.32250000000000001</v>
      </c>
      <c r="I140">
        <v>23.5</v>
      </c>
      <c r="K140">
        <v>15.8</v>
      </c>
      <c r="L140">
        <v>1</v>
      </c>
      <c r="O140">
        <v>27.3</v>
      </c>
      <c r="P140">
        <v>6.6</v>
      </c>
      <c r="R140" s="33">
        <v>30.179999999999964</v>
      </c>
      <c r="S140" s="33">
        <v>4.1880000000000166</v>
      </c>
      <c r="T140" s="33">
        <v>11.010999999999967</v>
      </c>
      <c r="U140">
        <v>51.884999999999962</v>
      </c>
      <c r="V140" s="33"/>
      <c r="W140" s="33">
        <v>2.9690000000000509</v>
      </c>
      <c r="X140" s="32"/>
      <c r="Y140" s="32"/>
      <c r="Z140" s="32"/>
      <c r="AA140" s="32"/>
      <c r="AB140" s="32"/>
      <c r="AC140" s="32"/>
      <c r="AD140" s="32"/>
      <c r="AE140" s="32"/>
    </row>
    <row r="141" spans="1:31" hidden="1" x14ac:dyDescent="0.25">
      <c r="A141">
        <v>140</v>
      </c>
      <c r="B141" t="s">
        <v>189</v>
      </c>
      <c r="C141">
        <v>999</v>
      </c>
      <c r="D141">
        <v>2019</v>
      </c>
      <c r="F141">
        <v>5</v>
      </c>
      <c r="G141">
        <v>49.65</v>
      </c>
      <c r="H141">
        <f t="shared" si="2"/>
        <v>0.4965</v>
      </c>
      <c r="I141">
        <v>29.9</v>
      </c>
      <c r="J141">
        <v>18.8</v>
      </c>
      <c r="K141">
        <v>18.8</v>
      </c>
      <c r="L141">
        <v>2</v>
      </c>
      <c r="O141">
        <v>9.3000000000000007</v>
      </c>
      <c r="P141">
        <v>40</v>
      </c>
      <c r="R141" s="33">
        <v>63.380000000000024</v>
      </c>
      <c r="S141" s="33">
        <v>8.8249999999999886</v>
      </c>
      <c r="T141" s="33">
        <v>82.665999999999997</v>
      </c>
      <c r="U141">
        <v>78.896000000000043</v>
      </c>
      <c r="V141" s="33">
        <v>31.380999999999915</v>
      </c>
      <c r="W141" s="33">
        <v>7.5410000000000537</v>
      </c>
      <c r="X141" s="32"/>
      <c r="Y141" s="32"/>
      <c r="Z141" s="32"/>
      <c r="AA141" s="32"/>
      <c r="AB141" s="32" t="s">
        <v>65</v>
      </c>
      <c r="AC141" s="32" t="s">
        <v>164</v>
      </c>
      <c r="AD141" s="32"/>
      <c r="AE141" s="32"/>
    </row>
    <row r="142" spans="1:31" hidden="1" x14ac:dyDescent="0.25">
      <c r="A142">
        <v>141</v>
      </c>
      <c r="B142" t="s">
        <v>189</v>
      </c>
      <c r="C142">
        <v>999</v>
      </c>
      <c r="D142">
        <v>2019</v>
      </c>
      <c r="F142">
        <v>3</v>
      </c>
      <c r="G142">
        <v>45.5</v>
      </c>
      <c r="H142">
        <f t="shared" si="2"/>
        <v>0.45500000000000002</v>
      </c>
      <c r="I142">
        <v>27.6</v>
      </c>
      <c r="J142">
        <v>11.3</v>
      </c>
      <c r="K142">
        <v>15.8</v>
      </c>
      <c r="L142">
        <v>3</v>
      </c>
      <c r="O142">
        <v>21</v>
      </c>
      <c r="P142">
        <v>42.4</v>
      </c>
      <c r="R142" s="33">
        <v>32.498999999999967</v>
      </c>
      <c r="S142" s="33">
        <v>24.340999999999951</v>
      </c>
      <c r="T142" s="33">
        <v>40.958000000000084</v>
      </c>
      <c r="U142">
        <v>51.767999999999915</v>
      </c>
      <c r="V142" s="33">
        <v>79.346999999999923</v>
      </c>
      <c r="W142" s="33">
        <v>2.7190000000000509</v>
      </c>
      <c r="X142" s="32"/>
      <c r="Y142" s="32"/>
      <c r="Z142" s="32" t="s">
        <v>65</v>
      </c>
      <c r="AA142" s="32" t="s">
        <v>168</v>
      </c>
      <c r="AB142" s="32"/>
      <c r="AC142" s="32"/>
      <c r="AD142" s="32"/>
      <c r="AE142" s="32"/>
    </row>
    <row r="143" spans="1:31" hidden="1" x14ac:dyDescent="0.25">
      <c r="A143">
        <v>142</v>
      </c>
      <c r="B143" t="s">
        <v>189</v>
      </c>
      <c r="C143">
        <v>999</v>
      </c>
      <c r="D143">
        <v>2019</v>
      </c>
      <c r="F143">
        <v>3</v>
      </c>
      <c r="G143">
        <v>32.799999999999997</v>
      </c>
      <c r="H143">
        <f t="shared" si="2"/>
        <v>0.32799999999999996</v>
      </c>
      <c r="I143">
        <v>26.6</v>
      </c>
      <c r="J143">
        <v>8.6999999999999993</v>
      </c>
      <c r="K143">
        <v>16.5</v>
      </c>
      <c r="L143">
        <v>3</v>
      </c>
      <c r="O143">
        <v>27.6</v>
      </c>
      <c r="P143">
        <v>25.9</v>
      </c>
      <c r="R143" s="33">
        <v>52.285999999999987</v>
      </c>
      <c r="S143" s="33">
        <v>6.5230000000000246</v>
      </c>
      <c r="T143" s="33">
        <v>5.7889999999999588</v>
      </c>
      <c r="U143">
        <v>45.478999999999985</v>
      </c>
      <c r="V143" s="33">
        <v>25.558999999999997</v>
      </c>
      <c r="W143" s="33">
        <v>18.318000000000069</v>
      </c>
      <c r="X143" s="32"/>
      <c r="Y143" s="32"/>
      <c r="Z143" s="32"/>
      <c r="AA143" s="32"/>
      <c r="AB143" s="32"/>
      <c r="AC143" s="32"/>
      <c r="AD143" s="32"/>
      <c r="AE143" s="32"/>
    </row>
    <row r="144" spans="1:31" hidden="1" x14ac:dyDescent="0.25">
      <c r="A144">
        <v>143</v>
      </c>
      <c r="B144" t="s">
        <v>189</v>
      </c>
      <c r="C144">
        <v>999</v>
      </c>
      <c r="D144">
        <v>2019</v>
      </c>
      <c r="F144">
        <v>4</v>
      </c>
      <c r="G144">
        <v>42.45</v>
      </c>
      <c r="H144">
        <f t="shared" si="2"/>
        <v>0.42450000000000004</v>
      </c>
      <c r="I144">
        <v>29.6</v>
      </c>
      <c r="J144">
        <v>14.8</v>
      </c>
      <c r="K144">
        <v>19.899999999999999</v>
      </c>
      <c r="L144">
        <v>3</v>
      </c>
      <c r="O144">
        <v>8.4</v>
      </c>
      <c r="P144">
        <v>13.9</v>
      </c>
      <c r="R144" s="33">
        <v>12.495999999999981</v>
      </c>
      <c r="S144" s="33">
        <v>13.062999999999874</v>
      </c>
      <c r="T144" s="33">
        <v>49.149000000000115</v>
      </c>
      <c r="U144">
        <v>61.461999999999989</v>
      </c>
      <c r="V144" s="33">
        <v>29.362999999999943</v>
      </c>
      <c r="W144" s="33">
        <v>7.22300000000007</v>
      </c>
      <c r="X144" s="32"/>
      <c r="Y144" s="32"/>
      <c r="Z144" s="32"/>
      <c r="AA144" s="32"/>
      <c r="AB144" s="32" t="s">
        <v>65</v>
      </c>
      <c r="AC144" s="32" t="s">
        <v>164</v>
      </c>
      <c r="AD144" s="32"/>
      <c r="AE144" s="32"/>
    </row>
    <row r="145" spans="1:31" hidden="1" x14ac:dyDescent="0.25">
      <c r="A145">
        <v>144</v>
      </c>
      <c r="B145" t="s">
        <v>189</v>
      </c>
      <c r="C145">
        <v>999</v>
      </c>
      <c r="D145">
        <v>2019</v>
      </c>
      <c r="F145">
        <v>3</v>
      </c>
      <c r="G145">
        <v>26.25</v>
      </c>
      <c r="H145">
        <f t="shared" si="2"/>
        <v>0.26250000000000001</v>
      </c>
      <c r="I145">
        <v>24.8</v>
      </c>
      <c r="J145">
        <v>13.6</v>
      </c>
      <c r="K145">
        <v>18.8</v>
      </c>
      <c r="L145">
        <v>3</v>
      </c>
      <c r="O145">
        <v>9</v>
      </c>
      <c r="P145">
        <v>11</v>
      </c>
      <c r="R145" s="33">
        <v>39.405999999999892</v>
      </c>
      <c r="S145" s="33">
        <v>7.0570000000000732</v>
      </c>
      <c r="T145" s="33">
        <v>17.501000000000033</v>
      </c>
      <c r="U145">
        <v>14.915000000000077</v>
      </c>
      <c r="V145" s="33"/>
      <c r="W145" s="33">
        <v>2.2849999999999682</v>
      </c>
      <c r="X145" s="32"/>
      <c r="Y145" s="32"/>
      <c r="Z145" s="32"/>
      <c r="AA145" s="32"/>
      <c r="AB145" s="32" t="s">
        <v>65</v>
      </c>
      <c r="AC145" s="32" t="s">
        <v>62</v>
      </c>
      <c r="AD145" s="32"/>
      <c r="AE145" s="32"/>
    </row>
    <row r="146" spans="1:31" hidden="1" x14ac:dyDescent="0.25">
      <c r="A146">
        <v>145</v>
      </c>
      <c r="B146" t="s">
        <v>189</v>
      </c>
      <c r="C146">
        <v>999</v>
      </c>
      <c r="D146">
        <v>2019</v>
      </c>
      <c r="F146">
        <v>2</v>
      </c>
      <c r="G146">
        <v>29.65</v>
      </c>
      <c r="H146">
        <f t="shared" si="2"/>
        <v>0.29649999999999999</v>
      </c>
      <c r="I146">
        <v>26.6</v>
      </c>
      <c r="K146">
        <v>20.2</v>
      </c>
      <c r="L146">
        <v>1</v>
      </c>
      <c r="O146">
        <v>21.2</v>
      </c>
      <c r="P146">
        <v>23.5</v>
      </c>
      <c r="R146" s="33">
        <v>43.476999999999812</v>
      </c>
      <c r="S146" s="33">
        <v>6.9899999999999975</v>
      </c>
      <c r="T146" s="33">
        <v>22.838999999999999</v>
      </c>
      <c r="U146">
        <v>29.680000000000007</v>
      </c>
      <c r="V146" s="33"/>
      <c r="W146" s="33">
        <v>4.6049999999999898</v>
      </c>
      <c r="X146" s="32"/>
      <c r="Y146" s="32"/>
      <c r="Z146" s="32"/>
      <c r="AA146" s="32"/>
      <c r="AB146" s="32"/>
      <c r="AC146" s="32"/>
      <c r="AD146" s="32"/>
      <c r="AE146" s="32"/>
    </row>
    <row r="147" spans="1:31" hidden="1" x14ac:dyDescent="0.25">
      <c r="A147">
        <v>146</v>
      </c>
      <c r="B147" t="s">
        <v>189</v>
      </c>
      <c r="C147">
        <v>999</v>
      </c>
      <c r="D147">
        <v>2019</v>
      </c>
      <c r="F147">
        <v>3</v>
      </c>
      <c r="G147">
        <v>41.349999999999994</v>
      </c>
      <c r="H147">
        <f t="shared" si="2"/>
        <v>0.41349999999999992</v>
      </c>
      <c r="I147">
        <v>32.200000000000003</v>
      </c>
      <c r="J147">
        <v>12.9</v>
      </c>
      <c r="K147">
        <v>18</v>
      </c>
      <c r="L147">
        <v>3</v>
      </c>
      <c r="O147">
        <v>7.7</v>
      </c>
      <c r="P147">
        <v>7.8</v>
      </c>
      <c r="R147" s="33">
        <v>44.794999999999845</v>
      </c>
      <c r="S147" s="33">
        <v>9.3089999999999691</v>
      </c>
      <c r="T147" s="33">
        <v>94.094999999999857</v>
      </c>
      <c r="U147">
        <v>89.905999999999892</v>
      </c>
      <c r="V147" s="33">
        <v>28.52800000000002</v>
      </c>
      <c r="W147" s="33">
        <v>26.627000000000066</v>
      </c>
      <c r="X147" s="32"/>
      <c r="Y147" s="32"/>
      <c r="Z147" s="32"/>
      <c r="AA147" s="32"/>
      <c r="AB147" s="32" t="s">
        <v>65</v>
      </c>
      <c r="AC147" s="32" t="s">
        <v>210</v>
      </c>
      <c r="AD147" s="32"/>
      <c r="AE147" s="32"/>
    </row>
    <row r="148" spans="1:31" hidden="1" x14ac:dyDescent="0.25">
      <c r="A148">
        <v>147</v>
      </c>
      <c r="B148" t="s">
        <v>189</v>
      </c>
      <c r="C148">
        <v>999</v>
      </c>
      <c r="D148">
        <v>2019</v>
      </c>
      <c r="F148">
        <v>3</v>
      </c>
      <c r="G148">
        <v>43.75</v>
      </c>
      <c r="H148">
        <f t="shared" si="2"/>
        <v>0.4375</v>
      </c>
      <c r="I148">
        <v>30.1</v>
      </c>
      <c r="J148">
        <v>10.199999999999999</v>
      </c>
      <c r="K148">
        <v>14.5</v>
      </c>
      <c r="L148">
        <v>3</v>
      </c>
      <c r="O148">
        <v>14</v>
      </c>
      <c r="P148">
        <v>19.3</v>
      </c>
      <c r="Q148" t="s">
        <v>205</v>
      </c>
      <c r="R148" s="33">
        <v>68.717999999999904</v>
      </c>
      <c r="S148" s="33">
        <v>23.557000000000016</v>
      </c>
      <c r="T148" s="33">
        <v>33.83299999999997</v>
      </c>
      <c r="U148">
        <v>43.609000000000265</v>
      </c>
      <c r="V148" s="33">
        <v>152.15299999999979</v>
      </c>
      <c r="W148" s="33">
        <v>25.676000000000045</v>
      </c>
      <c r="X148" s="32"/>
      <c r="Y148" s="32"/>
      <c r="Z148" s="32" t="s">
        <v>65</v>
      </c>
      <c r="AA148" s="32" t="s">
        <v>168</v>
      </c>
      <c r="AB148" s="32"/>
      <c r="AC148" s="32"/>
      <c r="AD148" s="32"/>
      <c r="AE148" s="32"/>
    </row>
    <row r="149" spans="1:31" x14ac:dyDescent="0.25">
      <c r="A149">
        <v>148</v>
      </c>
      <c r="B149" t="s">
        <v>189</v>
      </c>
      <c r="C149">
        <v>999</v>
      </c>
      <c r="D149">
        <v>2019</v>
      </c>
      <c r="F149">
        <v>4</v>
      </c>
      <c r="G149">
        <v>56.849999999999994</v>
      </c>
      <c r="H149">
        <f t="shared" si="2"/>
        <v>0.56849999999999989</v>
      </c>
      <c r="I149">
        <v>28.2</v>
      </c>
      <c r="K149">
        <v>13.8</v>
      </c>
      <c r="L149">
        <v>2</v>
      </c>
      <c r="O149">
        <v>15</v>
      </c>
      <c r="P149">
        <v>24.5</v>
      </c>
      <c r="R149" s="33">
        <v>65.332000000000107</v>
      </c>
      <c r="S149" s="33">
        <v>30.172999999999888</v>
      </c>
      <c r="T149" s="33">
        <v>119.13600000000008</v>
      </c>
      <c r="U149">
        <v>95.82900000000015</v>
      </c>
      <c r="V149" s="33">
        <v>133.91699999999986</v>
      </c>
      <c r="W149" s="33">
        <v>4.6050000000000466</v>
      </c>
      <c r="X149" s="32"/>
      <c r="Y149" s="32"/>
      <c r="Z149" s="32" t="s">
        <v>65</v>
      </c>
      <c r="AA149" s="32" t="s">
        <v>168</v>
      </c>
      <c r="AB149" s="32" t="s">
        <v>65</v>
      </c>
      <c r="AC149" s="32" t="s">
        <v>159</v>
      </c>
      <c r="AD149" s="32"/>
      <c r="AE149" s="32"/>
    </row>
    <row r="150" spans="1:31" hidden="1" x14ac:dyDescent="0.25">
      <c r="A150">
        <v>149</v>
      </c>
      <c r="B150" t="s">
        <v>189</v>
      </c>
      <c r="C150">
        <v>999</v>
      </c>
      <c r="D150">
        <v>2019</v>
      </c>
      <c r="F150">
        <v>4</v>
      </c>
      <c r="G150">
        <v>21.55</v>
      </c>
      <c r="H150">
        <f t="shared" si="2"/>
        <v>0.2155</v>
      </c>
      <c r="I150">
        <v>18</v>
      </c>
      <c r="K150">
        <v>13.1</v>
      </c>
      <c r="L150">
        <v>1</v>
      </c>
      <c r="O150">
        <v>11.3</v>
      </c>
      <c r="P150">
        <v>13.8</v>
      </c>
      <c r="R150" s="33">
        <v>56.072999999999979</v>
      </c>
      <c r="S150" s="33">
        <v>10.994000000000142</v>
      </c>
      <c r="T150" s="33">
        <v>15.698999999999842</v>
      </c>
      <c r="U150">
        <v>20.621000000000095</v>
      </c>
      <c r="V150" s="33"/>
      <c r="W150" s="33">
        <v>11.27800000000002</v>
      </c>
      <c r="X150" s="32"/>
      <c r="Y150" s="32"/>
      <c r="Z150" s="32"/>
      <c r="AA150" s="32"/>
      <c r="AB150" s="32" t="s">
        <v>65</v>
      </c>
      <c r="AC150" s="32" t="s">
        <v>62</v>
      </c>
      <c r="AD150" s="32"/>
      <c r="AE150" s="32"/>
    </row>
    <row r="151" spans="1:31" x14ac:dyDescent="0.25">
      <c r="A151">
        <v>150</v>
      </c>
      <c r="B151" t="s">
        <v>189</v>
      </c>
      <c r="C151">
        <v>999</v>
      </c>
      <c r="D151">
        <v>2019</v>
      </c>
      <c r="F151">
        <v>3</v>
      </c>
      <c r="G151">
        <v>29.5</v>
      </c>
      <c r="H151">
        <f t="shared" si="2"/>
        <v>0.29499999999999998</v>
      </c>
      <c r="I151">
        <v>24.4</v>
      </c>
      <c r="K151">
        <v>15.3</v>
      </c>
      <c r="L151">
        <v>1</v>
      </c>
      <c r="O151">
        <v>10.6</v>
      </c>
      <c r="P151">
        <v>36.4</v>
      </c>
      <c r="R151" s="33">
        <v>13.697000000000003</v>
      </c>
      <c r="S151" s="33">
        <v>15.081999999999994</v>
      </c>
      <c r="T151" s="33">
        <v>25.725999999999999</v>
      </c>
      <c r="U151">
        <v>30.029999999999973</v>
      </c>
      <c r="V151" s="33"/>
      <c r="W151" s="33">
        <v>8.3580000000000609</v>
      </c>
      <c r="X151" s="32"/>
      <c r="Y151" s="32"/>
      <c r="Z151" s="32" t="s">
        <v>65</v>
      </c>
      <c r="AA151" s="32" t="s">
        <v>168</v>
      </c>
      <c r="AB151" s="32" t="s">
        <v>65</v>
      </c>
      <c r="AC151" s="32" t="s">
        <v>107</v>
      </c>
      <c r="AD151" s="32"/>
      <c r="AE151" s="32"/>
    </row>
    <row r="152" spans="1:31" hidden="1" x14ac:dyDescent="0.25">
      <c r="A152">
        <v>151</v>
      </c>
      <c r="B152" t="s">
        <v>189</v>
      </c>
      <c r="C152">
        <v>999</v>
      </c>
      <c r="D152">
        <v>2019</v>
      </c>
      <c r="F152">
        <v>3</v>
      </c>
      <c r="G152">
        <v>29.9</v>
      </c>
      <c r="H152">
        <f t="shared" si="2"/>
        <v>0.29899999999999999</v>
      </c>
      <c r="I152">
        <v>25.8</v>
      </c>
      <c r="J152">
        <v>12.1</v>
      </c>
      <c r="K152">
        <v>17.7</v>
      </c>
      <c r="L152">
        <v>3</v>
      </c>
      <c r="O152">
        <v>3.5</v>
      </c>
      <c r="P152">
        <v>3</v>
      </c>
      <c r="R152" s="33">
        <v>7.8580000000000041</v>
      </c>
      <c r="S152" s="33">
        <v>5.355000000000004</v>
      </c>
      <c r="T152" s="33">
        <v>15.798999999999978</v>
      </c>
      <c r="U152">
        <v>57.99199999999999</v>
      </c>
      <c r="V152" s="33">
        <v>28.177999999999997</v>
      </c>
      <c r="W152" s="33">
        <v>6.4060000000000343</v>
      </c>
      <c r="X152" s="32"/>
      <c r="Y152" s="32"/>
      <c r="Z152" s="32"/>
      <c r="AA152" s="32"/>
      <c r="AB152" s="32"/>
      <c r="AC152" s="32"/>
      <c r="AD152" s="32"/>
      <c r="AE152" s="32"/>
    </row>
    <row r="153" spans="1:31" hidden="1" x14ac:dyDescent="0.25">
      <c r="A153">
        <v>152</v>
      </c>
      <c r="B153" t="s">
        <v>189</v>
      </c>
      <c r="C153">
        <v>999</v>
      </c>
      <c r="D153">
        <v>2019</v>
      </c>
      <c r="F153">
        <v>4</v>
      </c>
      <c r="G153">
        <v>38.15</v>
      </c>
      <c r="H153">
        <f t="shared" si="2"/>
        <v>0.38150000000000001</v>
      </c>
      <c r="J153">
        <v>8.6999999999999993</v>
      </c>
      <c r="K153">
        <v>13.7</v>
      </c>
      <c r="L153">
        <v>3</v>
      </c>
      <c r="O153">
        <v>22.3</v>
      </c>
      <c r="P153">
        <v>7</v>
      </c>
      <c r="Q153" t="s">
        <v>206</v>
      </c>
      <c r="R153" s="33">
        <v>15.365000000000009</v>
      </c>
      <c r="S153" s="33">
        <v>4.6549999999999727</v>
      </c>
      <c r="T153" s="33">
        <v>27.628000000000043</v>
      </c>
      <c r="U153">
        <v>56.822999999999922</v>
      </c>
      <c r="V153" s="33">
        <v>14.147000000000048</v>
      </c>
      <c r="W153" s="33"/>
      <c r="X153" s="32"/>
      <c r="Y153" s="32"/>
      <c r="Z153" s="32"/>
      <c r="AA153" s="32"/>
      <c r="AB153" s="32" t="s">
        <v>65</v>
      </c>
      <c r="AC153" s="32" t="s">
        <v>164</v>
      </c>
      <c r="AD153" s="32"/>
      <c r="AE153" s="32"/>
    </row>
    <row r="154" spans="1:31" hidden="1" x14ac:dyDescent="0.25">
      <c r="A154">
        <v>153</v>
      </c>
      <c r="B154" t="s">
        <v>189</v>
      </c>
      <c r="C154">
        <v>999</v>
      </c>
      <c r="D154">
        <v>2019</v>
      </c>
      <c r="F154">
        <v>3</v>
      </c>
      <c r="G154">
        <v>38.700000000000003</v>
      </c>
      <c r="H154">
        <f t="shared" si="2"/>
        <v>0.38700000000000001</v>
      </c>
      <c r="I154">
        <v>28.3</v>
      </c>
      <c r="J154">
        <v>5.4</v>
      </c>
      <c r="K154">
        <v>13.9</v>
      </c>
      <c r="L154">
        <v>3</v>
      </c>
      <c r="O154">
        <v>20.7</v>
      </c>
      <c r="P154">
        <v>17</v>
      </c>
      <c r="R154" s="33">
        <v>14.714999999999918</v>
      </c>
      <c r="S154" s="33">
        <v>9.8429999999999609</v>
      </c>
      <c r="T154" s="33">
        <v>17.350000000000023</v>
      </c>
      <c r="U154">
        <v>74.255999999999915</v>
      </c>
      <c r="V154" s="33">
        <v>73.925000000000011</v>
      </c>
      <c r="W154" s="33">
        <v>5.6059999999999945</v>
      </c>
      <c r="X154" s="32"/>
      <c r="Y154" s="32"/>
      <c r="Z154" s="32"/>
      <c r="AA154" s="32"/>
      <c r="AB154" s="32"/>
      <c r="AC154" s="32"/>
      <c r="AD154" s="32"/>
      <c r="AE154" s="32"/>
    </row>
    <row r="155" spans="1:31" hidden="1" x14ac:dyDescent="0.25">
      <c r="A155">
        <v>154</v>
      </c>
      <c r="B155" t="s">
        <v>189</v>
      </c>
      <c r="C155">
        <v>999</v>
      </c>
      <c r="D155">
        <v>2019</v>
      </c>
      <c r="F155">
        <v>3</v>
      </c>
      <c r="G155">
        <v>24.05</v>
      </c>
      <c r="H155">
        <f t="shared" si="2"/>
        <v>0.24050000000000002</v>
      </c>
      <c r="I155">
        <v>25.9</v>
      </c>
      <c r="K155">
        <v>16.2</v>
      </c>
      <c r="L155">
        <v>1</v>
      </c>
      <c r="O155">
        <v>7</v>
      </c>
      <c r="P155">
        <v>12.5</v>
      </c>
      <c r="R155" s="33">
        <v>25.292000000000144</v>
      </c>
      <c r="S155" s="33">
        <v>6.4899999999998954</v>
      </c>
      <c r="T155" s="33">
        <v>9.3759999999999764</v>
      </c>
      <c r="U155">
        <v>33.267000000000053</v>
      </c>
      <c r="V155" s="33"/>
      <c r="W155" s="33">
        <v>6.6059999999999945</v>
      </c>
      <c r="X155" s="32"/>
      <c r="Y155" s="32"/>
      <c r="Z155" s="32"/>
      <c r="AA155" s="32"/>
      <c r="AB155" s="32"/>
      <c r="AC155" s="32"/>
      <c r="AD155" s="32"/>
      <c r="AE155" s="32"/>
    </row>
    <row r="156" spans="1:31" hidden="1" x14ac:dyDescent="0.25">
      <c r="A156">
        <v>155</v>
      </c>
      <c r="B156" t="s">
        <v>189</v>
      </c>
      <c r="C156">
        <v>999</v>
      </c>
      <c r="D156">
        <v>2019</v>
      </c>
      <c r="F156">
        <v>3</v>
      </c>
      <c r="G156">
        <v>28.299999999999997</v>
      </c>
      <c r="H156">
        <f t="shared" si="2"/>
        <v>0.28299999999999997</v>
      </c>
      <c r="I156">
        <v>24.7</v>
      </c>
      <c r="K156">
        <v>16.8</v>
      </c>
      <c r="L156">
        <v>1</v>
      </c>
      <c r="O156">
        <v>14.5</v>
      </c>
      <c r="P156">
        <v>4.0999999999999996</v>
      </c>
      <c r="R156" s="33">
        <v>29.161999999999921</v>
      </c>
      <c r="S156" s="33"/>
      <c r="T156" s="33"/>
      <c r="U156">
        <v>26.543000000000006</v>
      </c>
      <c r="V156" s="33">
        <v>12.27900000000011</v>
      </c>
      <c r="W156" s="33">
        <v>4.8050000000000637</v>
      </c>
      <c r="X156" s="32"/>
      <c r="Y156" s="32"/>
      <c r="Z156" s="32"/>
      <c r="AA156" s="32"/>
      <c r="AB156" s="32"/>
      <c r="AC156" s="32"/>
      <c r="AD156" s="32"/>
      <c r="AE156" s="32"/>
    </row>
    <row r="157" spans="1:31" hidden="1" x14ac:dyDescent="0.25">
      <c r="A157">
        <v>156</v>
      </c>
      <c r="B157" t="s">
        <v>189</v>
      </c>
      <c r="C157">
        <v>999</v>
      </c>
      <c r="D157">
        <v>2019</v>
      </c>
      <c r="F157">
        <v>5</v>
      </c>
      <c r="G157">
        <v>25.450000000000003</v>
      </c>
      <c r="H157">
        <f t="shared" si="2"/>
        <v>0.2545</v>
      </c>
      <c r="I157">
        <v>19.899999999999999</v>
      </c>
      <c r="K157">
        <v>8.3000000000000007</v>
      </c>
      <c r="L157">
        <v>1</v>
      </c>
      <c r="O157">
        <v>4</v>
      </c>
      <c r="P157">
        <v>19.5</v>
      </c>
      <c r="Q157" t="s">
        <v>207</v>
      </c>
      <c r="R157" s="33"/>
      <c r="S157" s="33">
        <v>5.4549999999999272</v>
      </c>
      <c r="T157" s="33">
        <v>3.4370000000000118</v>
      </c>
      <c r="U157">
        <v>27.878000000000043</v>
      </c>
      <c r="V157" s="33"/>
      <c r="W157" s="33">
        <v>5.05499999999995</v>
      </c>
      <c r="X157" s="32"/>
      <c r="Y157" s="32"/>
      <c r="Z157" s="32"/>
      <c r="AA157" s="32"/>
      <c r="AB157" s="32"/>
      <c r="AC157" s="32"/>
      <c r="AD157" s="32"/>
      <c r="AE157" s="32"/>
    </row>
    <row r="158" spans="1:31" hidden="1" x14ac:dyDescent="0.25">
      <c r="A158">
        <v>200</v>
      </c>
      <c r="B158" t="s">
        <v>189</v>
      </c>
      <c r="C158">
        <v>999</v>
      </c>
      <c r="D158">
        <v>2019</v>
      </c>
      <c r="R158" s="33">
        <v>11.478000000000065</v>
      </c>
      <c r="S158" s="33">
        <v>5.839999999999975</v>
      </c>
      <c r="T158" s="33">
        <v>7.4900000000000091</v>
      </c>
      <c r="U158">
        <v>10.67799999999994</v>
      </c>
      <c r="V158" s="33"/>
      <c r="W158" s="33">
        <v>4.0200000000000387</v>
      </c>
      <c r="X158" s="32"/>
      <c r="Y158" s="32"/>
      <c r="Z158" s="32"/>
      <c r="AA158" s="32"/>
      <c r="AB158" s="32"/>
      <c r="AC158" s="32"/>
      <c r="AD158" s="32"/>
      <c r="AE158" s="32"/>
    </row>
    <row r="159" spans="1:31" hidden="1" x14ac:dyDescent="0.25">
      <c r="A159">
        <v>201</v>
      </c>
      <c r="B159" t="s">
        <v>189</v>
      </c>
      <c r="C159">
        <v>999</v>
      </c>
      <c r="D159">
        <v>2019</v>
      </c>
      <c r="R159" s="33">
        <v>15.815999999999709</v>
      </c>
      <c r="S159" s="33"/>
      <c r="T159" s="33"/>
      <c r="U159">
        <v>44.126999999999988</v>
      </c>
      <c r="V159" s="33">
        <v>31.348000000000013</v>
      </c>
      <c r="W159" s="33">
        <v>3.6709999999999923</v>
      </c>
      <c r="X159" s="32"/>
      <c r="Y159" s="32"/>
      <c r="Z159" s="32"/>
      <c r="AA159" s="32"/>
      <c r="AB159" s="32"/>
      <c r="AC159" s="32"/>
      <c r="AD159" s="32"/>
      <c r="AE159" s="32"/>
    </row>
    <row r="160" spans="1:31" hidden="1" x14ac:dyDescent="0.25">
      <c r="A160">
        <v>202</v>
      </c>
      <c r="B160" t="s">
        <v>189</v>
      </c>
      <c r="C160">
        <v>999</v>
      </c>
      <c r="D160">
        <v>2019</v>
      </c>
      <c r="R160" s="33">
        <v>172.67200000000011</v>
      </c>
      <c r="S160" s="33"/>
      <c r="T160" s="33"/>
      <c r="U160">
        <v>122.05199999999978</v>
      </c>
      <c r="V160" s="33">
        <v>95.561999999999955</v>
      </c>
      <c r="W160" s="33">
        <v>10.915000000000015</v>
      </c>
      <c r="X160" s="32"/>
      <c r="Y160" s="32"/>
      <c r="Z160" s="32"/>
      <c r="AA160" s="32"/>
      <c r="AB160" s="32"/>
      <c r="AC160" s="32"/>
      <c r="AD160" s="32"/>
      <c r="AE160" s="32"/>
    </row>
    <row r="161" spans="1:31" hidden="1" x14ac:dyDescent="0.25">
      <c r="A161">
        <v>203</v>
      </c>
      <c r="B161" t="s">
        <v>189</v>
      </c>
      <c r="C161">
        <v>999</v>
      </c>
      <c r="D161">
        <v>2019</v>
      </c>
      <c r="R161" s="33">
        <v>28.879000000000019</v>
      </c>
      <c r="S161" s="33"/>
      <c r="T161" s="33"/>
      <c r="U161">
        <v>33.283000000000015</v>
      </c>
      <c r="V161" s="33">
        <v>33.75</v>
      </c>
      <c r="W161" s="33">
        <v>2.7700000000000955</v>
      </c>
      <c r="X161" s="32"/>
      <c r="Y161" s="32"/>
      <c r="Z161" s="32"/>
      <c r="AA161" s="32"/>
      <c r="AB161" s="32"/>
      <c r="AC161" s="32"/>
      <c r="AD161" s="32"/>
      <c r="AE161" s="32"/>
    </row>
    <row r="162" spans="1:31" hidden="1" x14ac:dyDescent="0.25">
      <c r="A162">
        <v>204</v>
      </c>
      <c r="B162" t="s">
        <v>189</v>
      </c>
      <c r="C162">
        <v>999</v>
      </c>
      <c r="D162">
        <v>2019</v>
      </c>
      <c r="R162" s="33">
        <v>21.337999999999965</v>
      </c>
      <c r="S162" s="33">
        <v>4.8050000000001774</v>
      </c>
      <c r="T162" s="33">
        <v>72.739999999999895</v>
      </c>
      <c r="U162">
        <v>71.554999999999978</v>
      </c>
      <c r="V162" s="33">
        <v>60.57700000000014</v>
      </c>
      <c r="W162" s="33">
        <v>55.304999999999993</v>
      </c>
    </row>
  </sheetData>
  <autoFilter ref="A1:AE162">
    <filterColumn colId="0">
      <filters>
        <filter val="12"/>
        <filter val="124"/>
        <filter val="127"/>
        <filter val="132"/>
        <filter val="148"/>
        <filter val="150"/>
        <filter val="24"/>
        <filter val="39"/>
        <filter val="42"/>
        <filter val="99"/>
      </filters>
    </filterColumn>
  </autoFilter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"/>
  <sheetViews>
    <sheetView workbookViewId="0">
      <selection activeCell="F44" sqref="F44"/>
    </sheetView>
  </sheetViews>
  <sheetFormatPr baseColWidth="10"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4</v>
      </c>
      <c r="G1" t="s">
        <v>5</v>
      </c>
      <c r="H1" t="s">
        <v>7</v>
      </c>
      <c r="I1" t="s">
        <v>6</v>
      </c>
      <c r="J1" t="s">
        <v>8</v>
      </c>
      <c r="K1" t="s">
        <v>9</v>
      </c>
      <c r="L1" t="s">
        <v>10</v>
      </c>
      <c r="M1" t="s">
        <v>172</v>
      </c>
      <c r="N1" t="s">
        <v>171</v>
      </c>
      <c r="O1" t="s">
        <v>11</v>
      </c>
      <c r="P1" t="s">
        <v>13</v>
      </c>
      <c r="Q1" t="s">
        <v>14</v>
      </c>
      <c r="R1" t="s">
        <v>138</v>
      </c>
      <c r="S1" t="s">
        <v>19</v>
      </c>
      <c r="T1" t="s">
        <v>15</v>
      </c>
      <c r="U1" t="s">
        <v>16</v>
      </c>
      <c r="V1" t="s">
        <v>17</v>
      </c>
      <c r="W1" t="s">
        <v>18</v>
      </c>
      <c r="X1" t="s">
        <v>87</v>
      </c>
      <c r="Y1" t="s">
        <v>88</v>
      </c>
      <c r="Z1" t="s">
        <v>22</v>
      </c>
      <c r="AA1" t="s">
        <v>23</v>
      </c>
      <c r="AB1" t="s">
        <v>20</v>
      </c>
      <c r="AC1" t="s">
        <v>21</v>
      </c>
      <c r="AD1" t="s">
        <v>89</v>
      </c>
      <c r="AE1" t="s">
        <v>90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88"/>
  <sheetViews>
    <sheetView topLeftCell="D1" workbookViewId="0">
      <selection activeCell="U360" sqref="U360"/>
    </sheetView>
  </sheetViews>
  <sheetFormatPr baseColWidth="10" defaultRowHeight="15" x14ac:dyDescent="0.25"/>
  <cols>
    <col min="17" max="17" width="11.42578125" style="24"/>
    <col min="25" max="28" width="11.42578125" style="24"/>
  </cols>
  <sheetData>
    <row r="1" spans="1:58" x14ac:dyDescent="0.25">
      <c r="A1" t="s">
        <v>26</v>
      </c>
      <c r="B1" t="s">
        <v>1</v>
      </c>
      <c r="C1" t="s">
        <v>2</v>
      </c>
      <c r="D1" t="s">
        <v>3</v>
      </c>
      <c r="E1" t="s">
        <v>0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24</v>
      </c>
      <c r="N1" t="s">
        <v>34</v>
      </c>
      <c r="O1" t="s">
        <v>14</v>
      </c>
      <c r="P1" t="s">
        <v>71</v>
      </c>
      <c r="Q1" s="24" t="s">
        <v>70</v>
      </c>
      <c r="R1" t="s">
        <v>36</v>
      </c>
      <c r="S1" t="s">
        <v>37</v>
      </c>
      <c r="T1" t="s">
        <v>64</v>
      </c>
      <c r="U1" t="s">
        <v>38</v>
      </c>
      <c r="V1" t="s">
        <v>39</v>
      </c>
      <c r="W1" t="s">
        <v>40</v>
      </c>
      <c r="X1" t="s">
        <v>91</v>
      </c>
      <c r="Y1" s="24" t="s">
        <v>72</v>
      </c>
      <c r="Z1" s="24" t="s">
        <v>73</v>
      </c>
      <c r="AA1" s="24" t="s">
        <v>74</v>
      </c>
      <c r="AB1" s="24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86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35</v>
      </c>
      <c r="BD1" t="s">
        <v>56</v>
      </c>
      <c r="BE1" t="s">
        <v>57</v>
      </c>
      <c r="BF1" t="s">
        <v>58</v>
      </c>
    </row>
    <row r="2" spans="1:58" x14ac:dyDescent="0.25">
      <c r="A2">
        <v>103</v>
      </c>
      <c r="B2" t="s">
        <v>109</v>
      </c>
      <c r="C2">
        <v>226</v>
      </c>
      <c r="D2">
        <v>2016</v>
      </c>
      <c r="E2" s="1">
        <v>32</v>
      </c>
      <c r="F2" s="1">
        <v>5</v>
      </c>
      <c r="G2" s="28" t="s">
        <v>60</v>
      </c>
      <c r="H2" s="28" t="s">
        <v>61</v>
      </c>
      <c r="I2">
        <f t="shared" ref="I2:I43" si="0">J2*100</f>
        <v>310</v>
      </c>
      <c r="J2" s="1">
        <v>3.1</v>
      </c>
      <c r="K2" s="1">
        <v>12</v>
      </c>
      <c r="L2">
        <f t="shared" ref="L2:L43" si="1">K2/100</f>
        <v>0.12</v>
      </c>
      <c r="N2" t="s">
        <v>61</v>
      </c>
      <c r="O2" s="28" t="s">
        <v>61</v>
      </c>
      <c r="P2" s="1">
        <v>1.5350000000000801</v>
      </c>
      <c r="R2" s="28" t="s">
        <v>63</v>
      </c>
      <c r="S2" s="28" t="s">
        <v>67</v>
      </c>
      <c r="U2" s="28" t="s">
        <v>61</v>
      </c>
      <c r="Z2" s="3"/>
    </row>
    <row r="3" spans="1:58" x14ac:dyDescent="0.25">
      <c r="A3">
        <v>616</v>
      </c>
      <c r="B3" t="s">
        <v>109</v>
      </c>
      <c r="C3">
        <v>226</v>
      </c>
      <c r="D3">
        <v>2016</v>
      </c>
      <c r="E3" s="1">
        <v>94</v>
      </c>
      <c r="F3" s="1">
        <v>8</v>
      </c>
      <c r="G3" s="28" t="s">
        <v>60</v>
      </c>
      <c r="H3" s="28" t="s">
        <v>61</v>
      </c>
      <c r="I3">
        <f t="shared" si="0"/>
        <v>310</v>
      </c>
      <c r="J3" s="1">
        <v>3.1</v>
      </c>
      <c r="K3" s="1">
        <v>10</v>
      </c>
      <c r="L3">
        <f t="shared" si="1"/>
        <v>0.1</v>
      </c>
      <c r="N3" t="s">
        <v>61</v>
      </c>
      <c r="O3" s="28" t="s">
        <v>61</v>
      </c>
      <c r="P3" s="1">
        <v>1.66799999999995</v>
      </c>
      <c r="R3" s="28" t="s">
        <v>63</v>
      </c>
      <c r="S3" s="28" t="s">
        <v>67</v>
      </c>
      <c r="U3" s="28" t="s">
        <v>61</v>
      </c>
      <c r="Y3" s="35">
        <v>13.079000000000001</v>
      </c>
    </row>
    <row r="4" spans="1:58" x14ac:dyDescent="0.25">
      <c r="A4">
        <v>43</v>
      </c>
      <c r="B4" t="s">
        <v>109</v>
      </c>
      <c r="C4">
        <v>226</v>
      </c>
      <c r="D4">
        <v>2016</v>
      </c>
      <c r="E4" s="1">
        <v>23</v>
      </c>
      <c r="F4" s="1">
        <v>6</v>
      </c>
      <c r="G4" s="28" t="s">
        <v>60</v>
      </c>
      <c r="H4" s="28" t="s">
        <v>61</v>
      </c>
      <c r="I4">
        <f t="shared" si="0"/>
        <v>310</v>
      </c>
      <c r="J4" s="1">
        <v>3.1</v>
      </c>
      <c r="K4" s="1">
        <v>14</v>
      </c>
      <c r="L4">
        <f t="shared" si="1"/>
        <v>0.14000000000000001</v>
      </c>
      <c r="N4" t="s">
        <v>61</v>
      </c>
      <c r="O4" s="28" t="s">
        <v>61</v>
      </c>
      <c r="P4" s="1">
        <v>1.7019999999998801</v>
      </c>
      <c r="Q4" s="3"/>
      <c r="R4" s="28" t="s">
        <v>63</v>
      </c>
      <c r="S4" s="28" t="s">
        <v>67</v>
      </c>
      <c r="U4" s="28" t="s">
        <v>61</v>
      </c>
    </row>
    <row r="5" spans="1:58" x14ac:dyDescent="0.25">
      <c r="A5">
        <v>416</v>
      </c>
      <c r="B5" t="s">
        <v>109</v>
      </c>
      <c r="C5">
        <v>226</v>
      </c>
      <c r="D5">
        <v>2016</v>
      </c>
      <c r="E5" s="1">
        <v>65</v>
      </c>
      <c r="F5" s="1">
        <v>4</v>
      </c>
      <c r="G5" s="28" t="s">
        <v>60</v>
      </c>
      <c r="H5" s="28" t="s">
        <v>61</v>
      </c>
      <c r="I5">
        <f t="shared" si="0"/>
        <v>310</v>
      </c>
      <c r="J5" s="1">
        <v>3.1</v>
      </c>
      <c r="K5" s="1">
        <v>11</v>
      </c>
      <c r="L5">
        <f t="shared" si="1"/>
        <v>0.11</v>
      </c>
      <c r="N5" t="s">
        <v>61</v>
      </c>
      <c r="O5" s="28" t="s">
        <v>61</v>
      </c>
      <c r="P5" s="1">
        <v>1.7020000000000599</v>
      </c>
      <c r="R5" s="28" t="s">
        <v>63</v>
      </c>
      <c r="S5" s="28" t="s">
        <v>67</v>
      </c>
      <c r="U5" s="28"/>
      <c r="W5" s="4"/>
    </row>
    <row r="6" spans="1:58" ht="30" x14ac:dyDescent="0.25">
      <c r="A6">
        <v>80</v>
      </c>
      <c r="B6" t="s">
        <v>109</v>
      </c>
      <c r="C6">
        <v>226</v>
      </c>
      <c r="D6">
        <v>2016</v>
      </c>
      <c r="E6" s="1">
        <v>28</v>
      </c>
      <c r="F6" s="1">
        <v>5</v>
      </c>
      <c r="G6" s="28" t="s">
        <v>60</v>
      </c>
      <c r="H6" s="28" t="s">
        <v>61</v>
      </c>
      <c r="I6">
        <f t="shared" si="0"/>
        <v>290</v>
      </c>
      <c r="J6" s="1">
        <v>2.9</v>
      </c>
      <c r="K6" s="1">
        <v>8</v>
      </c>
      <c r="L6">
        <f t="shared" si="1"/>
        <v>0.08</v>
      </c>
      <c r="N6" t="s">
        <v>61</v>
      </c>
      <c r="O6" s="28" t="s">
        <v>185</v>
      </c>
      <c r="P6" s="1">
        <v>1.7350000000000101</v>
      </c>
      <c r="R6" s="28" t="s">
        <v>63</v>
      </c>
      <c r="S6" s="28" t="s">
        <v>67</v>
      </c>
      <c r="U6" s="28" t="s">
        <v>61</v>
      </c>
      <c r="Y6" s="35">
        <v>12.811999999999999</v>
      </c>
    </row>
    <row r="7" spans="1:58" ht="30" x14ac:dyDescent="0.25">
      <c r="A7">
        <v>82</v>
      </c>
      <c r="B7" t="s">
        <v>109</v>
      </c>
      <c r="C7">
        <v>226</v>
      </c>
      <c r="D7">
        <v>2016</v>
      </c>
      <c r="E7" s="1">
        <v>28</v>
      </c>
      <c r="F7" s="1">
        <v>7</v>
      </c>
      <c r="G7" s="28" t="s">
        <v>60</v>
      </c>
      <c r="H7" s="28" t="s">
        <v>61</v>
      </c>
      <c r="I7">
        <f t="shared" si="0"/>
        <v>320</v>
      </c>
      <c r="J7" s="1">
        <v>3.2</v>
      </c>
      <c r="K7" s="1">
        <v>15</v>
      </c>
      <c r="L7">
        <f t="shared" si="1"/>
        <v>0.15</v>
      </c>
      <c r="N7" t="s">
        <v>61</v>
      </c>
      <c r="O7" s="28" t="s">
        <v>186</v>
      </c>
      <c r="P7" s="1">
        <v>1.7350000000000101</v>
      </c>
      <c r="R7" s="28" t="s">
        <v>63</v>
      </c>
      <c r="S7" s="28" t="s">
        <v>67</v>
      </c>
      <c r="U7" s="28" t="s">
        <v>61</v>
      </c>
      <c r="Y7" s="35">
        <v>12.811999999999999</v>
      </c>
    </row>
    <row r="8" spans="1:58" x14ac:dyDescent="0.25">
      <c r="A8">
        <v>564</v>
      </c>
      <c r="B8" t="s">
        <v>109</v>
      </c>
      <c r="C8">
        <v>226</v>
      </c>
      <c r="D8">
        <v>2016</v>
      </c>
      <c r="E8" s="1">
        <v>86</v>
      </c>
      <c r="F8" s="1">
        <v>7</v>
      </c>
      <c r="G8" s="28" t="s">
        <v>60</v>
      </c>
      <c r="H8" s="28" t="s">
        <v>61</v>
      </c>
      <c r="I8">
        <f t="shared" si="0"/>
        <v>310</v>
      </c>
      <c r="J8" s="1">
        <v>3.1</v>
      </c>
      <c r="K8" s="1">
        <v>14</v>
      </c>
      <c r="L8">
        <f t="shared" si="1"/>
        <v>0.14000000000000001</v>
      </c>
      <c r="N8" t="s">
        <v>61</v>
      </c>
      <c r="O8" s="28" t="s">
        <v>61</v>
      </c>
      <c r="P8" s="1">
        <v>1.7690000000000099</v>
      </c>
      <c r="R8" s="28" t="s">
        <v>63</v>
      </c>
      <c r="S8" s="28" t="s">
        <v>67</v>
      </c>
      <c r="U8" s="28" t="s">
        <v>61</v>
      </c>
      <c r="W8" s="4"/>
      <c r="Y8" s="24">
        <v>13.614000000000033</v>
      </c>
    </row>
    <row r="9" spans="1:58" x14ac:dyDescent="0.25">
      <c r="A9">
        <v>623</v>
      </c>
      <c r="B9" t="s">
        <v>109</v>
      </c>
      <c r="C9">
        <v>226</v>
      </c>
      <c r="D9">
        <v>2016</v>
      </c>
      <c r="E9" s="1">
        <v>95</v>
      </c>
      <c r="F9" s="1">
        <v>6</v>
      </c>
      <c r="G9" s="28" t="s">
        <v>60</v>
      </c>
      <c r="H9" s="28" t="s">
        <v>61</v>
      </c>
      <c r="I9">
        <f t="shared" si="0"/>
        <v>290</v>
      </c>
      <c r="J9" s="1">
        <v>2.9</v>
      </c>
      <c r="K9" s="1">
        <v>15</v>
      </c>
      <c r="L9">
        <f t="shared" si="1"/>
        <v>0.15</v>
      </c>
      <c r="N9" t="s">
        <v>61</v>
      </c>
      <c r="O9" s="28" t="s">
        <v>61</v>
      </c>
      <c r="P9" s="35">
        <v>1.8185</v>
      </c>
      <c r="R9" s="28" t="s">
        <v>63</v>
      </c>
      <c r="S9" s="28" t="s">
        <v>67</v>
      </c>
      <c r="U9" s="28"/>
      <c r="Y9" s="3"/>
    </row>
    <row r="10" spans="1:58" x14ac:dyDescent="0.25">
      <c r="A10">
        <v>622</v>
      </c>
      <c r="B10" t="s">
        <v>109</v>
      </c>
      <c r="C10">
        <v>226</v>
      </c>
      <c r="D10">
        <v>2016</v>
      </c>
      <c r="E10" s="1">
        <v>95</v>
      </c>
      <c r="F10" s="1">
        <v>7</v>
      </c>
      <c r="G10" s="28" t="s">
        <v>60</v>
      </c>
      <c r="H10" s="28" t="s">
        <v>61</v>
      </c>
      <c r="I10">
        <f t="shared" si="0"/>
        <v>290</v>
      </c>
      <c r="J10" s="1">
        <v>2.9</v>
      </c>
      <c r="K10" s="1">
        <v>13</v>
      </c>
      <c r="L10">
        <f t="shared" si="1"/>
        <v>0.13</v>
      </c>
      <c r="N10" t="s">
        <v>61</v>
      </c>
      <c r="O10" s="28"/>
      <c r="P10" s="35">
        <v>1.8185</v>
      </c>
      <c r="R10" s="28" t="s">
        <v>63</v>
      </c>
      <c r="S10" s="28" t="s">
        <v>67</v>
      </c>
      <c r="U10" s="28"/>
    </row>
    <row r="11" spans="1:58" x14ac:dyDescent="0.25">
      <c r="A11">
        <v>420</v>
      </c>
      <c r="B11" t="s">
        <v>109</v>
      </c>
      <c r="C11">
        <v>226</v>
      </c>
      <c r="D11">
        <v>2016</v>
      </c>
      <c r="E11" s="1">
        <v>66</v>
      </c>
      <c r="F11" s="1">
        <v>3</v>
      </c>
      <c r="G11" s="28" t="s">
        <v>60</v>
      </c>
      <c r="H11" s="28" t="s">
        <v>61</v>
      </c>
      <c r="I11">
        <f t="shared" si="0"/>
        <v>300</v>
      </c>
      <c r="J11" s="1">
        <v>3</v>
      </c>
      <c r="K11" s="1">
        <v>14</v>
      </c>
      <c r="L11">
        <f t="shared" si="1"/>
        <v>0.14000000000000001</v>
      </c>
      <c r="N11" t="s">
        <v>61</v>
      </c>
      <c r="O11" s="28" t="s">
        <v>61</v>
      </c>
      <c r="P11" s="35">
        <v>1.869</v>
      </c>
      <c r="R11" s="28" t="s">
        <v>63</v>
      </c>
      <c r="S11" s="28" t="s">
        <v>67</v>
      </c>
      <c r="U11" s="28"/>
    </row>
    <row r="12" spans="1:58" x14ac:dyDescent="0.25">
      <c r="A12">
        <v>272</v>
      </c>
      <c r="B12" t="s">
        <v>109</v>
      </c>
      <c r="C12">
        <v>226</v>
      </c>
      <c r="D12">
        <v>2016</v>
      </c>
      <c r="E12" s="1">
        <v>46</v>
      </c>
      <c r="F12" s="1">
        <v>7</v>
      </c>
      <c r="G12" s="28" t="s">
        <v>60</v>
      </c>
      <c r="H12" s="28" t="s">
        <v>61</v>
      </c>
      <c r="I12">
        <f t="shared" si="0"/>
        <v>300</v>
      </c>
      <c r="J12" s="1">
        <v>3</v>
      </c>
      <c r="K12" s="1">
        <v>14</v>
      </c>
      <c r="L12">
        <f t="shared" si="1"/>
        <v>0.14000000000000001</v>
      </c>
      <c r="N12" t="s">
        <v>61</v>
      </c>
      <c r="O12" s="28" t="s">
        <v>61</v>
      </c>
      <c r="P12" s="35">
        <v>1.86900000000003</v>
      </c>
      <c r="R12" s="28" t="s">
        <v>63</v>
      </c>
      <c r="S12" s="28" t="s">
        <v>67</v>
      </c>
      <c r="U12" s="28" t="s">
        <v>61</v>
      </c>
    </row>
    <row r="13" spans="1:58" x14ac:dyDescent="0.25">
      <c r="A13">
        <v>5</v>
      </c>
      <c r="B13" t="s">
        <v>109</v>
      </c>
      <c r="C13">
        <v>226</v>
      </c>
      <c r="D13">
        <v>2016</v>
      </c>
      <c r="E13" s="1">
        <v>17</v>
      </c>
      <c r="F13" s="1">
        <v>9</v>
      </c>
      <c r="G13" s="28" t="s">
        <v>60</v>
      </c>
      <c r="H13" s="28" t="s">
        <v>61</v>
      </c>
      <c r="I13">
        <f t="shared" si="0"/>
        <v>310</v>
      </c>
      <c r="J13" s="1">
        <v>3.1</v>
      </c>
      <c r="K13" s="1">
        <v>13</v>
      </c>
      <c r="L13">
        <f t="shared" si="1"/>
        <v>0.13</v>
      </c>
      <c r="O13" s="28" t="s">
        <v>61</v>
      </c>
      <c r="P13" s="35">
        <v>1.9019999999998201</v>
      </c>
      <c r="R13" s="28" t="s">
        <v>63</v>
      </c>
      <c r="S13" s="28" t="s">
        <v>67</v>
      </c>
      <c r="U13" s="28" t="s">
        <v>61</v>
      </c>
      <c r="Y13" s="24">
        <v>8.4089999999999918</v>
      </c>
      <c r="Z13" s="24">
        <v>12.077999999999975</v>
      </c>
    </row>
    <row r="14" spans="1:58" x14ac:dyDescent="0.25">
      <c r="A14">
        <v>221</v>
      </c>
      <c r="B14" t="s">
        <v>109</v>
      </c>
      <c r="C14">
        <v>226</v>
      </c>
      <c r="D14">
        <v>2016</v>
      </c>
      <c r="E14" s="1">
        <v>17</v>
      </c>
      <c r="F14" s="1">
        <v>2</v>
      </c>
      <c r="G14" s="28" t="s">
        <v>60</v>
      </c>
      <c r="H14" s="28" t="s">
        <v>61</v>
      </c>
      <c r="I14">
        <f t="shared" si="0"/>
        <v>310</v>
      </c>
      <c r="J14" s="1">
        <v>3.1</v>
      </c>
      <c r="K14" s="1">
        <v>13</v>
      </c>
      <c r="L14">
        <f t="shared" si="1"/>
        <v>0.13</v>
      </c>
      <c r="N14" t="s">
        <v>61</v>
      </c>
      <c r="O14" s="28" t="s">
        <v>61</v>
      </c>
      <c r="P14" s="35">
        <v>1.90199999999993</v>
      </c>
      <c r="R14" s="28" t="s">
        <v>63</v>
      </c>
      <c r="S14" s="28" t="s">
        <v>67</v>
      </c>
      <c r="U14" s="28" t="s">
        <v>61</v>
      </c>
      <c r="Y14" s="24">
        <v>8.4089999999999918</v>
      </c>
    </row>
    <row r="15" spans="1:58" x14ac:dyDescent="0.25">
      <c r="A15">
        <v>7</v>
      </c>
      <c r="B15" t="s">
        <v>109</v>
      </c>
      <c r="C15">
        <v>226</v>
      </c>
      <c r="D15">
        <v>2016</v>
      </c>
      <c r="E15" s="1">
        <v>17</v>
      </c>
      <c r="F15" s="1">
        <v>11</v>
      </c>
      <c r="G15" s="28" t="s">
        <v>60</v>
      </c>
      <c r="H15" s="28" t="s">
        <v>61</v>
      </c>
      <c r="I15">
        <f t="shared" si="0"/>
        <v>300</v>
      </c>
      <c r="J15" s="1">
        <v>3</v>
      </c>
      <c r="K15" s="1">
        <v>18</v>
      </c>
      <c r="L15">
        <f t="shared" si="1"/>
        <v>0.18</v>
      </c>
      <c r="O15" s="28" t="s">
        <v>61</v>
      </c>
      <c r="P15" s="35">
        <v>1.9020000000000401</v>
      </c>
      <c r="R15" s="28" t="s">
        <v>63</v>
      </c>
      <c r="S15" s="28" t="s">
        <v>67</v>
      </c>
      <c r="U15" s="28" t="s">
        <v>61</v>
      </c>
      <c r="Y15" s="24">
        <v>8.4089999999999918</v>
      </c>
    </row>
    <row r="16" spans="1:58" x14ac:dyDescent="0.25">
      <c r="A16">
        <v>618</v>
      </c>
      <c r="B16" t="s">
        <v>109</v>
      </c>
      <c r="C16">
        <v>226</v>
      </c>
      <c r="D16">
        <v>2016</v>
      </c>
      <c r="E16" s="1">
        <v>94</v>
      </c>
      <c r="F16" s="1">
        <v>10</v>
      </c>
      <c r="G16" s="28" t="s">
        <v>60</v>
      </c>
      <c r="H16" s="28" t="s">
        <v>61</v>
      </c>
      <c r="I16">
        <f t="shared" si="0"/>
        <v>310</v>
      </c>
      <c r="J16" s="1">
        <v>3.1</v>
      </c>
      <c r="K16" s="1">
        <v>11</v>
      </c>
      <c r="L16">
        <f t="shared" si="1"/>
        <v>0.11</v>
      </c>
      <c r="N16" t="s">
        <v>61</v>
      </c>
      <c r="O16" s="28" t="s">
        <v>61</v>
      </c>
      <c r="P16" s="35">
        <v>1.9020000000000401</v>
      </c>
      <c r="R16" s="28" t="s">
        <v>63</v>
      </c>
      <c r="S16" s="28" t="s">
        <v>67</v>
      </c>
      <c r="U16" s="28"/>
      <c r="Y16" s="35">
        <v>13.079000000000001</v>
      </c>
    </row>
    <row r="17" spans="1:25" x14ac:dyDescent="0.25">
      <c r="A17">
        <v>31</v>
      </c>
      <c r="B17" t="s">
        <v>109</v>
      </c>
      <c r="C17">
        <v>226</v>
      </c>
      <c r="D17">
        <v>2016</v>
      </c>
      <c r="E17" s="1">
        <v>21</v>
      </c>
      <c r="F17" s="1">
        <v>5</v>
      </c>
      <c r="G17" s="28" t="s">
        <v>60</v>
      </c>
      <c r="H17" s="28" t="s">
        <v>61</v>
      </c>
      <c r="I17">
        <f t="shared" si="0"/>
        <v>310</v>
      </c>
      <c r="J17" s="1">
        <v>3.1</v>
      </c>
      <c r="K17" s="1">
        <v>17</v>
      </c>
      <c r="L17">
        <f t="shared" si="1"/>
        <v>0.17</v>
      </c>
      <c r="N17" t="s">
        <v>61</v>
      </c>
      <c r="O17" s="28" t="s">
        <v>61</v>
      </c>
      <c r="P17" s="35">
        <v>1.96899999999982</v>
      </c>
      <c r="R17" s="28" t="s">
        <v>63</v>
      </c>
      <c r="S17" s="28" t="s">
        <v>67</v>
      </c>
      <c r="U17" s="28" t="s">
        <v>61</v>
      </c>
    </row>
    <row r="18" spans="1:25" x14ac:dyDescent="0.25">
      <c r="A18">
        <v>655</v>
      </c>
      <c r="B18" t="s">
        <v>109</v>
      </c>
      <c r="C18">
        <v>226</v>
      </c>
      <c r="D18">
        <v>2016</v>
      </c>
      <c r="E18" s="1">
        <v>100</v>
      </c>
      <c r="F18" s="1">
        <v>5</v>
      </c>
      <c r="G18" s="28" t="s">
        <v>60</v>
      </c>
      <c r="H18" s="28" t="s">
        <v>61</v>
      </c>
      <c r="I18">
        <f t="shared" si="0"/>
        <v>310</v>
      </c>
      <c r="J18" s="1">
        <v>3.1</v>
      </c>
      <c r="K18" s="1">
        <v>14</v>
      </c>
      <c r="L18">
        <f t="shared" si="1"/>
        <v>0.14000000000000001</v>
      </c>
      <c r="N18" t="s">
        <v>61</v>
      </c>
      <c r="O18" s="28" t="s">
        <v>61</v>
      </c>
      <c r="P18" s="35">
        <v>2.00199999999995</v>
      </c>
      <c r="R18" s="28" t="s">
        <v>63</v>
      </c>
      <c r="S18" s="28" t="s">
        <v>67</v>
      </c>
      <c r="U18" s="28" t="s">
        <v>61</v>
      </c>
      <c r="W18" s="4"/>
    </row>
    <row r="19" spans="1:25" x14ac:dyDescent="0.25">
      <c r="A19">
        <v>248</v>
      </c>
      <c r="B19" t="s">
        <v>109</v>
      </c>
      <c r="C19">
        <v>226</v>
      </c>
      <c r="D19">
        <v>2016</v>
      </c>
      <c r="E19" s="1">
        <v>40</v>
      </c>
      <c r="F19" s="1">
        <v>6</v>
      </c>
      <c r="G19" s="28" t="s">
        <v>60</v>
      </c>
      <c r="H19" s="28" t="s">
        <v>61</v>
      </c>
      <c r="I19">
        <f t="shared" si="0"/>
        <v>310</v>
      </c>
      <c r="J19" s="1">
        <v>3.1</v>
      </c>
      <c r="K19" s="1">
        <v>14</v>
      </c>
      <c r="L19">
        <f t="shared" si="1"/>
        <v>0.14000000000000001</v>
      </c>
      <c r="N19" t="s">
        <v>61</v>
      </c>
      <c r="O19" s="28" t="s">
        <v>61</v>
      </c>
      <c r="P19" s="35">
        <v>2.00200000000001</v>
      </c>
      <c r="R19" s="28" t="s">
        <v>63</v>
      </c>
      <c r="S19" s="28" t="s">
        <v>67</v>
      </c>
      <c r="U19" s="28" t="s">
        <v>61</v>
      </c>
    </row>
    <row r="20" spans="1:25" x14ac:dyDescent="0.25">
      <c r="A20">
        <v>388</v>
      </c>
      <c r="B20" t="s">
        <v>109</v>
      </c>
      <c r="C20">
        <v>226</v>
      </c>
      <c r="D20">
        <v>2016</v>
      </c>
      <c r="E20" s="1">
        <v>61</v>
      </c>
      <c r="F20" s="1">
        <v>5</v>
      </c>
      <c r="G20" s="28" t="s">
        <v>60</v>
      </c>
      <c r="H20" s="28" t="s">
        <v>61</v>
      </c>
      <c r="I20">
        <f t="shared" si="0"/>
        <v>300</v>
      </c>
      <c r="J20" s="1">
        <v>3</v>
      </c>
      <c r="K20" s="1">
        <v>11</v>
      </c>
      <c r="L20">
        <f t="shared" si="1"/>
        <v>0.11</v>
      </c>
      <c r="N20" t="s">
        <v>61</v>
      </c>
      <c r="O20" s="28" t="s">
        <v>61</v>
      </c>
      <c r="P20" s="35">
        <v>2.00200000000001</v>
      </c>
      <c r="R20" s="28" t="s">
        <v>63</v>
      </c>
      <c r="S20" s="28" t="s">
        <v>67</v>
      </c>
      <c r="U20" s="28" t="s">
        <v>61</v>
      </c>
      <c r="Y20" s="35"/>
    </row>
    <row r="21" spans="1:25" x14ac:dyDescent="0.25">
      <c r="A21">
        <v>396</v>
      </c>
      <c r="B21" t="s">
        <v>109</v>
      </c>
      <c r="C21">
        <v>226</v>
      </c>
      <c r="D21">
        <v>2016</v>
      </c>
      <c r="E21" s="1">
        <v>62</v>
      </c>
      <c r="F21" s="1">
        <v>3</v>
      </c>
      <c r="G21" s="28" t="s">
        <v>60</v>
      </c>
      <c r="H21" s="28" t="s">
        <v>61</v>
      </c>
      <c r="I21">
        <f t="shared" si="0"/>
        <v>310</v>
      </c>
      <c r="J21" s="1">
        <v>3.1</v>
      </c>
      <c r="K21" s="1">
        <v>16</v>
      </c>
      <c r="L21">
        <f t="shared" si="1"/>
        <v>0.16</v>
      </c>
      <c r="N21" t="s">
        <v>61</v>
      </c>
      <c r="O21" s="28" t="s">
        <v>61</v>
      </c>
      <c r="P21" s="35">
        <v>2.0350000000000801</v>
      </c>
      <c r="R21" s="28" t="s">
        <v>63</v>
      </c>
      <c r="S21" s="28" t="s">
        <v>67</v>
      </c>
      <c r="U21" s="28"/>
      <c r="Y21" s="35">
        <v>23.023</v>
      </c>
    </row>
    <row r="22" spans="1:25" x14ac:dyDescent="0.25">
      <c r="A22">
        <v>264</v>
      </c>
      <c r="B22" t="s">
        <v>109</v>
      </c>
      <c r="C22">
        <v>226</v>
      </c>
      <c r="D22">
        <v>2016</v>
      </c>
      <c r="E22" s="1">
        <v>44</v>
      </c>
      <c r="F22" s="1">
        <v>6</v>
      </c>
      <c r="G22" s="28" t="s">
        <v>60</v>
      </c>
      <c r="H22" s="28" t="s">
        <v>61</v>
      </c>
      <c r="I22">
        <f t="shared" si="0"/>
        <v>310</v>
      </c>
      <c r="J22" s="1">
        <v>3.1</v>
      </c>
      <c r="K22" s="1">
        <v>15</v>
      </c>
      <c r="L22">
        <f t="shared" si="1"/>
        <v>0.15</v>
      </c>
      <c r="N22" t="s">
        <v>61</v>
      </c>
      <c r="O22" s="28" t="s">
        <v>61</v>
      </c>
      <c r="P22" s="1">
        <v>2.036</v>
      </c>
      <c r="R22" s="28" t="s">
        <v>63</v>
      </c>
      <c r="S22" s="28" t="s">
        <v>67</v>
      </c>
      <c r="U22" s="28" t="s">
        <v>61</v>
      </c>
      <c r="Y22" s="35">
        <v>5.3049999999999997</v>
      </c>
    </row>
    <row r="23" spans="1:25" x14ac:dyDescent="0.25">
      <c r="A23">
        <v>601</v>
      </c>
      <c r="B23" t="s">
        <v>109</v>
      </c>
      <c r="C23">
        <v>226</v>
      </c>
      <c r="D23">
        <v>2016</v>
      </c>
      <c r="E23" s="1">
        <v>92</v>
      </c>
      <c r="F23" s="1">
        <v>4</v>
      </c>
      <c r="G23" s="28" t="s">
        <v>60</v>
      </c>
      <c r="H23" s="28" t="s">
        <v>61</v>
      </c>
      <c r="I23">
        <f t="shared" si="0"/>
        <v>310</v>
      </c>
      <c r="J23" s="1">
        <v>3.1</v>
      </c>
      <c r="K23" s="1">
        <v>12</v>
      </c>
      <c r="L23">
        <f t="shared" si="1"/>
        <v>0.12</v>
      </c>
      <c r="N23" t="s">
        <v>61</v>
      </c>
      <c r="O23" s="28" t="s">
        <v>61</v>
      </c>
      <c r="P23" s="1">
        <v>2.0679999999999801</v>
      </c>
      <c r="Q23" s="42"/>
      <c r="R23" s="28" t="s">
        <v>63</v>
      </c>
      <c r="S23" s="28" t="s">
        <v>67</v>
      </c>
      <c r="U23" s="28" t="s">
        <v>61</v>
      </c>
    </row>
    <row r="24" spans="1:25" x14ac:dyDescent="0.25">
      <c r="A24">
        <v>415</v>
      </c>
      <c r="B24" t="s">
        <v>109</v>
      </c>
      <c r="C24">
        <v>226</v>
      </c>
      <c r="D24">
        <v>2016</v>
      </c>
      <c r="E24" s="1">
        <v>65</v>
      </c>
      <c r="F24" s="1">
        <v>3</v>
      </c>
      <c r="G24" s="28" t="s">
        <v>60</v>
      </c>
      <c r="H24" s="28" t="s">
        <v>61</v>
      </c>
      <c r="I24">
        <f t="shared" si="0"/>
        <v>310</v>
      </c>
      <c r="J24" s="1">
        <v>3.1</v>
      </c>
      <c r="K24" s="1">
        <v>12</v>
      </c>
      <c r="L24">
        <f t="shared" si="1"/>
        <v>0.12</v>
      </c>
      <c r="N24" t="s">
        <v>61</v>
      </c>
      <c r="O24" s="28" t="s">
        <v>61</v>
      </c>
      <c r="P24" s="1">
        <v>2.0689999999999</v>
      </c>
      <c r="R24" s="28" t="s">
        <v>63</v>
      </c>
      <c r="S24" s="28" t="s">
        <v>67</v>
      </c>
      <c r="U24" s="28"/>
      <c r="W24" s="4"/>
    </row>
    <row r="25" spans="1:25" x14ac:dyDescent="0.25">
      <c r="A25">
        <v>599</v>
      </c>
      <c r="B25" t="s">
        <v>109</v>
      </c>
      <c r="C25">
        <v>226</v>
      </c>
      <c r="D25">
        <v>2016</v>
      </c>
      <c r="E25" s="1">
        <v>92</v>
      </c>
      <c r="F25" s="1">
        <v>2</v>
      </c>
      <c r="G25" s="28" t="s">
        <v>60</v>
      </c>
      <c r="H25" s="28" t="s">
        <v>61</v>
      </c>
      <c r="I25">
        <f t="shared" si="0"/>
        <v>310</v>
      </c>
      <c r="J25" s="1">
        <v>3.1</v>
      </c>
      <c r="K25" s="1">
        <v>16</v>
      </c>
      <c r="L25">
        <f t="shared" si="1"/>
        <v>0.16</v>
      </c>
      <c r="N25" t="s">
        <v>61</v>
      </c>
      <c r="O25" s="28" t="s">
        <v>61</v>
      </c>
      <c r="P25" s="1">
        <v>2.0689999999999902</v>
      </c>
      <c r="R25" s="28" t="s">
        <v>63</v>
      </c>
      <c r="S25" s="28" t="s">
        <v>67</v>
      </c>
      <c r="U25" s="28" t="s">
        <v>61</v>
      </c>
    </row>
    <row r="26" spans="1:25" x14ac:dyDescent="0.25">
      <c r="A26">
        <v>600</v>
      </c>
      <c r="B26" t="s">
        <v>109</v>
      </c>
      <c r="C26">
        <v>226</v>
      </c>
      <c r="D26">
        <v>2016</v>
      </c>
      <c r="E26" s="1">
        <v>92</v>
      </c>
      <c r="F26" s="1">
        <v>3</v>
      </c>
      <c r="G26" s="28" t="s">
        <v>60</v>
      </c>
      <c r="H26" s="28" t="s">
        <v>61</v>
      </c>
      <c r="I26">
        <f t="shared" si="0"/>
        <v>310</v>
      </c>
      <c r="J26" s="1">
        <v>3.1</v>
      </c>
      <c r="K26" s="1">
        <v>14</v>
      </c>
      <c r="L26">
        <f t="shared" si="1"/>
        <v>0.14000000000000001</v>
      </c>
      <c r="N26" t="s">
        <v>61</v>
      </c>
      <c r="O26" s="28" t="s">
        <v>61</v>
      </c>
      <c r="P26" s="1">
        <v>2.0690000000000501</v>
      </c>
      <c r="R26" s="28" t="s">
        <v>63</v>
      </c>
      <c r="S26" s="28" t="s">
        <v>67</v>
      </c>
      <c r="U26" s="28" t="s">
        <v>61</v>
      </c>
    </row>
    <row r="27" spans="1:25" x14ac:dyDescent="0.25">
      <c r="A27">
        <v>676</v>
      </c>
      <c r="B27" t="s">
        <v>109</v>
      </c>
      <c r="C27">
        <v>226</v>
      </c>
      <c r="D27">
        <v>2016</v>
      </c>
      <c r="E27" s="1">
        <v>103</v>
      </c>
      <c r="F27" s="1">
        <v>5</v>
      </c>
      <c r="G27" s="28" t="s">
        <v>60</v>
      </c>
      <c r="H27" s="28" t="s">
        <v>61</v>
      </c>
      <c r="I27">
        <f t="shared" si="0"/>
        <v>310</v>
      </c>
      <c r="J27" s="1">
        <v>3.1</v>
      </c>
      <c r="K27" s="1">
        <v>12</v>
      </c>
      <c r="L27">
        <f t="shared" si="1"/>
        <v>0.12</v>
      </c>
      <c r="N27" t="s">
        <v>61</v>
      </c>
      <c r="O27" s="28" t="s">
        <v>61</v>
      </c>
      <c r="P27" s="1">
        <v>2.0690000000000701</v>
      </c>
      <c r="R27" s="28" t="s">
        <v>63</v>
      </c>
      <c r="S27" s="28" t="s">
        <v>67</v>
      </c>
      <c r="U27" s="28" t="s">
        <v>61</v>
      </c>
    </row>
    <row r="28" spans="1:25" x14ac:dyDescent="0.25">
      <c r="A28">
        <v>669</v>
      </c>
      <c r="B28" t="s">
        <v>109</v>
      </c>
      <c r="C28">
        <v>226</v>
      </c>
      <c r="D28">
        <v>2016</v>
      </c>
      <c r="E28" s="1">
        <v>102</v>
      </c>
      <c r="F28" s="1">
        <v>6</v>
      </c>
      <c r="G28" s="28" t="s">
        <v>60</v>
      </c>
      <c r="H28" s="28" t="s">
        <v>61</v>
      </c>
      <c r="I28">
        <f t="shared" si="0"/>
        <v>310</v>
      </c>
      <c r="J28" s="1">
        <v>3.1</v>
      </c>
      <c r="K28" s="1">
        <v>14</v>
      </c>
      <c r="L28">
        <f t="shared" si="1"/>
        <v>0.14000000000000001</v>
      </c>
      <c r="N28" t="s">
        <v>61</v>
      </c>
      <c r="O28" s="28" t="s">
        <v>61</v>
      </c>
      <c r="P28" s="1">
        <v>2.06900000000019</v>
      </c>
      <c r="R28" s="28" t="s">
        <v>63</v>
      </c>
      <c r="S28" s="28" t="s">
        <v>67</v>
      </c>
      <c r="U28" s="28" t="s">
        <v>61</v>
      </c>
    </row>
    <row r="29" spans="1:25" x14ac:dyDescent="0.25">
      <c r="A29">
        <v>527</v>
      </c>
      <c r="B29" t="s">
        <v>109</v>
      </c>
      <c r="C29">
        <v>226</v>
      </c>
      <c r="D29">
        <v>2016</v>
      </c>
      <c r="E29" s="1">
        <v>81</v>
      </c>
      <c r="F29" s="1">
        <v>5</v>
      </c>
      <c r="G29" s="28" t="s">
        <v>60</v>
      </c>
      <c r="H29" s="28" t="s">
        <v>61</v>
      </c>
      <c r="I29">
        <f t="shared" si="0"/>
        <v>300</v>
      </c>
      <c r="J29" s="1">
        <v>3</v>
      </c>
      <c r="K29" s="1">
        <v>16</v>
      </c>
      <c r="L29">
        <f t="shared" si="1"/>
        <v>0.16</v>
      </c>
      <c r="N29" t="s">
        <v>61</v>
      </c>
      <c r="O29" s="28" t="s">
        <v>61</v>
      </c>
      <c r="P29" s="1">
        <v>2.1019999999999999</v>
      </c>
      <c r="R29" s="28" t="s">
        <v>63</v>
      </c>
      <c r="S29" s="28" t="s">
        <v>67</v>
      </c>
      <c r="U29" s="28" t="s">
        <v>61</v>
      </c>
    </row>
    <row r="30" spans="1:25" x14ac:dyDescent="0.25">
      <c r="A30">
        <v>281</v>
      </c>
      <c r="B30" t="s">
        <v>109</v>
      </c>
      <c r="C30">
        <v>226</v>
      </c>
      <c r="D30">
        <v>2016</v>
      </c>
      <c r="E30" s="1">
        <v>48</v>
      </c>
      <c r="F30" s="1">
        <v>8</v>
      </c>
      <c r="G30" s="28" t="s">
        <v>60</v>
      </c>
      <c r="H30" s="28" t="s">
        <v>61</v>
      </c>
      <c r="I30">
        <f t="shared" si="0"/>
        <v>300</v>
      </c>
      <c r="J30" s="1">
        <v>3</v>
      </c>
      <c r="K30" s="1">
        <v>18</v>
      </c>
      <c r="L30">
        <f t="shared" si="1"/>
        <v>0.18</v>
      </c>
      <c r="N30" t="s">
        <v>61</v>
      </c>
      <c r="O30" s="28" t="s">
        <v>61</v>
      </c>
      <c r="P30" s="1">
        <v>2.1020000000000199</v>
      </c>
      <c r="Q30" s="3"/>
      <c r="R30" s="28" t="s">
        <v>63</v>
      </c>
      <c r="S30" s="28" t="s">
        <v>67</v>
      </c>
      <c r="U30" s="28" t="s">
        <v>61</v>
      </c>
    </row>
    <row r="31" spans="1:25" x14ac:dyDescent="0.25">
      <c r="A31">
        <v>41</v>
      </c>
      <c r="B31" t="s">
        <v>109</v>
      </c>
      <c r="C31">
        <v>226</v>
      </c>
      <c r="D31">
        <v>2016</v>
      </c>
      <c r="E31" s="1">
        <v>23</v>
      </c>
      <c r="F31" s="1">
        <v>4</v>
      </c>
      <c r="G31" s="28" t="s">
        <v>60</v>
      </c>
      <c r="H31" s="28" t="s">
        <v>61</v>
      </c>
      <c r="I31">
        <f t="shared" si="0"/>
        <v>310</v>
      </c>
      <c r="J31" s="1">
        <v>3.1</v>
      </c>
      <c r="K31" s="1">
        <v>17</v>
      </c>
      <c r="L31">
        <f t="shared" si="1"/>
        <v>0.17</v>
      </c>
      <c r="N31" t="s">
        <v>61</v>
      </c>
      <c r="O31" s="28" t="s">
        <v>61</v>
      </c>
      <c r="P31" s="1">
        <v>2.1349999999998799</v>
      </c>
      <c r="R31" s="28" t="s">
        <v>62</v>
      </c>
      <c r="S31" s="28" t="s">
        <v>67</v>
      </c>
      <c r="U31" s="28" t="s">
        <v>61</v>
      </c>
      <c r="W31" s="4"/>
    </row>
    <row r="32" spans="1:25" x14ac:dyDescent="0.25">
      <c r="A32">
        <v>271</v>
      </c>
      <c r="B32" t="s">
        <v>109</v>
      </c>
      <c r="C32">
        <v>226</v>
      </c>
      <c r="D32">
        <v>2016</v>
      </c>
      <c r="E32" s="1">
        <v>46</v>
      </c>
      <c r="F32" s="1">
        <v>6</v>
      </c>
      <c r="G32" s="28" t="s">
        <v>60</v>
      </c>
      <c r="H32" s="28" t="s">
        <v>61</v>
      </c>
      <c r="I32">
        <f t="shared" si="0"/>
        <v>300</v>
      </c>
      <c r="J32" s="1">
        <v>3</v>
      </c>
      <c r="K32" s="1">
        <v>17</v>
      </c>
      <c r="L32">
        <f t="shared" si="1"/>
        <v>0.17</v>
      </c>
      <c r="N32" t="s">
        <v>61</v>
      </c>
      <c r="O32" s="28" t="s">
        <v>61</v>
      </c>
      <c r="P32" s="1">
        <v>2.1349999999999301</v>
      </c>
      <c r="Q32" s="3"/>
      <c r="R32" s="28" t="s">
        <v>63</v>
      </c>
      <c r="S32" s="28" t="s">
        <v>67</v>
      </c>
      <c r="U32" s="28" t="s">
        <v>61</v>
      </c>
    </row>
    <row r="33" spans="1:27" x14ac:dyDescent="0.25">
      <c r="A33">
        <v>659</v>
      </c>
      <c r="B33" t="s">
        <v>109</v>
      </c>
      <c r="C33">
        <v>226</v>
      </c>
      <c r="D33">
        <v>2016</v>
      </c>
      <c r="E33" s="1">
        <v>101</v>
      </c>
      <c r="F33" s="1">
        <v>3</v>
      </c>
      <c r="G33" s="28" t="s">
        <v>60</v>
      </c>
      <c r="H33" s="28" t="s">
        <v>61</v>
      </c>
      <c r="I33">
        <f t="shared" si="0"/>
        <v>300</v>
      </c>
      <c r="J33" s="1">
        <v>3</v>
      </c>
      <c r="K33" s="1">
        <v>13</v>
      </c>
      <c r="L33">
        <f t="shared" si="1"/>
        <v>0.13</v>
      </c>
      <c r="N33" t="s">
        <v>61</v>
      </c>
      <c r="O33" s="28" t="s">
        <v>61</v>
      </c>
      <c r="P33" s="1">
        <v>2.13499999999999</v>
      </c>
      <c r="R33" s="28" t="s">
        <v>63</v>
      </c>
      <c r="S33" s="28" t="s">
        <v>67</v>
      </c>
      <c r="U33" s="28" t="s">
        <v>61</v>
      </c>
      <c r="W33" s="4"/>
    </row>
    <row r="34" spans="1:27" x14ac:dyDescent="0.25">
      <c r="A34">
        <v>279</v>
      </c>
      <c r="B34" t="s">
        <v>109</v>
      </c>
      <c r="C34">
        <v>226</v>
      </c>
      <c r="D34">
        <v>2016</v>
      </c>
      <c r="E34" s="1">
        <v>48</v>
      </c>
      <c r="F34" s="1">
        <v>6</v>
      </c>
      <c r="G34" s="28" t="s">
        <v>60</v>
      </c>
      <c r="H34" s="28" t="s">
        <v>61</v>
      </c>
      <c r="I34">
        <f t="shared" si="0"/>
        <v>300</v>
      </c>
      <c r="J34" s="1">
        <v>3</v>
      </c>
      <c r="K34" s="1">
        <v>17</v>
      </c>
      <c r="L34">
        <f t="shared" si="1"/>
        <v>0.17</v>
      </c>
      <c r="N34" t="s">
        <v>61</v>
      </c>
      <c r="O34" s="28" t="s">
        <v>61</v>
      </c>
      <c r="P34" s="1">
        <v>2.1359999999999801</v>
      </c>
      <c r="R34" s="28" t="s">
        <v>63</v>
      </c>
      <c r="S34" s="28" t="s">
        <v>67</v>
      </c>
      <c r="U34" s="28" t="s">
        <v>61</v>
      </c>
    </row>
    <row r="35" spans="1:27" x14ac:dyDescent="0.25">
      <c r="A35">
        <v>457</v>
      </c>
      <c r="B35" t="s">
        <v>109</v>
      </c>
      <c r="C35">
        <v>226</v>
      </c>
      <c r="D35">
        <v>2016</v>
      </c>
      <c r="E35" s="1">
        <v>71</v>
      </c>
      <c r="F35" s="1">
        <v>7</v>
      </c>
      <c r="G35" s="28" t="s">
        <v>60</v>
      </c>
      <c r="H35" s="28" t="s">
        <v>61</v>
      </c>
      <c r="I35">
        <f t="shared" si="0"/>
        <v>310</v>
      </c>
      <c r="J35" s="1">
        <v>3.1</v>
      </c>
      <c r="K35" s="1">
        <v>13</v>
      </c>
      <c r="L35">
        <f t="shared" si="1"/>
        <v>0.13</v>
      </c>
      <c r="N35" t="s">
        <v>61</v>
      </c>
      <c r="O35" s="28" t="s">
        <v>61</v>
      </c>
      <c r="P35" s="1">
        <v>2.1689999999999801</v>
      </c>
      <c r="Q35" s="3"/>
      <c r="R35" s="28" t="s">
        <v>63</v>
      </c>
      <c r="S35" s="28" t="s">
        <v>67</v>
      </c>
      <c r="U35" s="28" t="s">
        <v>61</v>
      </c>
      <c r="W35" s="37"/>
    </row>
    <row r="36" spans="1:27" x14ac:dyDescent="0.25">
      <c r="A36">
        <v>463</v>
      </c>
      <c r="B36" t="s">
        <v>109</v>
      </c>
      <c r="C36">
        <v>226</v>
      </c>
      <c r="D36">
        <v>2016</v>
      </c>
      <c r="E36" s="1">
        <v>72</v>
      </c>
      <c r="F36" s="1">
        <v>6</v>
      </c>
      <c r="G36" s="28" t="s">
        <v>60</v>
      </c>
      <c r="H36" s="28" t="s">
        <v>61</v>
      </c>
      <c r="I36">
        <f t="shared" si="0"/>
        <v>310</v>
      </c>
      <c r="J36" s="1">
        <v>3.1</v>
      </c>
      <c r="K36" s="1">
        <v>14</v>
      </c>
      <c r="L36">
        <f t="shared" si="1"/>
        <v>0.14000000000000001</v>
      </c>
      <c r="N36" t="s">
        <v>61</v>
      </c>
      <c r="O36" s="28" t="s">
        <v>61</v>
      </c>
      <c r="P36" s="1">
        <v>2.1690000000001</v>
      </c>
      <c r="R36" s="28" t="s">
        <v>63</v>
      </c>
      <c r="S36" s="28" t="s">
        <v>67</v>
      </c>
      <c r="U36" s="28" t="s">
        <v>61</v>
      </c>
      <c r="V36" s="4"/>
    </row>
    <row r="37" spans="1:27" x14ac:dyDescent="0.25">
      <c r="A37">
        <v>658</v>
      </c>
      <c r="B37" t="s">
        <v>109</v>
      </c>
      <c r="C37">
        <v>226</v>
      </c>
      <c r="D37">
        <v>2016</v>
      </c>
      <c r="E37" s="1">
        <v>101</v>
      </c>
      <c r="F37" s="1">
        <v>2</v>
      </c>
      <c r="G37" s="28" t="s">
        <v>60</v>
      </c>
      <c r="H37" s="28" t="s">
        <v>61</v>
      </c>
      <c r="I37">
        <f t="shared" si="0"/>
        <v>300</v>
      </c>
      <c r="J37" s="1">
        <v>3</v>
      </c>
      <c r="K37" s="1">
        <v>18</v>
      </c>
      <c r="L37">
        <f t="shared" si="1"/>
        <v>0.18</v>
      </c>
      <c r="N37" t="s">
        <v>61</v>
      </c>
      <c r="O37" s="28" t="s">
        <v>61</v>
      </c>
      <c r="P37" s="1">
        <v>2.1690000000001</v>
      </c>
      <c r="R37" s="28" t="s">
        <v>63</v>
      </c>
      <c r="S37" s="28" t="s">
        <v>67</v>
      </c>
      <c r="U37" s="28" t="s">
        <v>61</v>
      </c>
    </row>
    <row r="38" spans="1:27" x14ac:dyDescent="0.25">
      <c r="A38">
        <v>236</v>
      </c>
      <c r="B38" t="s">
        <v>109</v>
      </c>
      <c r="C38">
        <v>226</v>
      </c>
      <c r="D38">
        <v>2016</v>
      </c>
      <c r="E38" s="1">
        <v>38</v>
      </c>
      <c r="F38" s="1">
        <v>6</v>
      </c>
      <c r="G38" s="28" t="s">
        <v>60</v>
      </c>
      <c r="H38" s="28" t="s">
        <v>61</v>
      </c>
      <c r="I38">
        <f t="shared" si="0"/>
        <v>310</v>
      </c>
      <c r="J38" s="1">
        <v>3.1</v>
      </c>
      <c r="K38" s="1">
        <v>18</v>
      </c>
      <c r="L38">
        <f t="shared" si="1"/>
        <v>0.18</v>
      </c>
      <c r="N38" t="s">
        <v>61</v>
      </c>
      <c r="O38" s="28" t="s">
        <v>61</v>
      </c>
      <c r="P38" s="1">
        <v>2.2020000000000599</v>
      </c>
      <c r="R38" s="28" t="s">
        <v>63</v>
      </c>
      <c r="S38" s="28" t="s">
        <v>67</v>
      </c>
      <c r="U38" s="28" t="s">
        <v>61</v>
      </c>
    </row>
    <row r="39" spans="1:27" x14ac:dyDescent="0.25">
      <c r="A39">
        <v>298</v>
      </c>
      <c r="B39" t="s">
        <v>109</v>
      </c>
      <c r="C39">
        <v>226</v>
      </c>
      <c r="D39">
        <v>2016</v>
      </c>
      <c r="E39" s="1">
        <v>50</v>
      </c>
      <c r="F39" s="1">
        <v>9</v>
      </c>
      <c r="G39" s="28" t="s">
        <v>60</v>
      </c>
      <c r="H39" s="28" t="s">
        <v>61</v>
      </c>
      <c r="I39">
        <f t="shared" si="0"/>
        <v>310</v>
      </c>
      <c r="J39" s="1">
        <v>3.1</v>
      </c>
      <c r="K39" s="1">
        <v>17</v>
      </c>
      <c r="L39">
        <f t="shared" si="1"/>
        <v>0.17</v>
      </c>
      <c r="N39" t="s">
        <v>61</v>
      </c>
      <c r="O39" s="28" t="s">
        <v>61</v>
      </c>
      <c r="P39" s="1">
        <v>2.20300000000009</v>
      </c>
      <c r="R39" s="28" t="s">
        <v>63</v>
      </c>
      <c r="S39" s="28" t="s">
        <v>67</v>
      </c>
      <c r="U39" s="28"/>
      <c r="V39" s="4"/>
      <c r="Z39" s="35">
        <v>7.6239999999999997</v>
      </c>
      <c r="AA39" s="35">
        <v>7.6239999999999997</v>
      </c>
    </row>
    <row r="40" spans="1:27" x14ac:dyDescent="0.25">
      <c r="A40">
        <v>514</v>
      </c>
      <c r="B40" t="s">
        <v>109</v>
      </c>
      <c r="C40">
        <v>226</v>
      </c>
      <c r="D40">
        <v>2016</v>
      </c>
      <c r="E40" s="1">
        <v>79</v>
      </c>
      <c r="F40" s="1">
        <v>5</v>
      </c>
      <c r="G40" s="28" t="s">
        <v>60</v>
      </c>
      <c r="H40" s="28" t="s">
        <v>61</v>
      </c>
      <c r="I40">
        <f t="shared" si="0"/>
        <v>300</v>
      </c>
      <c r="J40" s="1">
        <v>3</v>
      </c>
      <c r="K40" s="1">
        <v>14</v>
      </c>
      <c r="L40">
        <f t="shared" si="1"/>
        <v>0.14000000000000001</v>
      </c>
      <c r="N40" t="s">
        <v>61</v>
      </c>
      <c r="O40" s="28" t="s">
        <v>61</v>
      </c>
      <c r="P40" s="1">
        <v>2.2350000000000101</v>
      </c>
      <c r="Q40" s="3"/>
      <c r="R40" s="28" t="s">
        <v>63</v>
      </c>
      <c r="S40" s="28" t="s">
        <v>67</v>
      </c>
      <c r="U40" s="28" t="s">
        <v>61</v>
      </c>
      <c r="Y40" s="35">
        <v>15.215</v>
      </c>
    </row>
    <row r="41" spans="1:27" x14ac:dyDescent="0.25">
      <c r="A41">
        <v>65</v>
      </c>
      <c r="B41" t="s">
        <v>109</v>
      </c>
      <c r="C41">
        <v>226</v>
      </c>
      <c r="D41">
        <v>2016</v>
      </c>
      <c r="E41" s="1">
        <v>26</v>
      </c>
      <c r="F41" s="1">
        <v>4</v>
      </c>
      <c r="G41" s="28" t="s">
        <v>60</v>
      </c>
      <c r="H41" s="28" t="s">
        <v>61</v>
      </c>
      <c r="I41">
        <f t="shared" si="0"/>
        <v>310</v>
      </c>
      <c r="J41" s="1">
        <v>3.1</v>
      </c>
      <c r="K41" s="1">
        <v>13</v>
      </c>
      <c r="L41">
        <f t="shared" si="1"/>
        <v>0.13</v>
      </c>
      <c r="N41" t="s">
        <v>61</v>
      </c>
      <c r="O41" s="28" t="s">
        <v>61</v>
      </c>
      <c r="P41" s="1">
        <v>2.2360000000001001</v>
      </c>
      <c r="R41" s="28" t="s">
        <v>63</v>
      </c>
      <c r="S41" s="28" t="s">
        <v>67</v>
      </c>
      <c r="U41" s="28" t="s">
        <v>61</v>
      </c>
      <c r="W41" s="4"/>
      <c r="Z41" s="35">
        <v>4.8040000000000003</v>
      </c>
    </row>
    <row r="42" spans="1:27" x14ac:dyDescent="0.25">
      <c r="A42">
        <v>650</v>
      </c>
      <c r="B42" t="s">
        <v>109</v>
      </c>
      <c r="C42">
        <v>226</v>
      </c>
      <c r="D42">
        <v>2016</v>
      </c>
      <c r="E42" s="1">
        <v>99</v>
      </c>
      <c r="F42" s="1">
        <v>8</v>
      </c>
      <c r="G42" s="28" t="s">
        <v>60</v>
      </c>
      <c r="H42" s="28" t="s">
        <v>61</v>
      </c>
      <c r="I42">
        <f t="shared" si="0"/>
        <v>300</v>
      </c>
      <c r="J42" s="1">
        <v>3</v>
      </c>
      <c r="K42" s="1">
        <v>16</v>
      </c>
      <c r="L42">
        <f t="shared" si="1"/>
        <v>0.16</v>
      </c>
      <c r="N42" t="s">
        <v>61</v>
      </c>
      <c r="O42" s="28" t="s">
        <v>61</v>
      </c>
      <c r="P42" s="1">
        <v>2.26799999999997</v>
      </c>
      <c r="R42" s="28" t="s">
        <v>63</v>
      </c>
      <c r="S42" s="28" t="s">
        <v>67</v>
      </c>
      <c r="U42" s="28" t="s">
        <v>61</v>
      </c>
      <c r="W42" s="4"/>
      <c r="Y42" s="24">
        <v>4.4720000000000937</v>
      </c>
      <c r="Z42" s="24">
        <v>5.8389999999999418</v>
      </c>
    </row>
    <row r="43" spans="1:27" x14ac:dyDescent="0.25">
      <c r="A43">
        <v>467</v>
      </c>
      <c r="B43" t="s">
        <v>109</v>
      </c>
      <c r="C43">
        <v>226</v>
      </c>
      <c r="D43">
        <v>2016</v>
      </c>
      <c r="E43" s="1">
        <v>73</v>
      </c>
      <c r="F43" s="1">
        <v>3</v>
      </c>
      <c r="G43" s="28" t="s">
        <v>60</v>
      </c>
      <c r="H43" s="28" t="s">
        <v>61</v>
      </c>
      <c r="I43">
        <f t="shared" si="0"/>
        <v>310</v>
      </c>
      <c r="J43" s="1">
        <v>3.1</v>
      </c>
      <c r="K43" s="1">
        <v>22</v>
      </c>
      <c r="L43">
        <f t="shared" si="1"/>
        <v>0.22</v>
      </c>
      <c r="N43" t="s">
        <v>61</v>
      </c>
      <c r="O43" s="28" t="s">
        <v>61</v>
      </c>
      <c r="P43" s="1">
        <v>2.26800000000026</v>
      </c>
      <c r="R43" s="28" t="s">
        <v>63</v>
      </c>
      <c r="S43" s="28" t="s">
        <v>67</v>
      </c>
      <c r="U43" s="28" t="s">
        <v>61</v>
      </c>
    </row>
    <row r="44" spans="1:27" x14ac:dyDescent="0.25">
      <c r="A44">
        <v>702</v>
      </c>
      <c r="B44" t="s">
        <v>109</v>
      </c>
      <c r="C44">
        <v>226</v>
      </c>
      <c r="D44">
        <v>2016</v>
      </c>
      <c r="E44" s="1">
        <v>36</v>
      </c>
      <c r="F44" s="1">
        <v>9</v>
      </c>
      <c r="G44" s="28" t="s">
        <v>60</v>
      </c>
      <c r="H44" s="34"/>
      <c r="J44" s="34"/>
      <c r="K44" s="34"/>
      <c r="N44">
        <v>1</v>
      </c>
      <c r="O44" s="34"/>
      <c r="P44" s="34">
        <v>2.2689999999998918</v>
      </c>
      <c r="R44" s="28" t="s">
        <v>63</v>
      </c>
      <c r="S44" s="34" t="s">
        <v>67</v>
      </c>
      <c r="U44" s="34"/>
    </row>
    <row r="45" spans="1:27" x14ac:dyDescent="0.25">
      <c r="A45">
        <v>525</v>
      </c>
      <c r="B45" t="s">
        <v>109</v>
      </c>
      <c r="C45">
        <v>226</v>
      </c>
      <c r="D45">
        <v>2016</v>
      </c>
      <c r="E45" s="1">
        <v>81</v>
      </c>
      <c r="F45" s="1">
        <v>3</v>
      </c>
      <c r="G45" s="28" t="s">
        <v>60</v>
      </c>
      <c r="H45" s="28" t="s">
        <v>61</v>
      </c>
      <c r="I45">
        <f t="shared" ref="I45:I57" si="2">J45*100</f>
        <v>300</v>
      </c>
      <c r="J45" s="1">
        <v>3</v>
      </c>
      <c r="K45" s="1">
        <v>17</v>
      </c>
      <c r="L45">
        <f t="shared" ref="L45:L57" si="3">K45/100</f>
        <v>0.17</v>
      </c>
      <c r="N45" t="s">
        <v>61</v>
      </c>
      <c r="O45" s="28" t="s">
        <v>61</v>
      </c>
      <c r="P45" s="1">
        <v>2.2689999999999899</v>
      </c>
      <c r="R45" s="28" t="s">
        <v>62</v>
      </c>
      <c r="S45" s="28" t="s">
        <v>67</v>
      </c>
      <c r="U45" s="28" t="s">
        <v>61</v>
      </c>
    </row>
    <row r="46" spans="1:27" x14ac:dyDescent="0.25">
      <c r="A46">
        <v>33</v>
      </c>
      <c r="B46" t="s">
        <v>109</v>
      </c>
      <c r="C46">
        <v>226</v>
      </c>
      <c r="D46">
        <v>2016</v>
      </c>
      <c r="E46" s="1">
        <v>21</v>
      </c>
      <c r="F46" s="1">
        <v>7</v>
      </c>
      <c r="G46" s="28" t="s">
        <v>60</v>
      </c>
      <c r="H46" s="28" t="s">
        <v>61</v>
      </c>
      <c r="I46">
        <f t="shared" si="2"/>
        <v>310</v>
      </c>
      <c r="J46" s="1">
        <v>3.1</v>
      </c>
      <c r="K46" s="1">
        <v>14</v>
      </c>
      <c r="L46">
        <f t="shared" si="3"/>
        <v>0.14000000000000001</v>
      </c>
      <c r="N46" t="s">
        <v>61</v>
      </c>
      <c r="O46" s="28" t="s">
        <v>61</v>
      </c>
      <c r="P46" s="1">
        <v>2.2690000000000099</v>
      </c>
      <c r="R46" s="28" t="s">
        <v>63</v>
      </c>
      <c r="S46" s="28" t="s">
        <v>67</v>
      </c>
      <c r="U46" s="28" t="s">
        <v>61</v>
      </c>
    </row>
    <row r="47" spans="1:27" x14ac:dyDescent="0.25">
      <c r="A47">
        <v>101</v>
      </c>
      <c r="B47" t="s">
        <v>109</v>
      </c>
      <c r="C47">
        <v>226</v>
      </c>
      <c r="D47">
        <v>2016</v>
      </c>
      <c r="E47" s="1">
        <v>32</v>
      </c>
      <c r="F47" s="1">
        <v>3</v>
      </c>
      <c r="G47" s="28" t="s">
        <v>60</v>
      </c>
      <c r="H47" s="28" t="s">
        <v>61</v>
      </c>
      <c r="I47">
        <f t="shared" si="2"/>
        <v>310</v>
      </c>
      <c r="J47" s="1">
        <v>3.1</v>
      </c>
      <c r="K47" s="1">
        <v>21</v>
      </c>
      <c r="L47">
        <f t="shared" si="3"/>
        <v>0.21</v>
      </c>
      <c r="N47" t="s">
        <v>61</v>
      </c>
      <c r="O47" s="28" t="s">
        <v>61</v>
      </c>
      <c r="P47" s="1">
        <v>2.2690000000000099</v>
      </c>
      <c r="Q47" s="42"/>
      <c r="R47" s="28" t="s">
        <v>62</v>
      </c>
      <c r="S47" s="28" t="s">
        <v>67</v>
      </c>
      <c r="U47" s="28" t="s">
        <v>61</v>
      </c>
      <c r="V47" s="4"/>
      <c r="W47" s="37"/>
    </row>
    <row r="48" spans="1:27" x14ac:dyDescent="0.25">
      <c r="A48">
        <v>269</v>
      </c>
      <c r="B48" t="s">
        <v>109</v>
      </c>
      <c r="C48">
        <v>226</v>
      </c>
      <c r="D48">
        <v>2016</v>
      </c>
      <c r="E48" s="1">
        <v>46</v>
      </c>
      <c r="F48" s="1">
        <v>4</v>
      </c>
      <c r="G48" s="28" t="s">
        <v>60</v>
      </c>
      <c r="H48" s="28" t="s">
        <v>61</v>
      </c>
      <c r="I48">
        <f t="shared" si="2"/>
        <v>300</v>
      </c>
      <c r="J48" s="1">
        <v>3</v>
      </c>
      <c r="K48" s="1">
        <v>21</v>
      </c>
      <c r="L48">
        <f t="shared" si="3"/>
        <v>0.21</v>
      </c>
      <c r="N48" t="s">
        <v>61</v>
      </c>
      <c r="O48" s="28" t="s">
        <v>61</v>
      </c>
      <c r="P48" s="35">
        <v>2.2690000000000099</v>
      </c>
      <c r="R48" s="28" t="s">
        <v>63</v>
      </c>
      <c r="S48" s="28" t="s">
        <v>67</v>
      </c>
      <c r="U48" s="28" t="s">
        <v>61</v>
      </c>
    </row>
    <row r="49" spans="1:30" x14ac:dyDescent="0.25">
      <c r="A49">
        <v>526</v>
      </c>
      <c r="B49" t="s">
        <v>109</v>
      </c>
      <c r="C49">
        <v>226</v>
      </c>
      <c r="D49">
        <v>2016</v>
      </c>
      <c r="E49" s="1">
        <v>81</v>
      </c>
      <c r="F49" s="1">
        <v>4</v>
      </c>
      <c r="G49" s="28" t="s">
        <v>60</v>
      </c>
      <c r="H49" s="28" t="s">
        <v>61</v>
      </c>
      <c r="I49">
        <f t="shared" si="2"/>
        <v>300</v>
      </c>
      <c r="J49" s="1">
        <v>3</v>
      </c>
      <c r="K49" s="1">
        <v>14</v>
      </c>
      <c r="L49">
        <f t="shared" si="3"/>
        <v>0.14000000000000001</v>
      </c>
      <c r="N49" t="s">
        <v>61</v>
      </c>
      <c r="O49" s="28" t="s">
        <v>61</v>
      </c>
      <c r="P49" s="1">
        <v>2.2690000000000099</v>
      </c>
      <c r="Q49" s="3"/>
      <c r="R49" s="28" t="s">
        <v>63</v>
      </c>
      <c r="S49" s="28" t="s">
        <v>67</v>
      </c>
      <c r="U49" s="28" t="s">
        <v>61</v>
      </c>
    </row>
    <row r="50" spans="1:30" x14ac:dyDescent="0.25">
      <c r="A50">
        <v>47</v>
      </c>
      <c r="B50" t="s">
        <v>109</v>
      </c>
      <c r="C50">
        <v>226</v>
      </c>
      <c r="D50">
        <v>2016</v>
      </c>
      <c r="E50" s="1">
        <v>24</v>
      </c>
      <c r="F50" s="1">
        <v>3</v>
      </c>
      <c r="G50" s="28" t="s">
        <v>60</v>
      </c>
      <c r="H50" s="28" t="s">
        <v>61</v>
      </c>
      <c r="I50">
        <f t="shared" si="2"/>
        <v>320</v>
      </c>
      <c r="J50" s="1">
        <v>3.2</v>
      </c>
      <c r="K50" s="1">
        <v>12</v>
      </c>
      <c r="L50">
        <f t="shared" si="3"/>
        <v>0.12</v>
      </c>
      <c r="N50" t="s">
        <v>61</v>
      </c>
      <c r="O50" s="28" t="s">
        <v>61</v>
      </c>
      <c r="P50" s="1">
        <v>2.2690000000000601</v>
      </c>
      <c r="R50" s="28" t="s">
        <v>63</v>
      </c>
      <c r="S50" s="28" t="s">
        <v>67</v>
      </c>
      <c r="U50" s="28" t="s">
        <v>61</v>
      </c>
      <c r="AA50" s="24">
        <v>20.887</v>
      </c>
    </row>
    <row r="51" spans="1:30" x14ac:dyDescent="0.25">
      <c r="A51">
        <v>39</v>
      </c>
      <c r="B51" t="s">
        <v>109</v>
      </c>
      <c r="C51">
        <v>226</v>
      </c>
      <c r="D51">
        <v>2016</v>
      </c>
      <c r="E51" s="1">
        <v>23</v>
      </c>
      <c r="F51" s="1">
        <v>2</v>
      </c>
      <c r="G51" s="28" t="s">
        <v>60</v>
      </c>
      <c r="H51" s="28" t="s">
        <v>61</v>
      </c>
      <c r="I51">
        <f t="shared" si="2"/>
        <v>310</v>
      </c>
      <c r="J51" s="1">
        <v>3.1</v>
      </c>
      <c r="K51" s="1">
        <v>17</v>
      </c>
      <c r="L51">
        <f t="shared" si="3"/>
        <v>0.17</v>
      </c>
      <c r="N51" t="s">
        <v>61</v>
      </c>
      <c r="O51" s="28" t="s">
        <v>61</v>
      </c>
      <c r="P51" s="1">
        <v>2.26900000000012</v>
      </c>
      <c r="Q51" s="42"/>
      <c r="R51" s="28" t="s">
        <v>63</v>
      </c>
      <c r="S51" s="28" t="s">
        <v>67</v>
      </c>
      <c r="U51" s="28" t="s">
        <v>61</v>
      </c>
    </row>
    <row r="52" spans="1:30" x14ac:dyDescent="0.25">
      <c r="A52">
        <v>263</v>
      </c>
      <c r="B52" t="s">
        <v>109</v>
      </c>
      <c r="C52">
        <v>226</v>
      </c>
      <c r="D52">
        <v>2016</v>
      </c>
      <c r="E52" s="1">
        <v>44</v>
      </c>
      <c r="F52" s="1">
        <v>5</v>
      </c>
      <c r="G52" s="28" t="s">
        <v>60</v>
      </c>
      <c r="H52" s="28" t="s">
        <v>61</v>
      </c>
      <c r="I52">
        <f t="shared" si="2"/>
        <v>310</v>
      </c>
      <c r="J52" s="1">
        <v>3.1</v>
      </c>
      <c r="K52" s="1">
        <v>18</v>
      </c>
      <c r="L52">
        <f t="shared" si="3"/>
        <v>0.18</v>
      </c>
      <c r="N52" t="s">
        <v>61</v>
      </c>
      <c r="O52" s="28" t="s">
        <v>61</v>
      </c>
      <c r="P52" s="35">
        <v>2.3019999999999898</v>
      </c>
      <c r="Q52" s="3"/>
      <c r="R52" s="28" t="s">
        <v>63</v>
      </c>
      <c r="S52" s="28" t="s">
        <v>67</v>
      </c>
      <c r="U52" s="28" t="s">
        <v>61</v>
      </c>
    </row>
    <row r="53" spans="1:30" x14ac:dyDescent="0.25">
      <c r="A53">
        <v>607</v>
      </c>
      <c r="B53" t="s">
        <v>109</v>
      </c>
      <c r="C53">
        <v>226</v>
      </c>
      <c r="D53">
        <v>2016</v>
      </c>
      <c r="E53" s="1">
        <v>93</v>
      </c>
      <c r="F53" s="1">
        <v>6</v>
      </c>
      <c r="G53" s="28" t="s">
        <v>60</v>
      </c>
      <c r="H53" s="28" t="s">
        <v>61</v>
      </c>
      <c r="I53">
        <f t="shared" si="2"/>
        <v>310</v>
      </c>
      <c r="J53" s="1">
        <v>3.1</v>
      </c>
      <c r="K53" s="1">
        <v>16</v>
      </c>
      <c r="L53">
        <f t="shared" si="3"/>
        <v>0.16</v>
      </c>
      <c r="N53" t="s">
        <v>61</v>
      </c>
      <c r="O53" s="28" t="s">
        <v>61</v>
      </c>
      <c r="P53" s="35">
        <v>2.3019999999999898</v>
      </c>
      <c r="R53" s="28" t="s">
        <v>63</v>
      </c>
      <c r="S53" s="28" t="s">
        <v>67</v>
      </c>
      <c r="U53" s="28" t="s">
        <v>61</v>
      </c>
      <c r="W53" s="4"/>
    </row>
    <row r="54" spans="1:30" x14ac:dyDescent="0.25">
      <c r="A54">
        <v>577</v>
      </c>
      <c r="B54" t="s">
        <v>109</v>
      </c>
      <c r="C54">
        <v>226</v>
      </c>
      <c r="D54">
        <v>2016</v>
      </c>
      <c r="E54" s="1">
        <v>88</v>
      </c>
      <c r="F54" s="1">
        <v>6</v>
      </c>
      <c r="G54" s="28" t="s">
        <v>60</v>
      </c>
      <c r="H54" s="28" t="s">
        <v>61</v>
      </c>
      <c r="I54">
        <f t="shared" si="2"/>
        <v>300</v>
      </c>
      <c r="J54" s="1">
        <v>3</v>
      </c>
      <c r="K54" s="1">
        <v>18</v>
      </c>
      <c r="L54">
        <f t="shared" si="3"/>
        <v>0.18</v>
      </c>
      <c r="N54" t="s">
        <v>61</v>
      </c>
      <c r="O54" s="28" t="s">
        <v>61</v>
      </c>
      <c r="P54" s="1">
        <v>2.3029999999997699</v>
      </c>
      <c r="R54" s="28" t="s">
        <v>63</v>
      </c>
      <c r="S54" s="28" t="s">
        <v>67</v>
      </c>
      <c r="U54" s="28" t="s">
        <v>61</v>
      </c>
      <c r="W54" s="4"/>
    </row>
    <row r="55" spans="1:30" x14ac:dyDescent="0.25">
      <c r="A55">
        <v>670</v>
      </c>
      <c r="B55" t="s">
        <v>109</v>
      </c>
      <c r="C55">
        <v>226</v>
      </c>
      <c r="D55">
        <v>2016</v>
      </c>
      <c r="E55" s="1">
        <v>102</v>
      </c>
      <c r="F55" s="1">
        <v>7</v>
      </c>
      <c r="G55" s="28" t="s">
        <v>60</v>
      </c>
      <c r="H55" s="28" t="s">
        <v>61</v>
      </c>
      <c r="I55">
        <f t="shared" si="2"/>
        <v>310</v>
      </c>
      <c r="J55" s="1">
        <v>3.1</v>
      </c>
      <c r="K55" s="1">
        <v>20</v>
      </c>
      <c r="L55">
        <f t="shared" si="3"/>
        <v>0.2</v>
      </c>
      <c r="N55" t="s">
        <v>61</v>
      </c>
      <c r="O55" s="28" t="s">
        <v>61</v>
      </c>
      <c r="P55" s="1">
        <v>2.3349999999998099</v>
      </c>
      <c r="R55" s="28" t="s">
        <v>63</v>
      </c>
      <c r="S55" s="28" t="s">
        <v>67</v>
      </c>
      <c r="U55" s="28" t="s">
        <v>61</v>
      </c>
    </row>
    <row r="56" spans="1:30" x14ac:dyDescent="0.25">
      <c r="A56">
        <v>40</v>
      </c>
      <c r="B56" t="s">
        <v>109</v>
      </c>
      <c r="C56">
        <v>226</v>
      </c>
      <c r="D56">
        <v>2016</v>
      </c>
      <c r="E56" s="1">
        <v>23</v>
      </c>
      <c r="F56" s="1">
        <v>3</v>
      </c>
      <c r="G56" s="28" t="s">
        <v>60</v>
      </c>
      <c r="H56" s="28" t="s">
        <v>61</v>
      </c>
      <c r="I56">
        <f t="shared" si="2"/>
        <v>310</v>
      </c>
      <c r="J56" s="1">
        <v>3.1</v>
      </c>
      <c r="K56" s="1">
        <v>19</v>
      </c>
      <c r="L56">
        <f t="shared" si="3"/>
        <v>0.19</v>
      </c>
      <c r="N56" t="s">
        <v>61</v>
      </c>
      <c r="O56" s="28" t="s">
        <v>61</v>
      </c>
      <c r="P56" s="1">
        <v>2.3350000000000399</v>
      </c>
      <c r="Q56" s="3"/>
      <c r="R56" s="28" t="s">
        <v>62</v>
      </c>
      <c r="S56" s="28" t="s">
        <v>67</v>
      </c>
      <c r="U56" s="28" t="s">
        <v>61</v>
      </c>
      <c r="W56" s="4"/>
    </row>
    <row r="57" spans="1:30" x14ac:dyDescent="0.25">
      <c r="A57">
        <v>316</v>
      </c>
      <c r="B57" t="s">
        <v>109</v>
      </c>
      <c r="C57">
        <v>226</v>
      </c>
      <c r="D57">
        <v>2016</v>
      </c>
      <c r="E57" s="1">
        <v>52</v>
      </c>
      <c r="F57" s="1">
        <v>12</v>
      </c>
      <c r="G57" s="28" t="s">
        <v>60</v>
      </c>
      <c r="H57" s="28" t="s">
        <v>61</v>
      </c>
      <c r="I57">
        <f t="shared" si="2"/>
        <v>310</v>
      </c>
      <c r="J57" s="1">
        <v>3.1</v>
      </c>
      <c r="K57" s="1">
        <v>11</v>
      </c>
      <c r="L57">
        <f t="shared" si="3"/>
        <v>0.11</v>
      </c>
      <c r="N57" t="s">
        <v>61</v>
      </c>
      <c r="O57" s="28" t="s">
        <v>61</v>
      </c>
      <c r="P57" s="1">
        <v>2.3360000000000101</v>
      </c>
      <c r="R57" s="28" t="s">
        <v>63</v>
      </c>
      <c r="S57" s="28" t="s">
        <v>67</v>
      </c>
      <c r="U57" s="28" t="s">
        <v>61</v>
      </c>
      <c r="Z57" s="24">
        <v>23.389999999999986</v>
      </c>
    </row>
    <row r="58" spans="1:30" x14ac:dyDescent="0.25">
      <c r="A58">
        <v>691</v>
      </c>
      <c r="B58" t="s">
        <v>109</v>
      </c>
      <c r="C58">
        <v>226</v>
      </c>
      <c r="D58">
        <v>2016</v>
      </c>
      <c r="E58" s="1">
        <v>31</v>
      </c>
      <c r="F58" s="1">
        <v>7</v>
      </c>
      <c r="G58" s="28" t="s">
        <v>60</v>
      </c>
      <c r="H58" s="34"/>
      <c r="J58" s="34"/>
      <c r="K58" s="34"/>
      <c r="N58">
        <v>1</v>
      </c>
      <c r="O58" s="34"/>
      <c r="P58" s="34">
        <v>2.3360000000000127</v>
      </c>
      <c r="R58" s="28" t="s">
        <v>63</v>
      </c>
      <c r="S58" s="28" t="s">
        <v>67</v>
      </c>
      <c r="U58" s="34"/>
      <c r="Z58" s="24">
        <v>8.5079999999999956</v>
      </c>
      <c r="AA58" s="24">
        <v>24.858000000000004</v>
      </c>
      <c r="AD58">
        <v>20.453999999999951</v>
      </c>
    </row>
    <row r="59" spans="1:30" x14ac:dyDescent="0.25">
      <c r="A59">
        <v>109</v>
      </c>
      <c r="B59" t="s">
        <v>109</v>
      </c>
      <c r="C59">
        <v>226</v>
      </c>
      <c r="D59">
        <v>2016</v>
      </c>
      <c r="E59" s="1">
        <v>33</v>
      </c>
      <c r="F59" s="1">
        <v>4</v>
      </c>
      <c r="G59" s="28" t="s">
        <v>60</v>
      </c>
      <c r="H59" s="28" t="s">
        <v>61</v>
      </c>
      <c r="I59">
        <f>J59*100</f>
        <v>310</v>
      </c>
      <c r="J59" s="1">
        <v>3.1</v>
      </c>
      <c r="K59" s="1">
        <v>14</v>
      </c>
      <c r="L59">
        <f>K59/100</f>
        <v>0.14000000000000001</v>
      </c>
      <c r="N59" t="s">
        <v>61</v>
      </c>
      <c r="O59" s="28" t="s">
        <v>61</v>
      </c>
      <c r="P59" s="1">
        <v>2.36999999999989</v>
      </c>
      <c r="R59" s="28" t="s">
        <v>63</v>
      </c>
      <c r="S59" s="28" t="s">
        <v>67</v>
      </c>
      <c r="U59" s="28" t="s">
        <v>61</v>
      </c>
      <c r="W59" s="4"/>
      <c r="Z59" s="35"/>
    </row>
    <row r="60" spans="1:30" x14ac:dyDescent="0.25">
      <c r="A60">
        <v>615</v>
      </c>
      <c r="B60" t="s">
        <v>109</v>
      </c>
      <c r="C60">
        <v>226</v>
      </c>
      <c r="D60">
        <v>2016</v>
      </c>
      <c r="E60" s="1">
        <v>94</v>
      </c>
      <c r="F60" s="1">
        <v>7</v>
      </c>
      <c r="G60" s="28" t="s">
        <v>60</v>
      </c>
      <c r="H60" s="28" t="s">
        <v>61</v>
      </c>
      <c r="I60">
        <f>J60*100</f>
        <v>300</v>
      </c>
      <c r="J60" s="1">
        <v>3</v>
      </c>
      <c r="K60" s="1">
        <v>19</v>
      </c>
      <c r="L60">
        <f>K60/100</f>
        <v>0.19</v>
      </c>
      <c r="N60" t="s">
        <v>61</v>
      </c>
      <c r="O60" s="28" t="s">
        <v>61</v>
      </c>
      <c r="P60" s="1">
        <v>2.40199999999993</v>
      </c>
      <c r="Q60" s="3"/>
      <c r="R60" s="28" t="s">
        <v>63</v>
      </c>
      <c r="S60" s="28" t="s">
        <v>67</v>
      </c>
      <c r="U60" s="28" t="s">
        <v>61</v>
      </c>
      <c r="W60" s="4"/>
      <c r="Y60" s="35">
        <v>13.079000000000001</v>
      </c>
    </row>
    <row r="61" spans="1:30" x14ac:dyDescent="0.25">
      <c r="A61">
        <v>427</v>
      </c>
      <c r="B61" t="s">
        <v>109</v>
      </c>
      <c r="C61">
        <v>226</v>
      </c>
      <c r="D61">
        <v>2016</v>
      </c>
      <c r="E61" s="1">
        <v>67</v>
      </c>
      <c r="F61" s="1">
        <v>3</v>
      </c>
      <c r="G61" s="28" t="s">
        <v>60</v>
      </c>
      <c r="H61" s="28" t="s">
        <v>61</v>
      </c>
      <c r="I61">
        <f>J61*100</f>
        <v>300</v>
      </c>
      <c r="J61" s="1">
        <v>3</v>
      </c>
      <c r="K61" s="1">
        <v>22</v>
      </c>
      <c r="L61">
        <f>K61/100</f>
        <v>0.22</v>
      </c>
      <c r="N61" t="s">
        <v>61</v>
      </c>
      <c r="O61" s="28" t="s">
        <v>61</v>
      </c>
      <c r="P61" s="1">
        <v>2.4020000000000401</v>
      </c>
      <c r="Q61" s="42"/>
      <c r="R61" s="28" t="s">
        <v>63</v>
      </c>
      <c r="S61" s="28" t="s">
        <v>67</v>
      </c>
      <c r="U61" s="28" t="s">
        <v>61</v>
      </c>
      <c r="W61" s="37"/>
    </row>
    <row r="62" spans="1:30" x14ac:dyDescent="0.25">
      <c r="A62">
        <v>453</v>
      </c>
      <c r="B62" t="s">
        <v>109</v>
      </c>
      <c r="C62">
        <v>226</v>
      </c>
      <c r="D62">
        <v>2016</v>
      </c>
      <c r="E62" s="1">
        <v>71</v>
      </c>
      <c r="F62" s="1">
        <v>3</v>
      </c>
      <c r="G62" s="28" t="s">
        <v>60</v>
      </c>
      <c r="H62" s="28" t="s">
        <v>61</v>
      </c>
      <c r="I62">
        <f>J62*100</f>
        <v>310</v>
      </c>
      <c r="J62" s="1">
        <v>3.1</v>
      </c>
      <c r="K62" s="1">
        <v>22</v>
      </c>
      <c r="L62">
        <f>K62/100</f>
        <v>0.22</v>
      </c>
      <c r="N62" t="s">
        <v>61</v>
      </c>
      <c r="O62" s="28" t="s">
        <v>61</v>
      </c>
      <c r="P62" s="1">
        <v>2.4020000000000401</v>
      </c>
      <c r="R62" s="28" t="s">
        <v>62</v>
      </c>
      <c r="S62" s="28" t="s">
        <v>67</v>
      </c>
      <c r="U62" s="28" t="s">
        <v>61</v>
      </c>
      <c r="W62" s="4"/>
    </row>
    <row r="63" spans="1:30" x14ac:dyDescent="0.25">
      <c r="A63">
        <v>582</v>
      </c>
      <c r="B63" t="s">
        <v>109</v>
      </c>
      <c r="C63">
        <v>226</v>
      </c>
      <c r="D63">
        <v>2016</v>
      </c>
      <c r="E63" s="1">
        <v>89</v>
      </c>
      <c r="F63" s="1">
        <v>6</v>
      </c>
      <c r="G63" s="28" t="s">
        <v>60</v>
      </c>
      <c r="H63" s="28" t="s">
        <v>61</v>
      </c>
      <c r="I63">
        <f>J63*100</f>
        <v>310</v>
      </c>
      <c r="J63" s="1">
        <v>3.1</v>
      </c>
      <c r="K63" s="1">
        <v>21</v>
      </c>
      <c r="L63">
        <f>K63/100</f>
        <v>0.21</v>
      </c>
      <c r="N63" t="s">
        <v>61</v>
      </c>
      <c r="O63" s="28" t="s">
        <v>61</v>
      </c>
      <c r="P63" s="1">
        <v>2.4020000000000401</v>
      </c>
      <c r="Q63" s="3"/>
      <c r="R63" s="28" t="s">
        <v>63</v>
      </c>
      <c r="S63" s="28" t="s">
        <v>67</v>
      </c>
      <c r="U63" s="28" t="s">
        <v>61</v>
      </c>
      <c r="Y63" s="24">
        <v>8.54099999999994</v>
      </c>
    </row>
    <row r="64" spans="1:30" x14ac:dyDescent="0.25">
      <c r="A64">
        <v>681</v>
      </c>
      <c r="B64" t="s">
        <v>109</v>
      </c>
      <c r="C64">
        <v>226</v>
      </c>
      <c r="D64">
        <v>2016</v>
      </c>
      <c r="E64" s="1">
        <v>53</v>
      </c>
      <c r="F64" s="1">
        <v>8</v>
      </c>
      <c r="G64" s="28" t="s">
        <v>60</v>
      </c>
      <c r="H64" s="34"/>
      <c r="J64" s="34"/>
      <c r="K64" s="34"/>
      <c r="N64">
        <v>1</v>
      </c>
      <c r="O64" s="34"/>
      <c r="P64" s="34">
        <v>2.4020000000000437</v>
      </c>
      <c r="R64" s="28" t="s">
        <v>63</v>
      </c>
      <c r="S64" s="28" t="s">
        <v>67</v>
      </c>
      <c r="U64" s="34"/>
      <c r="Y64" s="35">
        <v>9.3759999999999994</v>
      </c>
    </row>
    <row r="65" spans="1:26" x14ac:dyDescent="0.25">
      <c r="A65">
        <v>100</v>
      </c>
      <c r="B65" t="s">
        <v>109</v>
      </c>
      <c r="C65">
        <v>226</v>
      </c>
      <c r="D65">
        <v>2016</v>
      </c>
      <c r="E65" s="1">
        <v>32</v>
      </c>
      <c r="F65" s="1">
        <v>2</v>
      </c>
      <c r="G65" s="28" t="s">
        <v>60</v>
      </c>
      <c r="H65" s="28" t="s">
        <v>61</v>
      </c>
      <c r="I65">
        <f t="shared" ref="I65:I73" si="4">J65*100</f>
        <v>310</v>
      </c>
      <c r="J65" s="1">
        <v>3.1</v>
      </c>
      <c r="K65" s="1">
        <v>22</v>
      </c>
      <c r="L65">
        <f t="shared" ref="L65:L73" si="5">K65/100</f>
        <v>0.22</v>
      </c>
      <c r="N65" t="s">
        <v>61</v>
      </c>
      <c r="O65" s="28" t="s">
        <v>61</v>
      </c>
      <c r="P65" s="1">
        <v>2.40300000000002</v>
      </c>
      <c r="Q65" s="42"/>
      <c r="R65" s="28" t="s">
        <v>62</v>
      </c>
      <c r="S65" s="28" t="s">
        <v>67</v>
      </c>
      <c r="U65" s="28" t="s">
        <v>61</v>
      </c>
    </row>
    <row r="66" spans="1:26" x14ac:dyDescent="0.25">
      <c r="A66">
        <v>230</v>
      </c>
      <c r="B66" t="s">
        <v>109</v>
      </c>
      <c r="C66">
        <v>226</v>
      </c>
      <c r="D66">
        <v>2016</v>
      </c>
      <c r="E66" s="1">
        <v>37</v>
      </c>
      <c r="F66" s="1">
        <v>5</v>
      </c>
      <c r="G66" s="28" t="s">
        <v>60</v>
      </c>
      <c r="H66" s="28" t="s">
        <v>61</v>
      </c>
      <c r="I66">
        <f t="shared" si="4"/>
        <v>310</v>
      </c>
      <c r="J66" s="1">
        <v>3.1</v>
      </c>
      <c r="K66" s="1">
        <v>22</v>
      </c>
      <c r="L66">
        <f t="shared" si="5"/>
        <v>0.22</v>
      </c>
      <c r="N66" t="s">
        <v>61</v>
      </c>
      <c r="O66" s="28" t="s">
        <v>61</v>
      </c>
      <c r="P66" s="1">
        <v>2.4349999999997198</v>
      </c>
      <c r="R66" s="28" t="s">
        <v>63</v>
      </c>
      <c r="S66" s="28" t="s">
        <v>67</v>
      </c>
      <c r="U66" s="28" t="s">
        <v>61</v>
      </c>
    </row>
    <row r="67" spans="1:26" x14ac:dyDescent="0.25">
      <c r="A67">
        <v>237</v>
      </c>
      <c r="B67" t="s">
        <v>109</v>
      </c>
      <c r="C67">
        <v>226</v>
      </c>
      <c r="D67">
        <v>2016</v>
      </c>
      <c r="E67" s="1">
        <v>38</v>
      </c>
      <c r="F67" s="1">
        <v>7</v>
      </c>
      <c r="G67" s="28" t="s">
        <v>60</v>
      </c>
      <c r="H67" s="28" t="s">
        <v>61</v>
      </c>
      <c r="I67">
        <f t="shared" si="4"/>
        <v>310</v>
      </c>
      <c r="J67" s="1">
        <v>3.1</v>
      </c>
      <c r="K67" s="1">
        <v>15</v>
      </c>
      <c r="L67">
        <f t="shared" si="5"/>
        <v>0.15</v>
      </c>
      <c r="N67" t="s">
        <v>61</v>
      </c>
      <c r="O67" s="28" t="s">
        <v>61</v>
      </c>
      <c r="P67" s="1">
        <v>2.43599999999992</v>
      </c>
      <c r="R67" s="28" t="s">
        <v>63</v>
      </c>
      <c r="S67" s="28" t="s">
        <v>67</v>
      </c>
      <c r="U67" s="28" t="s">
        <v>61</v>
      </c>
    </row>
    <row r="68" spans="1:26" x14ac:dyDescent="0.25">
      <c r="A68">
        <v>673</v>
      </c>
      <c r="B68" t="s">
        <v>109</v>
      </c>
      <c r="C68">
        <v>226</v>
      </c>
      <c r="D68">
        <v>2016</v>
      </c>
      <c r="E68" s="1">
        <v>103</v>
      </c>
      <c r="F68" s="1">
        <v>2</v>
      </c>
      <c r="G68" s="28" t="s">
        <v>60</v>
      </c>
      <c r="H68" s="28" t="s">
        <v>61</v>
      </c>
      <c r="I68">
        <f t="shared" si="4"/>
        <v>310</v>
      </c>
      <c r="J68" s="1">
        <v>3.1</v>
      </c>
      <c r="K68" s="1">
        <v>19</v>
      </c>
      <c r="L68">
        <f t="shared" si="5"/>
        <v>0.19</v>
      </c>
      <c r="N68" t="s">
        <v>61</v>
      </c>
      <c r="O68" s="28" t="s">
        <v>61</v>
      </c>
      <c r="P68" s="1">
        <v>2.43599999999992</v>
      </c>
      <c r="R68" s="28" t="s">
        <v>63</v>
      </c>
      <c r="S68" s="28" t="s">
        <v>67</v>
      </c>
      <c r="U68" s="28" t="s">
        <v>61</v>
      </c>
      <c r="W68" s="37"/>
    </row>
    <row r="69" spans="1:26" x14ac:dyDescent="0.25">
      <c r="A69">
        <v>268</v>
      </c>
      <c r="B69" t="s">
        <v>109</v>
      </c>
      <c r="C69">
        <v>226</v>
      </c>
      <c r="D69">
        <v>2016</v>
      </c>
      <c r="E69" s="1">
        <v>46</v>
      </c>
      <c r="F69" s="1">
        <v>3</v>
      </c>
      <c r="G69" s="28" t="s">
        <v>60</v>
      </c>
      <c r="H69" s="28" t="s">
        <v>61</v>
      </c>
      <c r="I69">
        <f t="shared" si="4"/>
        <v>300</v>
      </c>
      <c r="J69" s="1">
        <v>3</v>
      </c>
      <c r="K69" s="1">
        <v>23</v>
      </c>
      <c r="L69">
        <f t="shared" si="5"/>
        <v>0.23</v>
      </c>
      <c r="N69" t="s">
        <v>61</v>
      </c>
      <c r="O69" s="28" t="s">
        <v>61</v>
      </c>
      <c r="P69" s="1">
        <v>2.43599999999998</v>
      </c>
      <c r="R69" s="28" t="s">
        <v>62</v>
      </c>
      <c r="S69" s="28" t="s">
        <v>67</v>
      </c>
      <c r="U69" s="28" t="s">
        <v>61</v>
      </c>
    </row>
    <row r="70" spans="1:26" x14ac:dyDescent="0.25">
      <c r="A70">
        <v>4</v>
      </c>
      <c r="B70" t="s">
        <v>109</v>
      </c>
      <c r="C70">
        <v>226</v>
      </c>
      <c r="D70">
        <v>2016</v>
      </c>
      <c r="E70" s="1">
        <v>17</v>
      </c>
      <c r="F70" s="1">
        <v>8</v>
      </c>
      <c r="G70" s="28" t="s">
        <v>60</v>
      </c>
      <c r="H70" s="28" t="s">
        <v>61</v>
      </c>
      <c r="I70">
        <f t="shared" si="4"/>
        <v>310</v>
      </c>
      <c r="J70" s="1">
        <v>3.1</v>
      </c>
      <c r="K70" s="1">
        <v>16</v>
      </c>
      <c r="L70">
        <f t="shared" si="5"/>
        <v>0.16</v>
      </c>
      <c r="O70" s="28" t="s">
        <v>61</v>
      </c>
      <c r="P70" s="1">
        <v>2.4360000000000399</v>
      </c>
      <c r="R70" s="28" t="s">
        <v>63</v>
      </c>
      <c r="S70" s="28" t="s">
        <v>67</v>
      </c>
      <c r="U70" s="28" t="s">
        <v>61</v>
      </c>
      <c r="Y70" s="24">
        <v>8.4089999999999918</v>
      </c>
      <c r="Z70" s="24">
        <v>12.077999999999975</v>
      </c>
    </row>
    <row r="71" spans="1:26" x14ac:dyDescent="0.25">
      <c r="A71">
        <v>361</v>
      </c>
      <c r="B71" t="s">
        <v>109</v>
      </c>
      <c r="C71">
        <v>226</v>
      </c>
      <c r="D71">
        <v>2016</v>
      </c>
      <c r="E71" s="1">
        <v>58</v>
      </c>
      <c r="F71" s="1">
        <v>7</v>
      </c>
      <c r="G71" s="28" t="s">
        <v>60</v>
      </c>
      <c r="H71" s="28" t="s">
        <v>61</v>
      </c>
      <c r="I71">
        <f t="shared" si="4"/>
        <v>300</v>
      </c>
      <c r="J71" s="1">
        <v>3</v>
      </c>
      <c r="K71" s="1">
        <v>21</v>
      </c>
      <c r="L71">
        <f t="shared" si="5"/>
        <v>0.21</v>
      </c>
      <c r="N71" t="s">
        <v>61</v>
      </c>
      <c r="O71" s="28" t="s">
        <v>61</v>
      </c>
      <c r="P71" s="1">
        <v>2.4360000000000399</v>
      </c>
      <c r="R71" s="28" t="s">
        <v>63</v>
      </c>
      <c r="S71" s="28" t="s">
        <v>67</v>
      </c>
      <c r="U71" s="28"/>
      <c r="W71" s="4"/>
      <c r="Y71" s="3"/>
    </row>
    <row r="72" spans="1:26" x14ac:dyDescent="0.25">
      <c r="A72">
        <v>44</v>
      </c>
      <c r="B72" t="s">
        <v>109</v>
      </c>
      <c r="C72">
        <v>226</v>
      </c>
      <c r="D72">
        <v>2016</v>
      </c>
      <c r="E72" s="1">
        <v>23</v>
      </c>
      <c r="F72" s="1">
        <v>7</v>
      </c>
      <c r="G72" s="28" t="s">
        <v>60</v>
      </c>
      <c r="H72" s="28" t="s">
        <v>61</v>
      </c>
      <c r="I72">
        <f t="shared" si="4"/>
        <v>310</v>
      </c>
      <c r="J72" s="1">
        <v>3.1</v>
      </c>
      <c r="K72" s="1">
        <v>11</v>
      </c>
      <c r="L72">
        <f t="shared" si="5"/>
        <v>0.11</v>
      </c>
      <c r="N72" t="s">
        <v>61</v>
      </c>
      <c r="O72" s="28" t="s">
        <v>61</v>
      </c>
      <c r="P72" s="1">
        <v>2.4689999999999399</v>
      </c>
      <c r="Q72" s="3"/>
      <c r="R72" s="28" t="s">
        <v>63</v>
      </c>
      <c r="S72" s="28" t="s">
        <v>67</v>
      </c>
      <c r="U72" s="28" t="s">
        <v>61</v>
      </c>
      <c r="W72" s="4"/>
    </row>
    <row r="73" spans="1:26" x14ac:dyDescent="0.25">
      <c r="A73">
        <v>261</v>
      </c>
      <c r="B73" t="s">
        <v>109</v>
      </c>
      <c r="C73">
        <v>226</v>
      </c>
      <c r="D73">
        <v>2016</v>
      </c>
      <c r="E73" s="1">
        <v>44</v>
      </c>
      <c r="F73" s="1">
        <v>3</v>
      </c>
      <c r="G73" s="28" t="s">
        <v>60</v>
      </c>
      <c r="H73" s="28" t="s">
        <v>61</v>
      </c>
      <c r="I73">
        <f t="shared" si="4"/>
        <v>310</v>
      </c>
      <c r="J73" s="1">
        <v>3.1</v>
      </c>
      <c r="K73" s="1">
        <v>18</v>
      </c>
      <c r="L73">
        <f t="shared" si="5"/>
        <v>0.18</v>
      </c>
      <c r="N73" t="s">
        <v>61</v>
      </c>
      <c r="O73" s="28" t="s">
        <v>61</v>
      </c>
      <c r="P73" s="1">
        <v>2.4689999999999901</v>
      </c>
      <c r="R73" s="28" t="s">
        <v>63</v>
      </c>
      <c r="S73" s="28" t="s">
        <v>67</v>
      </c>
      <c r="U73" s="28" t="s">
        <v>61</v>
      </c>
    </row>
    <row r="74" spans="1:26" x14ac:dyDescent="0.25">
      <c r="A74">
        <v>720</v>
      </c>
      <c r="B74" t="s">
        <v>109</v>
      </c>
      <c r="C74">
        <v>226</v>
      </c>
      <c r="D74">
        <v>2016</v>
      </c>
      <c r="E74" s="1">
        <v>93</v>
      </c>
      <c r="F74" s="1">
        <v>8</v>
      </c>
      <c r="G74" s="28" t="s">
        <v>60</v>
      </c>
      <c r="H74" s="34"/>
      <c r="J74" s="34"/>
      <c r="K74" s="34"/>
      <c r="N74">
        <v>1</v>
      </c>
      <c r="O74" s="34"/>
      <c r="P74">
        <v>2.4690000000000225</v>
      </c>
      <c r="R74" s="28" t="s">
        <v>63</v>
      </c>
      <c r="S74" s="28" t="s">
        <v>67</v>
      </c>
      <c r="U74" s="34"/>
    </row>
    <row r="75" spans="1:26" x14ac:dyDescent="0.25">
      <c r="A75">
        <v>102</v>
      </c>
      <c r="B75" t="s">
        <v>109</v>
      </c>
      <c r="C75">
        <v>226</v>
      </c>
      <c r="D75">
        <v>2016</v>
      </c>
      <c r="E75" s="1">
        <v>32</v>
      </c>
      <c r="F75" s="1">
        <v>4</v>
      </c>
      <c r="G75" s="28" t="s">
        <v>60</v>
      </c>
      <c r="H75" s="28" t="s">
        <v>61</v>
      </c>
      <c r="I75">
        <f>J75*100</f>
        <v>310</v>
      </c>
      <c r="J75" s="1">
        <v>3.1</v>
      </c>
      <c r="K75" s="1">
        <v>19</v>
      </c>
      <c r="L75">
        <f>K75/100</f>
        <v>0.19</v>
      </c>
      <c r="N75" t="s">
        <v>61</v>
      </c>
      <c r="O75" s="28" t="s">
        <v>61</v>
      </c>
      <c r="P75" s="1">
        <v>2.46900000000005</v>
      </c>
      <c r="R75" s="28" t="s">
        <v>62</v>
      </c>
      <c r="S75" s="28" t="s">
        <v>67</v>
      </c>
      <c r="U75" s="28" t="s">
        <v>61</v>
      </c>
      <c r="Z75" s="3"/>
    </row>
    <row r="76" spans="1:26" x14ac:dyDescent="0.25">
      <c r="A76">
        <v>360</v>
      </c>
      <c r="B76" t="s">
        <v>109</v>
      </c>
      <c r="C76">
        <v>226</v>
      </c>
      <c r="D76">
        <v>2016</v>
      </c>
      <c r="E76" s="1">
        <v>58</v>
      </c>
      <c r="F76" s="1">
        <v>6</v>
      </c>
      <c r="G76" s="28" t="s">
        <v>60</v>
      </c>
      <c r="H76" s="28" t="s">
        <v>61</v>
      </c>
      <c r="I76">
        <f>J76*100</f>
        <v>300</v>
      </c>
      <c r="J76" s="1">
        <v>3</v>
      </c>
      <c r="K76" s="1">
        <v>17</v>
      </c>
      <c r="L76">
        <f>K76/100</f>
        <v>0.17</v>
      </c>
      <c r="N76" t="s">
        <v>61</v>
      </c>
      <c r="O76" s="28" t="s">
        <v>61</v>
      </c>
      <c r="P76" s="1">
        <v>2.50199999999995</v>
      </c>
      <c r="R76" s="28" t="s">
        <v>63</v>
      </c>
      <c r="S76" s="28" t="s">
        <v>67</v>
      </c>
      <c r="U76" s="28"/>
      <c r="W76" s="4"/>
      <c r="Y76" s="3"/>
    </row>
    <row r="77" spans="1:26" x14ac:dyDescent="0.25">
      <c r="A77">
        <v>234</v>
      </c>
      <c r="B77" t="s">
        <v>109</v>
      </c>
      <c r="C77">
        <v>226</v>
      </c>
      <c r="D77">
        <v>2016</v>
      </c>
      <c r="E77" s="1">
        <v>38</v>
      </c>
      <c r="F77" s="1">
        <v>4</v>
      </c>
      <c r="G77" s="28" t="s">
        <v>60</v>
      </c>
      <c r="H77" s="28" t="s">
        <v>61</v>
      </c>
      <c r="I77">
        <f>J77*100</f>
        <v>310</v>
      </c>
      <c r="J77" s="1">
        <v>3.1</v>
      </c>
      <c r="K77" s="1">
        <v>21</v>
      </c>
      <c r="L77">
        <f>K77/100</f>
        <v>0.21</v>
      </c>
      <c r="N77" t="s">
        <v>61</v>
      </c>
      <c r="O77" s="28" t="s">
        <v>61</v>
      </c>
      <c r="P77" s="1">
        <v>2.50200000000001</v>
      </c>
      <c r="Q77" s="42"/>
      <c r="R77" s="28" t="s">
        <v>62</v>
      </c>
      <c r="S77" s="28" t="s">
        <v>67</v>
      </c>
      <c r="U77" s="28" t="s">
        <v>61</v>
      </c>
    </row>
    <row r="78" spans="1:26" x14ac:dyDescent="0.25">
      <c r="A78">
        <v>680</v>
      </c>
      <c r="B78" t="s">
        <v>109</v>
      </c>
      <c r="C78">
        <v>226</v>
      </c>
      <c r="D78">
        <v>2016</v>
      </c>
      <c r="E78" s="1">
        <v>53</v>
      </c>
      <c r="F78" s="1">
        <v>7</v>
      </c>
      <c r="G78" s="28" t="s">
        <v>60</v>
      </c>
      <c r="H78" s="34"/>
      <c r="J78" s="34"/>
      <c r="K78" s="34"/>
      <c r="N78">
        <v>1</v>
      </c>
      <c r="O78" s="34"/>
      <c r="P78" s="34">
        <v>2.5020000000000664</v>
      </c>
      <c r="R78" s="28" t="s">
        <v>63</v>
      </c>
      <c r="S78" s="28" t="s">
        <v>67</v>
      </c>
      <c r="U78" s="34"/>
      <c r="Y78" s="35">
        <v>9.3759999999999994</v>
      </c>
    </row>
    <row r="79" spans="1:26" x14ac:dyDescent="0.25">
      <c r="A79">
        <v>85</v>
      </c>
      <c r="B79" t="s">
        <v>109</v>
      </c>
      <c r="C79">
        <v>226</v>
      </c>
      <c r="D79">
        <v>2016</v>
      </c>
      <c r="E79" s="1">
        <v>29</v>
      </c>
      <c r="F79" s="1">
        <v>3</v>
      </c>
      <c r="G79" s="28" t="s">
        <v>60</v>
      </c>
      <c r="H79" s="28" t="s">
        <v>61</v>
      </c>
      <c r="I79">
        <f t="shared" ref="I79:I93" si="6">J79*100</f>
        <v>310</v>
      </c>
      <c r="J79" s="1">
        <v>3.1</v>
      </c>
      <c r="K79" s="1">
        <v>25</v>
      </c>
      <c r="L79">
        <f t="shared" ref="L79:L93" si="7">K79/100</f>
        <v>0.25</v>
      </c>
      <c r="N79" t="s">
        <v>61</v>
      </c>
      <c r="O79" s="28" t="s">
        <v>61</v>
      </c>
      <c r="P79" s="1">
        <v>2.5020000000000699</v>
      </c>
      <c r="Q79" s="3"/>
      <c r="R79" s="28" t="s">
        <v>62</v>
      </c>
      <c r="S79" s="28" t="s">
        <v>67</v>
      </c>
      <c r="U79" s="28" t="s">
        <v>61</v>
      </c>
      <c r="W79" s="4"/>
    </row>
    <row r="80" spans="1:26" x14ac:dyDescent="0.25">
      <c r="A80">
        <v>295</v>
      </c>
      <c r="B80" t="s">
        <v>109</v>
      </c>
      <c r="C80">
        <v>226</v>
      </c>
      <c r="D80">
        <v>2016</v>
      </c>
      <c r="E80" s="1">
        <v>50</v>
      </c>
      <c r="F80" s="1">
        <v>6</v>
      </c>
      <c r="G80" s="28" t="s">
        <v>60</v>
      </c>
      <c r="H80" s="28" t="s">
        <v>61</v>
      </c>
      <c r="I80">
        <f t="shared" si="6"/>
        <v>310</v>
      </c>
      <c r="J80" s="1">
        <v>3.1</v>
      </c>
      <c r="K80" s="1">
        <v>21</v>
      </c>
      <c r="L80">
        <f t="shared" si="7"/>
        <v>0.21</v>
      </c>
      <c r="N80" t="s">
        <v>61</v>
      </c>
      <c r="O80" s="28" t="s">
        <v>61</v>
      </c>
      <c r="P80" s="1">
        <v>2.5020000000000699</v>
      </c>
      <c r="R80" s="28" t="s">
        <v>63</v>
      </c>
      <c r="S80" s="28" t="s">
        <v>67</v>
      </c>
      <c r="U80" s="28"/>
      <c r="Z80" s="35">
        <v>7.6239999999999997</v>
      </c>
    </row>
    <row r="81" spans="1:27" x14ac:dyDescent="0.25">
      <c r="A81">
        <v>414</v>
      </c>
      <c r="B81" t="s">
        <v>109</v>
      </c>
      <c r="C81">
        <v>226</v>
      </c>
      <c r="D81">
        <v>2016</v>
      </c>
      <c r="E81" s="1">
        <v>65</v>
      </c>
      <c r="F81" s="1">
        <v>2</v>
      </c>
      <c r="G81" s="28" t="s">
        <v>60</v>
      </c>
      <c r="H81" s="28" t="s">
        <v>61</v>
      </c>
      <c r="I81">
        <f t="shared" si="6"/>
        <v>310</v>
      </c>
      <c r="J81" s="1">
        <v>3.1</v>
      </c>
      <c r="K81" s="1">
        <v>16</v>
      </c>
      <c r="L81">
        <f t="shared" si="7"/>
        <v>0.16</v>
      </c>
      <c r="N81" t="s">
        <v>61</v>
      </c>
      <c r="O81" s="28" t="s">
        <v>61</v>
      </c>
      <c r="P81" s="1">
        <v>2.5020000000000699</v>
      </c>
      <c r="R81" s="28" t="s">
        <v>62</v>
      </c>
      <c r="S81" s="28" t="s">
        <v>67</v>
      </c>
      <c r="U81" s="28"/>
      <c r="W81" s="4"/>
    </row>
    <row r="82" spans="1:27" x14ac:dyDescent="0.25">
      <c r="A82">
        <v>656</v>
      </c>
      <c r="B82" t="s">
        <v>109</v>
      </c>
      <c r="C82">
        <v>226</v>
      </c>
      <c r="D82">
        <v>2016</v>
      </c>
      <c r="E82" s="1">
        <v>100</v>
      </c>
      <c r="F82" s="1">
        <v>6</v>
      </c>
      <c r="G82" s="28" t="s">
        <v>60</v>
      </c>
      <c r="H82" s="28" t="s">
        <v>61</v>
      </c>
      <c r="I82">
        <f t="shared" si="6"/>
        <v>310</v>
      </c>
      <c r="J82" s="1">
        <v>3.1</v>
      </c>
      <c r="K82" s="1">
        <v>16</v>
      </c>
      <c r="L82">
        <f t="shared" si="7"/>
        <v>0.16</v>
      </c>
      <c r="N82" t="s">
        <v>61</v>
      </c>
      <c r="O82" s="28" t="s">
        <v>61</v>
      </c>
      <c r="P82" s="1">
        <v>2.5020000000000699</v>
      </c>
      <c r="R82" s="28" t="s">
        <v>63</v>
      </c>
      <c r="S82" s="28" t="s">
        <v>67</v>
      </c>
      <c r="U82" s="28" t="s">
        <v>61</v>
      </c>
    </row>
    <row r="83" spans="1:27" x14ac:dyDescent="0.25">
      <c r="A83">
        <v>83</v>
      </c>
      <c r="B83" t="s">
        <v>109</v>
      </c>
      <c r="C83">
        <v>226</v>
      </c>
      <c r="D83">
        <v>2016</v>
      </c>
      <c r="E83" s="1">
        <v>29</v>
      </c>
      <c r="F83" s="1">
        <v>1</v>
      </c>
      <c r="G83" s="28" t="s">
        <v>60</v>
      </c>
      <c r="H83" s="28" t="s">
        <v>61</v>
      </c>
      <c r="I83">
        <f t="shared" si="6"/>
        <v>310</v>
      </c>
      <c r="J83" s="1">
        <v>3.1</v>
      </c>
      <c r="K83" s="1">
        <v>18</v>
      </c>
      <c r="L83">
        <f t="shared" si="7"/>
        <v>0.18</v>
      </c>
      <c r="N83" t="s">
        <v>61</v>
      </c>
      <c r="O83" s="28" t="s">
        <v>61</v>
      </c>
      <c r="P83" s="1">
        <v>2.5030000000000401</v>
      </c>
      <c r="R83" s="28" t="s">
        <v>63</v>
      </c>
      <c r="S83" s="28" t="s">
        <v>67</v>
      </c>
      <c r="U83" s="28" t="s">
        <v>61</v>
      </c>
    </row>
    <row r="84" spans="1:27" x14ac:dyDescent="0.25">
      <c r="A84">
        <v>267</v>
      </c>
      <c r="B84" t="s">
        <v>109</v>
      </c>
      <c r="C84">
        <v>226</v>
      </c>
      <c r="D84">
        <v>2016</v>
      </c>
      <c r="E84" s="1">
        <v>46</v>
      </c>
      <c r="F84" s="1">
        <v>2</v>
      </c>
      <c r="G84" s="28" t="s">
        <v>60</v>
      </c>
      <c r="H84" s="28" t="s">
        <v>61</v>
      </c>
      <c r="I84">
        <f t="shared" si="6"/>
        <v>310</v>
      </c>
      <c r="J84" s="1">
        <v>3.1</v>
      </c>
      <c r="K84" s="1">
        <v>19</v>
      </c>
      <c r="L84">
        <f t="shared" si="7"/>
        <v>0.19</v>
      </c>
      <c r="N84" t="s">
        <v>61</v>
      </c>
      <c r="O84" s="28" t="s">
        <v>61</v>
      </c>
      <c r="P84" s="1">
        <v>2.5030000000000401</v>
      </c>
      <c r="R84" s="28" t="s">
        <v>63</v>
      </c>
      <c r="S84" s="28" t="s">
        <v>67</v>
      </c>
      <c r="U84" s="28" t="s">
        <v>61</v>
      </c>
    </row>
    <row r="85" spans="1:27" x14ac:dyDescent="0.25">
      <c r="A85">
        <v>228</v>
      </c>
      <c r="B85" t="s">
        <v>109</v>
      </c>
      <c r="C85">
        <v>226</v>
      </c>
      <c r="D85">
        <v>2016</v>
      </c>
      <c r="E85" s="1">
        <v>37</v>
      </c>
      <c r="F85" s="1">
        <v>3</v>
      </c>
      <c r="G85" s="28" t="s">
        <v>60</v>
      </c>
      <c r="H85" s="28" t="s">
        <v>61</v>
      </c>
      <c r="I85">
        <f t="shared" si="6"/>
        <v>310</v>
      </c>
      <c r="J85" s="1">
        <v>3.1</v>
      </c>
      <c r="K85" s="1">
        <v>24</v>
      </c>
      <c r="L85">
        <f t="shared" si="7"/>
        <v>0.24</v>
      </c>
      <c r="N85" t="s">
        <v>61</v>
      </c>
      <c r="O85" s="28" t="s">
        <v>61</v>
      </c>
      <c r="P85" s="1">
        <v>2.50300000000016</v>
      </c>
      <c r="R85" s="28" t="s">
        <v>62</v>
      </c>
      <c r="S85" s="28" t="s">
        <v>67</v>
      </c>
      <c r="U85" s="28" t="s">
        <v>61</v>
      </c>
    </row>
    <row r="86" spans="1:27" x14ac:dyDescent="0.25">
      <c r="A86">
        <v>574</v>
      </c>
      <c r="B86" t="s">
        <v>109</v>
      </c>
      <c r="C86">
        <v>226</v>
      </c>
      <c r="D86">
        <v>2016</v>
      </c>
      <c r="E86" s="1">
        <v>88</v>
      </c>
      <c r="F86" s="1">
        <v>3</v>
      </c>
      <c r="G86" s="28" t="s">
        <v>60</v>
      </c>
      <c r="H86" s="28" t="s">
        <v>61</v>
      </c>
      <c r="I86">
        <f t="shared" si="6"/>
        <v>300</v>
      </c>
      <c r="J86" s="1">
        <v>3</v>
      </c>
      <c r="K86" s="1">
        <v>27</v>
      </c>
      <c r="L86">
        <f t="shared" si="7"/>
        <v>0.27</v>
      </c>
      <c r="N86" t="s">
        <v>61</v>
      </c>
      <c r="O86" s="28" t="s">
        <v>61</v>
      </c>
      <c r="P86" s="1">
        <v>2.50300000000016</v>
      </c>
      <c r="R86" s="28" t="s">
        <v>62</v>
      </c>
      <c r="S86" s="28" t="s">
        <v>67</v>
      </c>
      <c r="U86" s="28" t="s">
        <v>61</v>
      </c>
      <c r="W86" s="4"/>
    </row>
    <row r="87" spans="1:27" x14ac:dyDescent="0.25">
      <c r="A87">
        <v>296</v>
      </c>
      <c r="B87" t="s">
        <v>109</v>
      </c>
      <c r="C87">
        <v>226</v>
      </c>
      <c r="D87">
        <v>2016</v>
      </c>
      <c r="E87" s="1">
        <v>50</v>
      </c>
      <c r="F87" s="1">
        <v>7</v>
      </c>
      <c r="G87" s="28" t="s">
        <v>60</v>
      </c>
      <c r="H87" s="28" t="s">
        <v>61</v>
      </c>
      <c r="I87">
        <f t="shared" si="6"/>
        <v>310</v>
      </c>
      <c r="J87" s="1">
        <v>3.1</v>
      </c>
      <c r="K87" s="1">
        <v>20</v>
      </c>
      <c r="L87">
        <f t="shared" si="7"/>
        <v>0.2</v>
      </c>
      <c r="N87" t="s">
        <v>61</v>
      </c>
      <c r="O87" s="28" t="s">
        <v>61</v>
      </c>
      <c r="P87" s="1">
        <v>2.5359999999998299</v>
      </c>
      <c r="Q87" s="3"/>
      <c r="R87" s="28" t="s">
        <v>63</v>
      </c>
      <c r="S87" s="28" t="s">
        <v>67</v>
      </c>
      <c r="U87" s="28"/>
      <c r="Z87" s="35">
        <v>7.6239999999999997</v>
      </c>
      <c r="AA87" s="35">
        <v>7.6239999999999997</v>
      </c>
    </row>
    <row r="88" spans="1:27" x14ac:dyDescent="0.25">
      <c r="A88">
        <v>359</v>
      </c>
      <c r="B88" t="s">
        <v>109</v>
      </c>
      <c r="C88">
        <v>226</v>
      </c>
      <c r="D88">
        <v>2016</v>
      </c>
      <c r="E88" s="1">
        <v>58</v>
      </c>
      <c r="F88" s="1">
        <v>5</v>
      </c>
      <c r="G88" s="28" t="s">
        <v>60</v>
      </c>
      <c r="H88" s="28" t="s">
        <v>61</v>
      </c>
      <c r="I88">
        <f t="shared" si="6"/>
        <v>300</v>
      </c>
      <c r="J88" s="1">
        <v>3</v>
      </c>
      <c r="K88" s="1">
        <v>22</v>
      </c>
      <c r="L88">
        <f t="shared" si="7"/>
        <v>0.22</v>
      </c>
      <c r="N88" t="s">
        <v>61</v>
      </c>
      <c r="O88" s="28" t="s">
        <v>61</v>
      </c>
      <c r="P88" s="1">
        <v>2.5359999999999401</v>
      </c>
      <c r="R88" s="28" t="s">
        <v>63</v>
      </c>
      <c r="S88" s="28" t="s">
        <v>67</v>
      </c>
      <c r="U88" s="28"/>
      <c r="W88" s="37"/>
      <c r="Y88" s="3"/>
    </row>
    <row r="89" spans="1:27" x14ac:dyDescent="0.25">
      <c r="A89">
        <v>464</v>
      </c>
      <c r="B89" t="s">
        <v>109</v>
      </c>
      <c r="C89">
        <v>226</v>
      </c>
      <c r="D89">
        <v>2016</v>
      </c>
      <c r="E89" s="1">
        <v>72</v>
      </c>
      <c r="F89" s="1">
        <v>7</v>
      </c>
      <c r="G89" s="28" t="s">
        <v>60</v>
      </c>
      <c r="H89" s="28" t="s">
        <v>61</v>
      </c>
      <c r="I89">
        <f t="shared" si="6"/>
        <v>310</v>
      </c>
      <c r="J89" s="1">
        <v>3.1</v>
      </c>
      <c r="K89" s="1">
        <v>15</v>
      </c>
      <c r="L89">
        <f t="shared" si="7"/>
        <v>0.15</v>
      </c>
      <c r="N89" t="s">
        <v>61</v>
      </c>
      <c r="O89" s="28" t="s">
        <v>61</v>
      </c>
      <c r="P89" s="1">
        <v>2.5359999999999401</v>
      </c>
      <c r="R89" s="28" t="s">
        <v>63</v>
      </c>
      <c r="S89" s="28" t="s">
        <v>67</v>
      </c>
      <c r="U89" s="28" t="s">
        <v>61</v>
      </c>
    </row>
    <row r="90" spans="1:27" x14ac:dyDescent="0.25">
      <c r="A90">
        <v>278</v>
      </c>
      <c r="B90" t="s">
        <v>109</v>
      </c>
      <c r="C90">
        <v>226</v>
      </c>
      <c r="D90">
        <v>2016</v>
      </c>
      <c r="E90" s="1">
        <v>48</v>
      </c>
      <c r="F90" s="1">
        <v>5</v>
      </c>
      <c r="G90" s="28" t="s">
        <v>60</v>
      </c>
      <c r="H90" s="28" t="s">
        <v>61</v>
      </c>
      <c r="I90">
        <f t="shared" si="6"/>
        <v>300</v>
      </c>
      <c r="J90" s="1">
        <v>3</v>
      </c>
      <c r="K90" s="1">
        <v>20</v>
      </c>
      <c r="L90">
        <f t="shared" si="7"/>
        <v>0.2</v>
      </c>
      <c r="N90" t="s">
        <v>61</v>
      </c>
      <c r="O90" s="28" t="s">
        <v>61</v>
      </c>
      <c r="P90" s="1">
        <v>2.5359999999999898</v>
      </c>
      <c r="Q90" s="3"/>
      <c r="R90" s="28" t="s">
        <v>63</v>
      </c>
      <c r="S90" s="28" t="s">
        <v>67</v>
      </c>
      <c r="U90" s="28" t="s">
        <v>61</v>
      </c>
      <c r="W90" s="4"/>
    </row>
    <row r="91" spans="1:27" x14ac:dyDescent="0.25">
      <c r="A91">
        <v>524</v>
      </c>
      <c r="B91" t="s">
        <v>109</v>
      </c>
      <c r="C91">
        <v>226</v>
      </c>
      <c r="D91">
        <v>2016</v>
      </c>
      <c r="E91" s="1">
        <v>81</v>
      </c>
      <c r="F91" s="1">
        <v>2</v>
      </c>
      <c r="G91" s="28" t="s">
        <v>60</v>
      </c>
      <c r="H91" s="28" t="s">
        <v>61</v>
      </c>
      <c r="I91">
        <f t="shared" si="6"/>
        <v>300</v>
      </c>
      <c r="J91" s="1">
        <v>3</v>
      </c>
      <c r="K91" s="1">
        <v>20</v>
      </c>
      <c r="L91">
        <f t="shared" si="7"/>
        <v>0.2</v>
      </c>
      <c r="N91" t="s">
        <v>61</v>
      </c>
      <c r="O91" s="28" t="s">
        <v>61</v>
      </c>
      <c r="P91" s="1">
        <v>2.536</v>
      </c>
      <c r="R91" s="28" t="s">
        <v>62</v>
      </c>
      <c r="S91" s="28" t="s">
        <v>67</v>
      </c>
      <c r="U91" s="28" t="s">
        <v>61</v>
      </c>
    </row>
    <row r="92" spans="1:27" x14ac:dyDescent="0.25">
      <c r="A92">
        <v>590</v>
      </c>
      <c r="B92" t="s">
        <v>109</v>
      </c>
      <c r="C92">
        <v>226</v>
      </c>
      <c r="D92">
        <v>2016</v>
      </c>
      <c r="E92" s="1">
        <v>90</v>
      </c>
      <c r="F92" s="1">
        <v>6</v>
      </c>
      <c r="G92" s="28" t="s">
        <v>60</v>
      </c>
      <c r="H92" s="28" t="s">
        <v>61</v>
      </c>
      <c r="I92">
        <f t="shared" si="6"/>
        <v>310</v>
      </c>
      <c r="J92" s="1">
        <v>3.1</v>
      </c>
      <c r="K92" s="1">
        <v>22</v>
      </c>
      <c r="L92">
        <f t="shared" si="7"/>
        <v>0.22</v>
      </c>
      <c r="N92" t="s">
        <v>61</v>
      </c>
      <c r="O92" s="28" t="s">
        <v>61</v>
      </c>
      <c r="P92" s="1">
        <v>2.53600000000006</v>
      </c>
      <c r="Q92" s="3"/>
      <c r="R92" s="28" t="s">
        <v>63</v>
      </c>
      <c r="S92" s="28" t="s">
        <v>67</v>
      </c>
      <c r="U92" s="28" t="s">
        <v>61</v>
      </c>
      <c r="W92" s="4"/>
    </row>
    <row r="93" spans="1:27" x14ac:dyDescent="0.25">
      <c r="A93">
        <v>323</v>
      </c>
      <c r="B93" t="s">
        <v>109</v>
      </c>
      <c r="C93">
        <v>226</v>
      </c>
      <c r="D93">
        <v>2016</v>
      </c>
      <c r="E93" s="1">
        <v>53</v>
      </c>
      <c r="F93" s="1">
        <v>5</v>
      </c>
      <c r="G93" s="28" t="s">
        <v>60</v>
      </c>
      <c r="H93" s="28" t="s">
        <v>61</v>
      </c>
      <c r="I93">
        <f t="shared" si="6"/>
        <v>310</v>
      </c>
      <c r="J93" s="1">
        <v>3.1</v>
      </c>
      <c r="K93" s="1">
        <v>19</v>
      </c>
      <c r="L93">
        <f t="shared" si="7"/>
        <v>0.19</v>
      </c>
      <c r="N93" t="s">
        <v>61</v>
      </c>
      <c r="O93" s="28" t="s">
        <v>61</v>
      </c>
      <c r="P93" s="35">
        <v>2.56899999999996</v>
      </c>
      <c r="R93" s="28" t="s">
        <v>63</v>
      </c>
      <c r="S93" s="28" t="s">
        <v>67</v>
      </c>
      <c r="U93" s="28" t="s">
        <v>61</v>
      </c>
      <c r="W93" s="37"/>
      <c r="Y93" s="3"/>
      <c r="Z93" s="3"/>
    </row>
    <row r="94" spans="1:27" x14ac:dyDescent="0.25">
      <c r="A94">
        <v>733</v>
      </c>
      <c r="B94" t="s">
        <v>109</v>
      </c>
      <c r="C94">
        <v>226</v>
      </c>
      <c r="D94">
        <v>2016</v>
      </c>
      <c r="E94" s="1">
        <v>103</v>
      </c>
      <c r="F94" s="1">
        <v>9</v>
      </c>
      <c r="G94" s="28" t="s">
        <v>60</v>
      </c>
      <c r="H94" s="34"/>
      <c r="J94" s="34"/>
      <c r="K94" s="34"/>
      <c r="N94">
        <v>1</v>
      </c>
      <c r="O94" s="34"/>
      <c r="P94" s="34">
        <v>2.56899999999996</v>
      </c>
      <c r="R94" s="28" t="s">
        <v>63</v>
      </c>
      <c r="S94" s="28" t="s">
        <v>67</v>
      </c>
      <c r="U94" s="34"/>
      <c r="Y94" s="24">
        <v>31.798000000000229</v>
      </c>
    </row>
    <row r="95" spans="1:27" x14ac:dyDescent="0.25">
      <c r="A95">
        <v>277</v>
      </c>
      <c r="B95" t="s">
        <v>109</v>
      </c>
      <c r="C95">
        <v>226</v>
      </c>
      <c r="D95">
        <v>2016</v>
      </c>
      <c r="E95" s="1">
        <v>48</v>
      </c>
      <c r="F95" s="1">
        <v>4</v>
      </c>
      <c r="G95" s="28" t="s">
        <v>60</v>
      </c>
      <c r="H95" s="28" t="s">
        <v>61</v>
      </c>
      <c r="I95">
        <f>J95*100</f>
        <v>300</v>
      </c>
      <c r="J95" s="1">
        <v>3</v>
      </c>
      <c r="K95" s="1">
        <v>22</v>
      </c>
      <c r="L95">
        <f>K95/100</f>
        <v>0.22</v>
      </c>
      <c r="N95" t="s">
        <v>61</v>
      </c>
      <c r="O95" s="28" t="s">
        <v>61</v>
      </c>
      <c r="P95" s="1">
        <v>2.569</v>
      </c>
      <c r="R95" s="28" t="s">
        <v>62</v>
      </c>
      <c r="S95" s="28" t="s">
        <v>67</v>
      </c>
      <c r="U95" s="28" t="s">
        <v>61</v>
      </c>
    </row>
    <row r="96" spans="1:27" x14ac:dyDescent="0.25">
      <c r="A96">
        <v>703</v>
      </c>
      <c r="B96" t="s">
        <v>109</v>
      </c>
      <c r="C96">
        <v>226</v>
      </c>
      <c r="D96">
        <v>2016</v>
      </c>
      <c r="E96" s="1">
        <v>36</v>
      </c>
      <c r="F96" s="1">
        <v>10</v>
      </c>
      <c r="G96" s="28" t="s">
        <v>60</v>
      </c>
      <c r="H96" s="34"/>
      <c r="J96" s="34"/>
      <c r="K96" s="34"/>
      <c r="N96">
        <v>1</v>
      </c>
      <c r="O96" s="34"/>
      <c r="P96" s="34">
        <v>2.5690000000000737</v>
      </c>
      <c r="R96" s="28" t="s">
        <v>63</v>
      </c>
      <c r="S96" s="34" t="s">
        <v>67</v>
      </c>
      <c r="U96" s="34"/>
    </row>
    <row r="97" spans="1:25" x14ac:dyDescent="0.25">
      <c r="A97">
        <v>42</v>
      </c>
      <c r="B97" t="s">
        <v>109</v>
      </c>
      <c r="C97">
        <v>226</v>
      </c>
      <c r="D97">
        <v>2016</v>
      </c>
      <c r="E97" s="1">
        <v>23</v>
      </c>
      <c r="F97" s="1">
        <v>5</v>
      </c>
      <c r="G97" s="28" t="s">
        <v>60</v>
      </c>
      <c r="H97" s="28" t="s">
        <v>61</v>
      </c>
      <c r="I97">
        <f t="shared" ref="I97:I110" si="8">J97*100</f>
        <v>310</v>
      </c>
      <c r="J97" s="1">
        <v>3.1</v>
      </c>
      <c r="K97" s="1">
        <v>18</v>
      </c>
      <c r="L97">
        <f t="shared" ref="L97:L110" si="9">K97/100</f>
        <v>0.18</v>
      </c>
      <c r="N97" t="s">
        <v>61</v>
      </c>
      <c r="O97" s="28" t="s">
        <v>61</v>
      </c>
      <c r="P97" s="1">
        <v>2.57000000000005</v>
      </c>
      <c r="R97" s="28" t="s">
        <v>62</v>
      </c>
      <c r="S97" s="28" t="s">
        <v>67</v>
      </c>
      <c r="U97" s="28" t="s">
        <v>61</v>
      </c>
    </row>
    <row r="98" spans="1:25" x14ac:dyDescent="0.25">
      <c r="A98">
        <v>398</v>
      </c>
      <c r="B98" t="s">
        <v>109</v>
      </c>
      <c r="C98">
        <v>226</v>
      </c>
      <c r="D98">
        <v>2016</v>
      </c>
      <c r="E98" s="1">
        <v>62</v>
      </c>
      <c r="F98" s="1">
        <v>5</v>
      </c>
      <c r="G98" s="28" t="s">
        <v>60</v>
      </c>
      <c r="H98" s="28" t="s">
        <v>61</v>
      </c>
      <c r="I98">
        <f t="shared" si="8"/>
        <v>320</v>
      </c>
      <c r="J98" s="1">
        <v>3.2</v>
      </c>
      <c r="K98" s="1">
        <v>17</v>
      </c>
      <c r="L98">
        <f t="shared" si="9"/>
        <v>0.17</v>
      </c>
      <c r="N98" t="s">
        <v>61</v>
      </c>
      <c r="O98" s="28" t="s">
        <v>61</v>
      </c>
      <c r="P98" s="1">
        <v>2.57000000000005</v>
      </c>
      <c r="R98" s="28" t="s">
        <v>63</v>
      </c>
      <c r="S98" s="28" t="s">
        <v>67</v>
      </c>
      <c r="U98" s="28"/>
      <c r="Y98" s="35">
        <v>23.023</v>
      </c>
    </row>
    <row r="99" spans="1:25" x14ac:dyDescent="0.25">
      <c r="A99">
        <v>604</v>
      </c>
      <c r="B99" t="s">
        <v>109</v>
      </c>
      <c r="C99">
        <v>226</v>
      </c>
      <c r="D99">
        <v>2016</v>
      </c>
      <c r="E99" s="1">
        <v>93</v>
      </c>
      <c r="F99" s="1">
        <v>3</v>
      </c>
      <c r="G99" s="28" t="s">
        <v>60</v>
      </c>
      <c r="H99" s="28" t="s">
        <v>61</v>
      </c>
      <c r="I99">
        <f t="shared" si="8"/>
        <v>310</v>
      </c>
      <c r="J99" s="1">
        <v>3.1</v>
      </c>
      <c r="K99" s="1">
        <v>24</v>
      </c>
      <c r="L99">
        <f t="shared" si="9"/>
        <v>0.24</v>
      </c>
      <c r="N99" t="s">
        <v>61</v>
      </c>
      <c r="O99" s="28" t="s">
        <v>61</v>
      </c>
      <c r="P99" s="1">
        <v>2.6019999999999501</v>
      </c>
      <c r="R99" s="28" t="s">
        <v>62</v>
      </c>
      <c r="S99" s="28" t="s">
        <v>67</v>
      </c>
      <c r="U99" s="28" t="s">
        <v>61</v>
      </c>
    </row>
    <row r="100" spans="1:25" x14ac:dyDescent="0.25">
      <c r="A100">
        <v>218</v>
      </c>
      <c r="B100" t="s">
        <v>109</v>
      </c>
      <c r="C100">
        <v>226</v>
      </c>
      <c r="D100">
        <v>2016</v>
      </c>
      <c r="E100" s="1">
        <v>16</v>
      </c>
      <c r="F100" s="1">
        <v>2</v>
      </c>
      <c r="G100" s="28" t="s">
        <v>60</v>
      </c>
      <c r="H100" s="28" t="s">
        <v>61</v>
      </c>
      <c r="I100">
        <f t="shared" si="8"/>
        <v>310</v>
      </c>
      <c r="J100" s="1">
        <v>3.1</v>
      </c>
      <c r="K100" s="1">
        <v>13</v>
      </c>
      <c r="L100">
        <f t="shared" si="9"/>
        <v>0.13</v>
      </c>
      <c r="N100" t="s">
        <v>61</v>
      </c>
      <c r="O100" s="28" t="s">
        <v>61</v>
      </c>
      <c r="P100" s="1">
        <v>2.6020000000000301</v>
      </c>
      <c r="R100" s="28" t="s">
        <v>62</v>
      </c>
      <c r="S100" s="28" t="s">
        <v>67</v>
      </c>
      <c r="U100" s="28" t="s">
        <v>61</v>
      </c>
    </row>
    <row r="101" spans="1:25" x14ac:dyDescent="0.25">
      <c r="A101">
        <v>286</v>
      </c>
      <c r="B101" t="s">
        <v>109</v>
      </c>
      <c r="C101">
        <v>226</v>
      </c>
      <c r="D101">
        <v>2016</v>
      </c>
      <c r="E101" s="1">
        <v>49</v>
      </c>
      <c r="F101" s="1">
        <v>5</v>
      </c>
      <c r="G101" s="28" t="s">
        <v>60</v>
      </c>
      <c r="H101" s="28" t="s">
        <v>61</v>
      </c>
      <c r="I101">
        <f t="shared" si="8"/>
        <v>300</v>
      </c>
      <c r="J101" s="1">
        <v>3</v>
      </c>
      <c r="K101" s="1">
        <v>13</v>
      </c>
      <c r="L101">
        <f t="shared" si="9"/>
        <v>0.13</v>
      </c>
      <c r="N101" t="s">
        <v>61</v>
      </c>
      <c r="O101" s="28" t="s">
        <v>61</v>
      </c>
      <c r="P101" s="1">
        <v>2.6020000000000301</v>
      </c>
      <c r="Q101" s="3"/>
      <c r="R101" s="28" t="s">
        <v>63</v>
      </c>
      <c r="S101" s="28" t="s">
        <v>67</v>
      </c>
      <c r="U101" s="28"/>
      <c r="Y101" s="35">
        <v>4.5039999999999996</v>
      </c>
    </row>
    <row r="102" spans="1:25" x14ac:dyDescent="0.25">
      <c r="A102">
        <v>430</v>
      </c>
      <c r="B102" t="s">
        <v>109</v>
      </c>
      <c r="C102">
        <v>226</v>
      </c>
      <c r="D102">
        <v>2016</v>
      </c>
      <c r="E102" s="1">
        <v>67</v>
      </c>
      <c r="F102" s="1">
        <v>6</v>
      </c>
      <c r="G102" s="28" t="s">
        <v>60</v>
      </c>
      <c r="H102" s="28" t="s">
        <v>61</v>
      </c>
      <c r="I102">
        <f t="shared" si="8"/>
        <v>300</v>
      </c>
      <c r="J102" s="1">
        <v>3</v>
      </c>
      <c r="K102" s="1">
        <v>15</v>
      </c>
      <c r="L102">
        <f t="shared" si="9"/>
        <v>0.15</v>
      </c>
      <c r="N102" t="s">
        <v>61</v>
      </c>
      <c r="O102" s="28" t="s">
        <v>61</v>
      </c>
      <c r="P102" s="1">
        <v>2.6029999999996098</v>
      </c>
      <c r="R102" s="28" t="s">
        <v>63</v>
      </c>
      <c r="S102" s="28" t="s">
        <v>67</v>
      </c>
      <c r="U102" s="28" t="s">
        <v>61</v>
      </c>
    </row>
    <row r="103" spans="1:25" x14ac:dyDescent="0.25">
      <c r="A103">
        <v>233</v>
      </c>
      <c r="B103" t="s">
        <v>109</v>
      </c>
      <c r="C103">
        <v>226</v>
      </c>
      <c r="D103">
        <v>2016</v>
      </c>
      <c r="E103" s="1">
        <v>38</v>
      </c>
      <c r="F103" s="1">
        <v>3</v>
      </c>
      <c r="G103" s="28" t="s">
        <v>60</v>
      </c>
      <c r="H103" s="28" t="s">
        <v>61</v>
      </c>
      <c r="I103">
        <f t="shared" si="8"/>
        <v>310</v>
      </c>
      <c r="J103" s="1">
        <v>3.1</v>
      </c>
      <c r="K103" s="1">
        <v>22</v>
      </c>
      <c r="L103">
        <f t="shared" si="9"/>
        <v>0.22</v>
      </c>
      <c r="N103" t="s">
        <v>61</v>
      </c>
      <c r="O103" s="28" t="s">
        <v>61</v>
      </c>
      <c r="P103" s="1">
        <v>2.60299999999995</v>
      </c>
      <c r="R103" s="28" t="s">
        <v>62</v>
      </c>
      <c r="S103" s="28" t="s">
        <v>67</v>
      </c>
      <c r="U103" s="28" t="s">
        <v>61</v>
      </c>
    </row>
    <row r="104" spans="1:25" x14ac:dyDescent="0.25">
      <c r="A104">
        <v>461</v>
      </c>
      <c r="B104" t="s">
        <v>109</v>
      </c>
      <c r="C104">
        <v>226</v>
      </c>
      <c r="D104">
        <v>2016</v>
      </c>
      <c r="E104" s="1">
        <v>72</v>
      </c>
      <c r="F104" s="1">
        <v>4</v>
      </c>
      <c r="G104" s="28" t="s">
        <v>60</v>
      </c>
      <c r="H104" s="28" t="s">
        <v>61</v>
      </c>
      <c r="I104">
        <f t="shared" si="8"/>
        <v>310</v>
      </c>
      <c r="J104" s="1">
        <v>3.1</v>
      </c>
      <c r="K104" s="1">
        <v>19</v>
      </c>
      <c r="L104">
        <f t="shared" si="9"/>
        <v>0.19</v>
      </c>
      <c r="N104" t="s">
        <v>61</v>
      </c>
      <c r="O104" s="28" t="s">
        <v>61</v>
      </c>
      <c r="P104" s="1">
        <v>2.60299999999995</v>
      </c>
      <c r="R104" s="28" t="s">
        <v>62</v>
      </c>
      <c r="S104" s="28" t="s">
        <v>67</v>
      </c>
      <c r="U104" s="28" t="s">
        <v>61</v>
      </c>
    </row>
    <row r="105" spans="1:25" x14ac:dyDescent="0.25">
      <c r="A105">
        <v>532</v>
      </c>
      <c r="B105" t="s">
        <v>109</v>
      </c>
      <c r="C105">
        <v>226</v>
      </c>
      <c r="D105">
        <v>2016</v>
      </c>
      <c r="E105" s="1">
        <v>82</v>
      </c>
      <c r="F105" s="1">
        <v>4</v>
      </c>
      <c r="G105" s="28" t="s">
        <v>60</v>
      </c>
      <c r="H105" s="28" t="s">
        <v>61</v>
      </c>
      <c r="I105">
        <f t="shared" si="8"/>
        <v>300</v>
      </c>
      <c r="J105" s="1">
        <v>3</v>
      </c>
      <c r="K105" s="1">
        <v>24</v>
      </c>
      <c r="L105">
        <f t="shared" si="9"/>
        <v>0.24</v>
      </c>
      <c r="N105" t="s">
        <v>61</v>
      </c>
      <c r="O105" s="28" t="s">
        <v>61</v>
      </c>
      <c r="P105" s="1">
        <v>2.60299999999995</v>
      </c>
      <c r="Q105" s="42"/>
      <c r="R105" s="28" t="s">
        <v>62</v>
      </c>
      <c r="S105" s="28" t="s">
        <v>67</v>
      </c>
      <c r="U105" s="28" t="s">
        <v>61</v>
      </c>
    </row>
    <row r="106" spans="1:25" x14ac:dyDescent="0.25">
      <c r="A106">
        <v>668</v>
      </c>
      <c r="B106" t="s">
        <v>109</v>
      </c>
      <c r="C106">
        <v>226</v>
      </c>
      <c r="D106">
        <v>2016</v>
      </c>
      <c r="E106" s="1">
        <v>102</v>
      </c>
      <c r="F106" s="1">
        <v>5</v>
      </c>
      <c r="G106" s="28" t="s">
        <v>60</v>
      </c>
      <c r="H106" s="28" t="s">
        <v>61</v>
      </c>
      <c r="I106">
        <f t="shared" si="8"/>
        <v>310</v>
      </c>
      <c r="J106" s="1">
        <v>3.1</v>
      </c>
      <c r="K106" s="1">
        <v>24</v>
      </c>
      <c r="L106">
        <f t="shared" si="9"/>
        <v>0.24</v>
      </c>
      <c r="N106" t="s">
        <v>61</v>
      </c>
      <c r="O106" s="28" t="s">
        <v>61</v>
      </c>
      <c r="P106" s="1">
        <v>2.60299999999995</v>
      </c>
      <c r="R106" s="28" t="s">
        <v>62</v>
      </c>
      <c r="S106" s="28" t="s">
        <v>67</v>
      </c>
      <c r="U106" s="28" t="s">
        <v>61</v>
      </c>
      <c r="W106" s="4"/>
    </row>
    <row r="107" spans="1:25" x14ac:dyDescent="0.25">
      <c r="A107">
        <v>531</v>
      </c>
      <c r="B107" t="s">
        <v>109</v>
      </c>
      <c r="C107">
        <v>226</v>
      </c>
      <c r="D107">
        <v>2016</v>
      </c>
      <c r="E107" s="1">
        <v>82</v>
      </c>
      <c r="F107" s="1">
        <v>3</v>
      </c>
      <c r="G107" s="28" t="s">
        <v>60</v>
      </c>
      <c r="H107" s="28" t="s">
        <v>61</v>
      </c>
      <c r="I107">
        <f t="shared" si="8"/>
        <v>300</v>
      </c>
      <c r="J107" s="1">
        <v>3</v>
      </c>
      <c r="K107" s="1">
        <v>25</v>
      </c>
      <c r="L107">
        <f t="shared" si="9"/>
        <v>0.25</v>
      </c>
      <c r="N107" t="s">
        <v>61</v>
      </c>
      <c r="O107" s="28" t="s">
        <v>61</v>
      </c>
      <c r="P107" s="1">
        <v>2.6030000000000402</v>
      </c>
      <c r="R107" s="28" t="s">
        <v>62</v>
      </c>
      <c r="S107" s="28" t="s">
        <v>67</v>
      </c>
      <c r="U107" s="28" t="s">
        <v>61</v>
      </c>
    </row>
    <row r="108" spans="1:25" x14ac:dyDescent="0.25">
      <c r="A108">
        <v>28</v>
      </c>
      <c r="B108" t="s">
        <v>109</v>
      </c>
      <c r="C108">
        <v>226</v>
      </c>
      <c r="D108">
        <v>2016</v>
      </c>
      <c r="E108" s="1">
        <v>21</v>
      </c>
      <c r="F108" s="1">
        <v>2</v>
      </c>
      <c r="G108" s="28" t="s">
        <v>60</v>
      </c>
      <c r="H108" s="28" t="s">
        <v>61</v>
      </c>
      <c r="I108">
        <f t="shared" si="8"/>
        <v>310</v>
      </c>
      <c r="J108" s="1">
        <v>3.1</v>
      </c>
      <c r="K108" s="1">
        <v>24</v>
      </c>
      <c r="L108">
        <f t="shared" si="9"/>
        <v>0.24</v>
      </c>
      <c r="N108" t="s">
        <v>61</v>
      </c>
      <c r="O108" s="28" t="s">
        <v>61</v>
      </c>
      <c r="P108" s="1">
        <v>2.6030000000000699</v>
      </c>
      <c r="R108" s="28" t="s">
        <v>62</v>
      </c>
      <c r="S108" s="28" t="s">
        <v>67</v>
      </c>
      <c r="U108" s="28" t="s">
        <v>61</v>
      </c>
      <c r="W108" s="4"/>
    </row>
    <row r="109" spans="1:25" x14ac:dyDescent="0.25">
      <c r="A109">
        <v>576</v>
      </c>
      <c r="B109" t="s">
        <v>109</v>
      </c>
      <c r="C109">
        <v>226</v>
      </c>
      <c r="D109">
        <v>2016</v>
      </c>
      <c r="E109" s="1">
        <v>88</v>
      </c>
      <c r="F109" s="1">
        <v>5</v>
      </c>
      <c r="G109" s="28" t="s">
        <v>60</v>
      </c>
      <c r="H109" s="28" t="s">
        <v>61</v>
      </c>
      <c r="I109">
        <f t="shared" si="8"/>
        <v>310</v>
      </c>
      <c r="J109" s="1">
        <v>3.1</v>
      </c>
      <c r="K109" s="1">
        <v>20</v>
      </c>
      <c r="L109">
        <f t="shared" si="9"/>
        <v>0.2</v>
      </c>
      <c r="N109" t="s">
        <v>61</v>
      </c>
      <c r="O109" s="28" t="s">
        <v>61</v>
      </c>
      <c r="P109" s="1">
        <v>2.6350000000002201</v>
      </c>
      <c r="Q109" s="42"/>
      <c r="R109" s="28" t="s">
        <v>63</v>
      </c>
      <c r="S109" s="28" t="s">
        <v>67</v>
      </c>
      <c r="U109" s="28" t="s">
        <v>61</v>
      </c>
      <c r="W109" s="4"/>
    </row>
    <row r="110" spans="1:25" x14ac:dyDescent="0.25">
      <c r="A110">
        <v>649</v>
      </c>
      <c r="B110" t="s">
        <v>109</v>
      </c>
      <c r="C110">
        <v>226</v>
      </c>
      <c r="D110">
        <v>2016</v>
      </c>
      <c r="E110" s="1">
        <v>99</v>
      </c>
      <c r="F110" s="1">
        <v>7</v>
      </c>
      <c r="G110" s="28" t="s">
        <v>60</v>
      </c>
      <c r="H110" s="28" t="s">
        <v>61</v>
      </c>
      <c r="I110">
        <f t="shared" si="8"/>
        <v>310</v>
      </c>
      <c r="J110" s="1">
        <v>3.1</v>
      </c>
      <c r="K110" s="1">
        <v>19</v>
      </c>
      <c r="L110">
        <f t="shared" si="9"/>
        <v>0.19</v>
      </c>
      <c r="N110" t="s">
        <v>61</v>
      </c>
      <c r="O110" s="28" t="s">
        <v>61</v>
      </c>
      <c r="P110" s="1">
        <v>2.63599999999991</v>
      </c>
      <c r="R110" s="28" t="s">
        <v>63</v>
      </c>
      <c r="S110" s="28" t="s">
        <v>67</v>
      </c>
      <c r="U110" s="28" t="s">
        <v>61</v>
      </c>
      <c r="W110" s="4"/>
      <c r="Y110" s="24">
        <v>4.4720000000000937</v>
      </c>
    </row>
    <row r="111" spans="1:25" x14ac:dyDescent="0.25">
      <c r="A111">
        <v>731</v>
      </c>
      <c r="B111" t="s">
        <v>109</v>
      </c>
      <c r="C111">
        <v>226</v>
      </c>
      <c r="D111">
        <v>2016</v>
      </c>
      <c r="E111" s="1">
        <v>103</v>
      </c>
      <c r="F111" s="1">
        <v>7</v>
      </c>
      <c r="G111" s="28" t="s">
        <v>60</v>
      </c>
      <c r="H111" s="34"/>
      <c r="J111" s="34"/>
      <c r="K111" s="34"/>
      <c r="N111">
        <v>1</v>
      </c>
      <c r="O111" s="34"/>
      <c r="P111" s="34">
        <v>2.6359999999999673</v>
      </c>
      <c r="R111" s="28" t="s">
        <v>63</v>
      </c>
      <c r="S111" s="28" t="s">
        <v>67</v>
      </c>
      <c r="U111" s="34"/>
      <c r="Y111" s="24">
        <v>31.798000000000229</v>
      </c>
    </row>
    <row r="112" spans="1:25" x14ac:dyDescent="0.25">
      <c r="A112">
        <v>229</v>
      </c>
      <c r="B112" t="s">
        <v>109</v>
      </c>
      <c r="C112">
        <v>226</v>
      </c>
      <c r="D112">
        <v>2016</v>
      </c>
      <c r="E112" s="1">
        <v>37</v>
      </c>
      <c r="F112" s="1">
        <v>4</v>
      </c>
      <c r="G112" s="28" t="s">
        <v>60</v>
      </c>
      <c r="H112" s="28" t="s">
        <v>61</v>
      </c>
      <c r="I112">
        <f t="shared" ref="I112:I127" si="10">J112*100</f>
        <v>310</v>
      </c>
      <c r="J112" s="1">
        <v>3.1</v>
      </c>
      <c r="K112" s="1">
        <v>23</v>
      </c>
      <c r="L112">
        <f t="shared" ref="L112:L127" si="11">K112/100</f>
        <v>0.23</v>
      </c>
      <c r="N112" t="s">
        <v>61</v>
      </c>
      <c r="O112" s="28" t="s">
        <v>61</v>
      </c>
      <c r="P112" s="1">
        <v>2.6359999999999699</v>
      </c>
      <c r="R112" s="28" t="s">
        <v>62</v>
      </c>
      <c r="S112" s="28" t="s">
        <v>67</v>
      </c>
      <c r="U112" s="28" t="s">
        <v>61</v>
      </c>
    </row>
    <row r="113" spans="1:26" x14ac:dyDescent="0.25">
      <c r="A113">
        <v>518</v>
      </c>
      <c r="B113" t="s">
        <v>109</v>
      </c>
      <c r="C113">
        <v>226</v>
      </c>
      <c r="D113">
        <v>2016</v>
      </c>
      <c r="E113" s="1">
        <v>80</v>
      </c>
      <c r="F113" s="1">
        <v>6</v>
      </c>
      <c r="G113" s="28" t="s">
        <v>60</v>
      </c>
      <c r="H113" s="28" t="s">
        <v>61</v>
      </c>
      <c r="I113">
        <f t="shared" si="10"/>
        <v>300</v>
      </c>
      <c r="J113" s="1">
        <v>3</v>
      </c>
      <c r="K113" s="1">
        <v>15</v>
      </c>
      <c r="L113">
        <f t="shared" si="11"/>
        <v>0.15</v>
      </c>
      <c r="N113" t="s">
        <v>61</v>
      </c>
      <c r="O113" s="28" t="s">
        <v>61</v>
      </c>
      <c r="P113" s="1">
        <v>2.6360000000000001</v>
      </c>
      <c r="R113" s="28" t="s">
        <v>63</v>
      </c>
      <c r="S113" s="28" t="s">
        <v>67</v>
      </c>
      <c r="U113" s="28" t="s">
        <v>61</v>
      </c>
    </row>
    <row r="114" spans="1:26" x14ac:dyDescent="0.25">
      <c r="A114">
        <v>452</v>
      </c>
      <c r="B114" t="s">
        <v>109</v>
      </c>
      <c r="C114">
        <v>226</v>
      </c>
      <c r="D114">
        <v>2016</v>
      </c>
      <c r="E114" s="1">
        <v>71</v>
      </c>
      <c r="F114" s="1">
        <v>2</v>
      </c>
      <c r="G114" s="28" t="s">
        <v>60</v>
      </c>
      <c r="H114" s="28" t="s">
        <v>61</v>
      </c>
      <c r="I114">
        <f t="shared" si="10"/>
        <v>310</v>
      </c>
      <c r="J114" s="1">
        <v>3.1</v>
      </c>
      <c r="K114" s="1">
        <v>24</v>
      </c>
      <c r="L114">
        <f t="shared" si="11"/>
        <v>0.24</v>
      </c>
      <c r="N114" t="s">
        <v>61</v>
      </c>
      <c r="O114" s="28" t="s">
        <v>61</v>
      </c>
      <c r="P114" s="1">
        <v>2.6360000000000201</v>
      </c>
      <c r="R114" s="28" t="s">
        <v>62</v>
      </c>
      <c r="S114" s="28" t="s">
        <v>67</v>
      </c>
      <c r="U114" s="28" t="s">
        <v>61</v>
      </c>
    </row>
    <row r="115" spans="1:26" x14ac:dyDescent="0.25">
      <c r="A115">
        <v>598</v>
      </c>
      <c r="B115" t="s">
        <v>109</v>
      </c>
      <c r="C115">
        <v>226</v>
      </c>
      <c r="D115">
        <v>2016</v>
      </c>
      <c r="E115" s="1">
        <v>92</v>
      </c>
      <c r="F115" s="1">
        <v>1</v>
      </c>
      <c r="G115" s="28" t="s">
        <v>60</v>
      </c>
      <c r="H115" s="28" t="s">
        <v>61</v>
      </c>
      <c r="I115">
        <f t="shared" si="10"/>
        <v>310</v>
      </c>
      <c r="J115" s="1">
        <v>3.1</v>
      </c>
      <c r="K115" s="1">
        <v>18</v>
      </c>
      <c r="L115">
        <f t="shared" si="11"/>
        <v>0.18</v>
      </c>
      <c r="N115" t="s">
        <v>61</v>
      </c>
      <c r="O115" s="28" t="s">
        <v>61</v>
      </c>
      <c r="P115" s="1">
        <v>2.6360000000000201</v>
      </c>
      <c r="R115" s="28" t="s">
        <v>63</v>
      </c>
      <c r="S115" s="28" t="s">
        <v>67</v>
      </c>
      <c r="U115" s="28" t="s">
        <v>61</v>
      </c>
      <c r="V115" s="36"/>
    </row>
    <row r="116" spans="1:26" x14ac:dyDescent="0.25">
      <c r="A116">
        <v>241</v>
      </c>
      <c r="B116" t="s">
        <v>109</v>
      </c>
      <c r="C116">
        <v>226</v>
      </c>
      <c r="D116">
        <v>2016</v>
      </c>
      <c r="E116" s="1">
        <v>39</v>
      </c>
      <c r="F116" s="1">
        <v>4</v>
      </c>
      <c r="G116" s="28" t="s">
        <v>60</v>
      </c>
      <c r="H116" s="28" t="s">
        <v>61</v>
      </c>
      <c r="I116">
        <f t="shared" si="10"/>
        <v>310</v>
      </c>
      <c r="J116" s="1">
        <v>3.1</v>
      </c>
      <c r="K116" s="1">
        <v>22</v>
      </c>
      <c r="L116">
        <f t="shared" si="11"/>
        <v>0.22</v>
      </c>
      <c r="N116" t="s">
        <v>61</v>
      </c>
      <c r="O116" s="28" t="s">
        <v>61</v>
      </c>
      <c r="P116" s="35">
        <v>2.6689999999997598</v>
      </c>
      <c r="R116" s="28" t="s">
        <v>62</v>
      </c>
      <c r="S116" s="28" t="s">
        <v>67</v>
      </c>
      <c r="U116" s="28" t="s">
        <v>61</v>
      </c>
      <c r="W116" s="37"/>
      <c r="Y116" s="3"/>
    </row>
    <row r="117" spans="1:26" x14ac:dyDescent="0.25">
      <c r="A117">
        <v>399</v>
      </c>
      <c r="B117" t="s">
        <v>109</v>
      </c>
      <c r="C117">
        <v>226</v>
      </c>
      <c r="D117">
        <v>2016</v>
      </c>
      <c r="E117" s="1">
        <v>62</v>
      </c>
      <c r="F117" s="1">
        <v>6</v>
      </c>
      <c r="G117" s="28" t="s">
        <v>60</v>
      </c>
      <c r="H117" s="28" t="s">
        <v>61</v>
      </c>
      <c r="I117">
        <f t="shared" si="10"/>
        <v>300</v>
      </c>
      <c r="J117" s="1">
        <v>3</v>
      </c>
      <c r="K117" s="1">
        <v>23</v>
      </c>
      <c r="L117">
        <f t="shared" si="11"/>
        <v>0.23</v>
      </c>
      <c r="N117" t="s">
        <v>61</v>
      </c>
      <c r="O117" s="28" t="s">
        <v>61</v>
      </c>
      <c r="P117" s="1">
        <v>2.6689999999998699</v>
      </c>
      <c r="Q117" s="3"/>
      <c r="R117" s="28" t="s">
        <v>63</v>
      </c>
      <c r="S117" s="28" t="s">
        <v>67</v>
      </c>
      <c r="U117" s="28"/>
      <c r="Y117" s="35">
        <v>23.023</v>
      </c>
    </row>
    <row r="118" spans="1:26" x14ac:dyDescent="0.25">
      <c r="A118">
        <v>426</v>
      </c>
      <c r="B118" t="s">
        <v>109</v>
      </c>
      <c r="C118">
        <v>226</v>
      </c>
      <c r="D118">
        <v>2016</v>
      </c>
      <c r="E118" s="1">
        <v>67</v>
      </c>
      <c r="F118" s="1">
        <v>2</v>
      </c>
      <c r="G118" s="28" t="s">
        <v>60</v>
      </c>
      <c r="H118" s="28" t="s">
        <v>61</v>
      </c>
      <c r="I118">
        <f t="shared" si="10"/>
        <v>300</v>
      </c>
      <c r="J118" s="1">
        <v>3</v>
      </c>
      <c r="K118" s="1">
        <v>23</v>
      </c>
      <c r="L118">
        <f t="shared" si="11"/>
        <v>0.23</v>
      </c>
      <c r="N118" t="s">
        <v>61</v>
      </c>
      <c r="O118" s="28" t="s">
        <v>61</v>
      </c>
      <c r="P118" s="1">
        <v>2.6689999999998699</v>
      </c>
      <c r="R118" s="28" t="s">
        <v>62</v>
      </c>
      <c r="S118" s="28" t="s">
        <v>67</v>
      </c>
      <c r="U118" s="28" t="s">
        <v>61</v>
      </c>
    </row>
    <row r="119" spans="1:26" x14ac:dyDescent="0.25">
      <c r="A119">
        <v>209</v>
      </c>
      <c r="B119" t="s">
        <v>109</v>
      </c>
      <c r="C119">
        <v>226</v>
      </c>
      <c r="D119">
        <v>2016</v>
      </c>
      <c r="E119" s="1">
        <v>14</v>
      </c>
      <c r="F119" s="1">
        <v>6</v>
      </c>
      <c r="G119" s="28" t="s">
        <v>60</v>
      </c>
      <c r="H119" s="28" t="s">
        <v>61</v>
      </c>
      <c r="I119">
        <f t="shared" si="10"/>
        <v>310</v>
      </c>
      <c r="J119" s="1">
        <v>3.1</v>
      </c>
      <c r="K119" s="1">
        <v>19</v>
      </c>
      <c r="L119">
        <f t="shared" si="11"/>
        <v>0.19</v>
      </c>
      <c r="N119" t="s">
        <v>61</v>
      </c>
      <c r="O119" s="28" t="s">
        <v>61</v>
      </c>
      <c r="P119" s="1">
        <v>2.6689999999999299</v>
      </c>
      <c r="R119" s="28" t="s">
        <v>63</v>
      </c>
      <c r="S119" s="28" t="s">
        <v>67</v>
      </c>
      <c r="U119" s="28" t="s">
        <v>61</v>
      </c>
      <c r="Y119" s="35">
        <v>11.311</v>
      </c>
      <c r="Z119" s="3"/>
    </row>
    <row r="120" spans="1:26" x14ac:dyDescent="0.25">
      <c r="A120">
        <v>55</v>
      </c>
      <c r="B120" t="s">
        <v>109</v>
      </c>
      <c r="C120">
        <v>226</v>
      </c>
      <c r="D120">
        <v>2016</v>
      </c>
      <c r="E120" s="1">
        <v>25</v>
      </c>
      <c r="F120" s="1">
        <v>1</v>
      </c>
      <c r="G120" s="28" t="s">
        <v>60</v>
      </c>
      <c r="H120" s="28" t="s">
        <v>61</v>
      </c>
      <c r="I120">
        <f t="shared" si="10"/>
        <v>310</v>
      </c>
      <c r="J120" s="1">
        <v>3.1</v>
      </c>
      <c r="K120" s="1">
        <v>23</v>
      </c>
      <c r="L120">
        <f t="shared" si="11"/>
        <v>0.23</v>
      </c>
      <c r="N120" t="s">
        <v>61</v>
      </c>
      <c r="O120" s="28" t="s">
        <v>61</v>
      </c>
      <c r="P120" s="1">
        <v>2.6689999999999801</v>
      </c>
      <c r="R120" s="28" t="s">
        <v>63</v>
      </c>
      <c r="S120" s="28" t="s">
        <v>67</v>
      </c>
      <c r="U120" s="28" t="s">
        <v>61</v>
      </c>
    </row>
    <row r="121" spans="1:26" x14ac:dyDescent="0.25">
      <c r="A121">
        <v>301</v>
      </c>
      <c r="B121" t="s">
        <v>109</v>
      </c>
      <c r="C121">
        <v>226</v>
      </c>
      <c r="D121">
        <v>2016</v>
      </c>
      <c r="E121" s="1">
        <v>51</v>
      </c>
      <c r="F121" s="1">
        <v>3</v>
      </c>
      <c r="G121" s="28" t="s">
        <v>60</v>
      </c>
      <c r="H121" s="28" t="s">
        <v>61</v>
      </c>
      <c r="I121">
        <f t="shared" si="10"/>
        <v>300</v>
      </c>
      <c r="J121" s="1">
        <v>3</v>
      </c>
      <c r="K121" s="1">
        <v>23</v>
      </c>
      <c r="L121">
        <f t="shared" si="11"/>
        <v>0.23</v>
      </c>
      <c r="N121" t="s">
        <v>61</v>
      </c>
      <c r="O121" s="28" t="s">
        <v>61</v>
      </c>
      <c r="P121" s="1">
        <v>2.6689999999999801</v>
      </c>
      <c r="R121" s="28" t="s">
        <v>63</v>
      </c>
      <c r="S121" s="28" t="s">
        <v>67</v>
      </c>
      <c r="U121" s="28"/>
      <c r="Y121" s="35">
        <v>8.8089999999999993</v>
      </c>
    </row>
    <row r="122" spans="1:26" x14ac:dyDescent="0.25">
      <c r="A122">
        <v>460</v>
      </c>
      <c r="B122" t="s">
        <v>109</v>
      </c>
      <c r="C122">
        <v>226</v>
      </c>
      <c r="D122">
        <v>2016</v>
      </c>
      <c r="E122" s="1">
        <v>72</v>
      </c>
      <c r="F122" s="1">
        <v>3</v>
      </c>
      <c r="G122" s="28" t="s">
        <v>60</v>
      </c>
      <c r="H122" s="28" t="s">
        <v>61</v>
      </c>
      <c r="I122">
        <f t="shared" si="10"/>
        <v>310</v>
      </c>
      <c r="J122" s="1">
        <v>3.1</v>
      </c>
      <c r="K122" s="1">
        <v>21</v>
      </c>
      <c r="L122">
        <f t="shared" si="11"/>
        <v>0.21</v>
      </c>
      <c r="N122" t="s">
        <v>61</v>
      </c>
      <c r="O122" s="28" t="s">
        <v>61</v>
      </c>
      <c r="P122" s="1">
        <v>2.66900000000004</v>
      </c>
      <c r="R122" s="28" t="s">
        <v>62</v>
      </c>
      <c r="S122" s="28" t="s">
        <v>67</v>
      </c>
      <c r="U122" s="28" t="s">
        <v>61</v>
      </c>
    </row>
    <row r="123" spans="1:26" x14ac:dyDescent="0.25">
      <c r="A123">
        <v>653</v>
      </c>
      <c r="B123" t="s">
        <v>109</v>
      </c>
      <c r="C123">
        <v>226</v>
      </c>
      <c r="D123">
        <v>2016</v>
      </c>
      <c r="E123" s="1">
        <v>100</v>
      </c>
      <c r="F123" s="1">
        <v>3</v>
      </c>
      <c r="G123" s="28" t="s">
        <v>60</v>
      </c>
      <c r="H123" s="28" t="s">
        <v>61</v>
      </c>
      <c r="I123">
        <f t="shared" si="10"/>
        <v>310</v>
      </c>
      <c r="J123" s="1">
        <v>3.1</v>
      </c>
      <c r="K123" s="1">
        <v>20</v>
      </c>
      <c r="L123">
        <f t="shared" si="11"/>
        <v>0.2</v>
      </c>
      <c r="N123" t="s">
        <v>61</v>
      </c>
      <c r="O123" s="28" t="s">
        <v>61</v>
      </c>
      <c r="P123" s="35">
        <v>2.66999999999996</v>
      </c>
      <c r="R123" s="28" t="s">
        <v>63</v>
      </c>
      <c r="S123" s="28" t="s">
        <v>67</v>
      </c>
      <c r="U123" s="28" t="s">
        <v>61</v>
      </c>
    </row>
    <row r="124" spans="1:26" x14ac:dyDescent="0.25">
      <c r="A124">
        <v>235</v>
      </c>
      <c r="B124" t="s">
        <v>109</v>
      </c>
      <c r="C124">
        <v>226</v>
      </c>
      <c r="D124">
        <v>2016</v>
      </c>
      <c r="E124" s="1">
        <v>38</v>
      </c>
      <c r="F124" s="1">
        <v>5</v>
      </c>
      <c r="G124" s="28" t="s">
        <v>60</v>
      </c>
      <c r="H124" s="28" t="s">
        <v>61</v>
      </c>
      <c r="I124">
        <f t="shared" si="10"/>
        <v>310</v>
      </c>
      <c r="J124" s="1">
        <v>3.1</v>
      </c>
      <c r="K124" s="1">
        <v>19</v>
      </c>
      <c r="L124">
        <f t="shared" si="11"/>
        <v>0.19</v>
      </c>
      <c r="N124" t="s">
        <v>61</v>
      </c>
      <c r="O124" s="28" t="s">
        <v>61</v>
      </c>
      <c r="P124" s="1">
        <v>2.6700000000000199</v>
      </c>
      <c r="R124" s="28" t="s">
        <v>63</v>
      </c>
      <c r="S124" s="28" t="s">
        <v>67</v>
      </c>
      <c r="U124" s="28" t="s">
        <v>61</v>
      </c>
    </row>
    <row r="125" spans="1:26" x14ac:dyDescent="0.25">
      <c r="A125">
        <v>391</v>
      </c>
      <c r="B125" t="s">
        <v>109</v>
      </c>
      <c r="C125">
        <v>226</v>
      </c>
      <c r="D125">
        <v>2016</v>
      </c>
      <c r="E125" s="1">
        <v>61</v>
      </c>
      <c r="F125" s="1">
        <v>8</v>
      </c>
      <c r="G125" s="28" t="s">
        <v>60</v>
      </c>
      <c r="H125" s="28" t="s">
        <v>61</v>
      </c>
      <c r="I125">
        <f t="shared" si="10"/>
        <v>310</v>
      </c>
      <c r="J125" s="1">
        <v>3.1</v>
      </c>
      <c r="K125" s="1">
        <v>19</v>
      </c>
      <c r="L125">
        <f t="shared" si="11"/>
        <v>0.19</v>
      </c>
      <c r="N125" t="s">
        <v>61</v>
      </c>
      <c r="O125" s="28" t="s">
        <v>61</v>
      </c>
      <c r="P125" s="35">
        <v>2.70299999999986</v>
      </c>
      <c r="R125" s="28" t="s">
        <v>63</v>
      </c>
      <c r="S125" s="28" t="s">
        <v>67</v>
      </c>
      <c r="U125" s="28" t="s">
        <v>61</v>
      </c>
      <c r="W125" s="4"/>
      <c r="Y125" s="35"/>
    </row>
    <row r="126" spans="1:26" x14ac:dyDescent="0.25">
      <c r="A126">
        <v>219</v>
      </c>
      <c r="B126" t="s">
        <v>109</v>
      </c>
      <c r="C126">
        <v>226</v>
      </c>
      <c r="D126">
        <v>2016</v>
      </c>
      <c r="E126" s="1">
        <v>16</v>
      </c>
      <c r="F126" s="1">
        <v>3</v>
      </c>
      <c r="G126" s="28" t="s">
        <v>60</v>
      </c>
      <c r="H126" s="28" t="s">
        <v>61</v>
      </c>
      <c r="I126">
        <f t="shared" si="10"/>
        <v>300</v>
      </c>
      <c r="J126" s="1">
        <v>3</v>
      </c>
      <c r="K126" s="1">
        <v>11</v>
      </c>
      <c r="L126">
        <f t="shared" si="11"/>
        <v>0.11</v>
      </c>
      <c r="N126" t="s">
        <v>61</v>
      </c>
      <c r="O126" s="28" t="s">
        <v>61</v>
      </c>
      <c r="P126" s="1">
        <v>2.7029999999999701</v>
      </c>
      <c r="R126" s="28" t="s">
        <v>63</v>
      </c>
      <c r="S126" s="28" t="s">
        <v>67</v>
      </c>
      <c r="U126" s="28" t="s">
        <v>61</v>
      </c>
    </row>
    <row r="127" spans="1:26" x14ac:dyDescent="0.25">
      <c r="A127">
        <v>652</v>
      </c>
      <c r="B127" t="s">
        <v>109</v>
      </c>
      <c r="C127">
        <v>226</v>
      </c>
      <c r="D127">
        <v>2016</v>
      </c>
      <c r="E127" s="1">
        <v>100</v>
      </c>
      <c r="F127" s="1">
        <v>2</v>
      </c>
      <c r="G127" s="28" t="s">
        <v>60</v>
      </c>
      <c r="H127" s="28" t="s">
        <v>61</v>
      </c>
      <c r="I127">
        <f t="shared" si="10"/>
        <v>310</v>
      </c>
      <c r="J127" s="1">
        <v>3.1</v>
      </c>
      <c r="K127" s="1">
        <v>21</v>
      </c>
      <c r="L127">
        <f t="shared" si="11"/>
        <v>0.21</v>
      </c>
      <c r="N127" t="s">
        <v>61</v>
      </c>
      <c r="O127" s="28" t="s">
        <v>61</v>
      </c>
      <c r="P127" s="35">
        <v>2.70300000000009</v>
      </c>
      <c r="R127" s="28" t="s">
        <v>62</v>
      </c>
      <c r="S127" s="28" t="s">
        <v>67</v>
      </c>
      <c r="U127" s="28" t="s">
        <v>61</v>
      </c>
    </row>
    <row r="128" spans="1:26" x14ac:dyDescent="0.25">
      <c r="A128">
        <v>710</v>
      </c>
      <c r="B128" t="s">
        <v>109</v>
      </c>
      <c r="C128">
        <v>226</v>
      </c>
      <c r="D128">
        <v>2016</v>
      </c>
      <c r="E128" s="1">
        <v>64</v>
      </c>
      <c r="F128" s="1">
        <v>12</v>
      </c>
      <c r="G128" s="28" t="s">
        <v>60</v>
      </c>
      <c r="H128" s="34"/>
      <c r="J128" s="34"/>
      <c r="K128" s="34"/>
      <c r="N128">
        <v>1</v>
      </c>
      <c r="O128" s="34"/>
      <c r="P128" s="4">
        <v>2.7359999999998763</v>
      </c>
      <c r="R128" s="34" t="s">
        <v>63</v>
      </c>
      <c r="S128" s="34" t="s">
        <v>67</v>
      </c>
      <c r="U128" s="34"/>
      <c r="Y128" s="19">
        <v>10.344000000000051</v>
      </c>
      <c r="Z128" s="24">
        <v>13.180000000000064</v>
      </c>
    </row>
    <row r="129" spans="1:31" x14ac:dyDescent="0.25">
      <c r="A129">
        <v>610</v>
      </c>
      <c r="B129" t="s">
        <v>109</v>
      </c>
      <c r="C129">
        <v>226</v>
      </c>
      <c r="D129">
        <v>2016</v>
      </c>
      <c r="E129" s="1">
        <v>94</v>
      </c>
      <c r="F129" s="1">
        <v>2</v>
      </c>
      <c r="G129" s="28" t="s">
        <v>60</v>
      </c>
      <c r="H129" s="28" t="s">
        <v>61</v>
      </c>
      <c r="I129">
        <f>J129*100</f>
        <v>310</v>
      </c>
      <c r="J129" s="1">
        <v>3.1</v>
      </c>
      <c r="K129" s="1">
        <v>27</v>
      </c>
      <c r="L129">
        <f>K129/100</f>
        <v>0.27</v>
      </c>
      <c r="N129" t="s">
        <v>61</v>
      </c>
      <c r="O129" s="28" t="s">
        <v>61</v>
      </c>
      <c r="P129" s="35">
        <v>2.73599999999999</v>
      </c>
      <c r="R129" s="28" t="s">
        <v>62</v>
      </c>
      <c r="S129" s="28" t="s">
        <v>67</v>
      </c>
      <c r="U129" s="28" t="s">
        <v>61</v>
      </c>
      <c r="Y129" s="35">
        <v>13.079000000000001</v>
      </c>
    </row>
    <row r="130" spans="1:31" x14ac:dyDescent="0.25">
      <c r="A130">
        <v>654</v>
      </c>
      <c r="B130" t="s">
        <v>109</v>
      </c>
      <c r="C130">
        <v>226</v>
      </c>
      <c r="D130">
        <v>2016</v>
      </c>
      <c r="E130" s="1">
        <v>100</v>
      </c>
      <c r="F130" s="1">
        <v>4</v>
      </c>
      <c r="G130" s="28" t="s">
        <v>60</v>
      </c>
      <c r="H130" s="28" t="s">
        <v>61</v>
      </c>
      <c r="I130">
        <f>J130*100</f>
        <v>310</v>
      </c>
      <c r="J130" s="1">
        <v>3.1</v>
      </c>
      <c r="K130" s="1">
        <v>17</v>
      </c>
      <c r="L130">
        <f>K130/100</f>
        <v>0.17</v>
      </c>
      <c r="N130" t="s">
        <v>61</v>
      </c>
      <c r="O130" s="28" t="s">
        <v>61</v>
      </c>
      <c r="P130" s="35">
        <v>2.73599999999999</v>
      </c>
      <c r="R130" s="28" t="s">
        <v>63</v>
      </c>
      <c r="S130" s="28" t="s">
        <v>67</v>
      </c>
      <c r="U130" s="28" t="s">
        <v>61</v>
      </c>
    </row>
    <row r="131" spans="1:31" x14ac:dyDescent="0.25">
      <c r="A131">
        <v>50</v>
      </c>
      <c r="B131" t="s">
        <v>109</v>
      </c>
      <c r="C131">
        <v>226</v>
      </c>
      <c r="D131">
        <v>2016</v>
      </c>
      <c r="E131" s="1">
        <v>24</v>
      </c>
      <c r="F131" s="1">
        <v>6</v>
      </c>
      <c r="G131" s="28" t="s">
        <v>60</v>
      </c>
      <c r="H131" s="28" t="s">
        <v>61</v>
      </c>
      <c r="I131">
        <f>J131*100</f>
        <v>310</v>
      </c>
      <c r="J131" s="1">
        <v>3.1</v>
      </c>
      <c r="K131" s="1">
        <v>15</v>
      </c>
      <c r="L131">
        <f>K131/100</f>
        <v>0.15</v>
      </c>
      <c r="N131" t="s">
        <v>61</v>
      </c>
      <c r="O131" s="28" t="s">
        <v>61</v>
      </c>
      <c r="P131" s="35">
        <v>2.7360000000000499</v>
      </c>
      <c r="R131" s="28" t="s">
        <v>63</v>
      </c>
      <c r="S131" s="28" t="s">
        <v>65</v>
      </c>
      <c r="U131" s="28" t="s">
        <v>69</v>
      </c>
      <c r="AA131" s="24">
        <v>20.887</v>
      </c>
      <c r="AB131" s="24">
        <v>22.690000000000055</v>
      </c>
    </row>
    <row r="132" spans="1:31" x14ac:dyDescent="0.25">
      <c r="A132">
        <v>667</v>
      </c>
      <c r="B132" t="s">
        <v>109</v>
      </c>
      <c r="C132">
        <v>226</v>
      </c>
      <c r="D132">
        <v>2016</v>
      </c>
      <c r="E132" s="1">
        <v>102</v>
      </c>
      <c r="F132" s="1">
        <v>4</v>
      </c>
      <c r="G132" s="28" t="s">
        <v>60</v>
      </c>
      <c r="H132" s="28" t="s">
        <v>61</v>
      </c>
      <c r="I132">
        <f>J132*100</f>
        <v>310</v>
      </c>
      <c r="J132" s="1">
        <v>3.1</v>
      </c>
      <c r="K132" s="1">
        <v>26</v>
      </c>
      <c r="L132">
        <f>K132/100</f>
        <v>0.26</v>
      </c>
      <c r="N132" t="s">
        <v>61</v>
      </c>
      <c r="O132" s="28" t="s">
        <v>61</v>
      </c>
      <c r="P132" s="35">
        <v>2.7360000000001001</v>
      </c>
      <c r="R132" s="28" t="s">
        <v>62</v>
      </c>
      <c r="S132" s="28" t="s">
        <v>67</v>
      </c>
      <c r="U132" s="28" t="s">
        <v>61</v>
      </c>
    </row>
    <row r="133" spans="1:31" x14ac:dyDescent="0.25">
      <c r="A133">
        <v>695</v>
      </c>
      <c r="B133" t="s">
        <v>109</v>
      </c>
      <c r="C133">
        <v>226</v>
      </c>
      <c r="D133">
        <v>2016</v>
      </c>
      <c r="E133" s="1">
        <v>31</v>
      </c>
      <c r="F133" s="1">
        <v>11</v>
      </c>
      <c r="G133" s="28" t="s">
        <v>60</v>
      </c>
      <c r="H133" s="34"/>
      <c r="J133" s="34"/>
      <c r="K133" s="34"/>
      <c r="N133">
        <v>1</v>
      </c>
      <c r="O133" s="34"/>
      <c r="P133">
        <v>2.7689999999999486</v>
      </c>
      <c r="R133" s="28" t="s">
        <v>63</v>
      </c>
      <c r="S133" s="28" t="s">
        <v>67</v>
      </c>
      <c r="U133" s="34"/>
      <c r="Z133" s="24">
        <v>8.5079999999999956</v>
      </c>
      <c r="AA133" s="24">
        <v>24.858000000000004</v>
      </c>
      <c r="AD133">
        <v>20.453999999999951</v>
      </c>
      <c r="AE133">
        <v>6.1059999999998809</v>
      </c>
    </row>
    <row r="134" spans="1:31" x14ac:dyDescent="0.25">
      <c r="A134">
        <v>280</v>
      </c>
      <c r="B134" t="s">
        <v>109</v>
      </c>
      <c r="C134">
        <v>226</v>
      </c>
      <c r="D134">
        <v>2016</v>
      </c>
      <c r="E134" s="1">
        <v>48</v>
      </c>
      <c r="F134" s="1">
        <v>7</v>
      </c>
      <c r="G134" s="28" t="s">
        <v>60</v>
      </c>
      <c r="H134" s="28" t="s">
        <v>61</v>
      </c>
      <c r="I134">
        <f t="shared" ref="I134:I148" si="12">J134*100</f>
        <v>300</v>
      </c>
      <c r="J134" s="1">
        <v>3</v>
      </c>
      <c r="K134" s="1">
        <v>25</v>
      </c>
      <c r="L134">
        <f t="shared" ref="L134:L148" si="13">K134/100</f>
        <v>0.25</v>
      </c>
      <c r="N134" t="s">
        <v>61</v>
      </c>
      <c r="O134" s="28" t="s">
        <v>61</v>
      </c>
      <c r="P134" s="35">
        <v>2.7689999999999899</v>
      </c>
      <c r="R134" s="28" t="s">
        <v>62</v>
      </c>
      <c r="S134" s="28" t="s">
        <v>67</v>
      </c>
      <c r="U134" s="28" t="s">
        <v>61</v>
      </c>
    </row>
    <row r="135" spans="1:31" x14ac:dyDescent="0.25">
      <c r="A135">
        <v>449</v>
      </c>
      <c r="B135" t="s">
        <v>109</v>
      </c>
      <c r="C135">
        <v>226</v>
      </c>
      <c r="D135">
        <v>2016</v>
      </c>
      <c r="E135" s="1">
        <v>70</v>
      </c>
      <c r="F135" s="1">
        <v>5</v>
      </c>
      <c r="G135" s="28" t="s">
        <v>60</v>
      </c>
      <c r="H135" s="28" t="s">
        <v>61</v>
      </c>
      <c r="I135">
        <f t="shared" si="12"/>
        <v>310</v>
      </c>
      <c r="J135" s="1">
        <v>3.1</v>
      </c>
      <c r="K135" s="1">
        <v>25</v>
      </c>
      <c r="L135">
        <f t="shared" si="13"/>
        <v>0.25</v>
      </c>
      <c r="N135" t="s">
        <v>61</v>
      </c>
      <c r="O135" s="28" t="s">
        <v>61</v>
      </c>
      <c r="P135" s="35">
        <v>2.7690000000000099</v>
      </c>
      <c r="R135" s="28" t="s">
        <v>62</v>
      </c>
      <c r="S135" s="28" t="s">
        <v>67</v>
      </c>
      <c r="U135" s="28" t="s">
        <v>61</v>
      </c>
    </row>
    <row r="136" spans="1:31" x14ac:dyDescent="0.25">
      <c r="A136">
        <v>459</v>
      </c>
      <c r="B136" t="s">
        <v>109</v>
      </c>
      <c r="C136">
        <v>226</v>
      </c>
      <c r="D136">
        <v>2016</v>
      </c>
      <c r="E136" s="1">
        <v>72</v>
      </c>
      <c r="F136" s="1">
        <v>2</v>
      </c>
      <c r="G136" s="28" t="s">
        <v>60</v>
      </c>
      <c r="H136" s="28" t="s">
        <v>61</v>
      </c>
      <c r="I136">
        <f t="shared" si="12"/>
        <v>310</v>
      </c>
      <c r="J136" s="1">
        <v>3.1</v>
      </c>
      <c r="K136" s="1">
        <v>24</v>
      </c>
      <c r="L136">
        <f t="shared" si="13"/>
        <v>0.24</v>
      </c>
      <c r="N136" t="s">
        <v>61</v>
      </c>
      <c r="O136" s="28" t="s">
        <v>61</v>
      </c>
      <c r="P136" s="35">
        <v>2.7690000000000601</v>
      </c>
      <c r="R136" s="28" t="s">
        <v>62</v>
      </c>
      <c r="S136" s="28" t="s">
        <v>67</v>
      </c>
      <c r="U136" s="28" t="s">
        <v>61</v>
      </c>
      <c r="W136" s="4"/>
    </row>
    <row r="137" spans="1:31" x14ac:dyDescent="0.25">
      <c r="A137">
        <v>535</v>
      </c>
      <c r="B137" t="s">
        <v>109</v>
      </c>
      <c r="C137">
        <v>226</v>
      </c>
      <c r="D137">
        <v>2016</v>
      </c>
      <c r="E137" s="1">
        <v>82</v>
      </c>
      <c r="F137" s="1">
        <v>7</v>
      </c>
      <c r="G137" s="28" t="s">
        <v>60</v>
      </c>
      <c r="H137" s="28" t="s">
        <v>61</v>
      </c>
      <c r="I137">
        <f t="shared" si="12"/>
        <v>300</v>
      </c>
      <c r="J137" s="1">
        <v>3</v>
      </c>
      <c r="K137" s="1">
        <v>19</v>
      </c>
      <c r="L137">
        <f t="shared" si="13"/>
        <v>0.19</v>
      </c>
      <c r="N137" t="s">
        <v>61</v>
      </c>
      <c r="O137" s="28" t="s">
        <v>61</v>
      </c>
      <c r="P137" s="35">
        <v>2.7699999999999498</v>
      </c>
      <c r="R137" s="28" t="s">
        <v>63</v>
      </c>
      <c r="S137" s="28" t="s">
        <v>67</v>
      </c>
      <c r="U137" s="28" t="s">
        <v>61</v>
      </c>
    </row>
    <row r="138" spans="1:31" x14ac:dyDescent="0.25">
      <c r="A138">
        <v>519</v>
      </c>
      <c r="B138" t="s">
        <v>109</v>
      </c>
      <c r="C138">
        <v>226</v>
      </c>
      <c r="D138">
        <v>2016</v>
      </c>
      <c r="E138" s="1">
        <v>80</v>
      </c>
      <c r="F138" s="1">
        <v>2</v>
      </c>
      <c r="G138" s="28" t="s">
        <v>60</v>
      </c>
      <c r="H138" s="28" t="s">
        <v>61</v>
      </c>
      <c r="I138">
        <f t="shared" si="12"/>
        <v>300</v>
      </c>
      <c r="J138" s="1">
        <v>3</v>
      </c>
      <c r="K138" s="1">
        <v>29</v>
      </c>
      <c r="L138">
        <f t="shared" si="13"/>
        <v>0.28999999999999998</v>
      </c>
      <c r="N138" t="s">
        <v>61</v>
      </c>
      <c r="O138" s="28" t="s">
        <v>61</v>
      </c>
      <c r="P138" s="35">
        <v>2.7700000000000098</v>
      </c>
      <c r="R138" s="28" t="s">
        <v>62</v>
      </c>
      <c r="S138" s="28" t="s">
        <v>67</v>
      </c>
      <c r="U138" s="28" t="s">
        <v>61</v>
      </c>
    </row>
    <row r="139" spans="1:31" x14ac:dyDescent="0.25">
      <c r="A139">
        <v>239</v>
      </c>
      <c r="B139" t="s">
        <v>109</v>
      </c>
      <c r="C139">
        <v>226</v>
      </c>
      <c r="D139">
        <v>2016</v>
      </c>
      <c r="E139" s="1">
        <v>39</v>
      </c>
      <c r="F139" s="1">
        <v>2</v>
      </c>
      <c r="G139" s="28" t="s">
        <v>60</v>
      </c>
      <c r="H139" s="28" t="s">
        <v>61</v>
      </c>
      <c r="I139">
        <f t="shared" si="12"/>
        <v>310</v>
      </c>
      <c r="J139" s="1">
        <v>3.1</v>
      </c>
      <c r="K139" s="1">
        <v>19</v>
      </c>
      <c r="L139">
        <f t="shared" si="13"/>
        <v>0.19</v>
      </c>
      <c r="N139" t="s">
        <v>61</v>
      </c>
      <c r="O139" s="28" t="s">
        <v>61</v>
      </c>
      <c r="P139" s="35">
        <v>2.7700000000000999</v>
      </c>
      <c r="R139" s="28" t="s">
        <v>63</v>
      </c>
      <c r="S139" s="28" t="s">
        <v>67</v>
      </c>
      <c r="U139" s="28" t="s">
        <v>61</v>
      </c>
    </row>
    <row r="140" spans="1:31" x14ac:dyDescent="0.25">
      <c r="A140">
        <v>443</v>
      </c>
      <c r="B140" t="s">
        <v>109</v>
      </c>
      <c r="C140">
        <v>226</v>
      </c>
      <c r="D140">
        <v>2016</v>
      </c>
      <c r="E140" s="1">
        <v>69</v>
      </c>
      <c r="F140" s="1">
        <v>2</v>
      </c>
      <c r="G140" s="28" t="s">
        <v>60</v>
      </c>
      <c r="H140" s="28" t="s">
        <v>61</v>
      </c>
      <c r="I140">
        <f t="shared" si="12"/>
        <v>310</v>
      </c>
      <c r="J140" s="1">
        <v>3.1</v>
      </c>
      <c r="K140" s="1">
        <v>25</v>
      </c>
      <c r="L140">
        <f t="shared" si="13"/>
        <v>0.25</v>
      </c>
      <c r="N140" t="s">
        <v>61</v>
      </c>
      <c r="O140" s="28" t="s">
        <v>61</v>
      </c>
      <c r="P140" s="35">
        <v>2.7700000000002101</v>
      </c>
      <c r="R140" s="28" t="s">
        <v>62</v>
      </c>
      <c r="S140" s="28" t="s">
        <v>67</v>
      </c>
      <c r="U140" s="28" t="s">
        <v>61</v>
      </c>
    </row>
    <row r="141" spans="1:31" x14ac:dyDescent="0.25">
      <c r="A141">
        <v>270</v>
      </c>
      <c r="B141" t="s">
        <v>109</v>
      </c>
      <c r="C141">
        <v>226</v>
      </c>
      <c r="D141">
        <v>2016</v>
      </c>
      <c r="E141" s="1">
        <v>46</v>
      </c>
      <c r="F141" s="1">
        <v>5</v>
      </c>
      <c r="G141" s="28" t="s">
        <v>60</v>
      </c>
      <c r="H141" s="28" t="s">
        <v>61</v>
      </c>
      <c r="I141">
        <f t="shared" si="12"/>
        <v>300</v>
      </c>
      <c r="J141" s="1">
        <v>3</v>
      </c>
      <c r="K141" s="1">
        <v>25</v>
      </c>
      <c r="L141">
        <f t="shared" si="13"/>
        <v>0.25</v>
      </c>
      <c r="N141" t="s">
        <v>61</v>
      </c>
      <c r="O141" s="28" t="s">
        <v>61</v>
      </c>
      <c r="P141" s="35">
        <v>2.8019999999999601</v>
      </c>
      <c r="R141" s="28" t="s">
        <v>62</v>
      </c>
      <c r="S141" s="28" t="s">
        <v>67</v>
      </c>
      <c r="U141" s="28" t="s">
        <v>61</v>
      </c>
      <c r="Y141" s="43"/>
    </row>
    <row r="142" spans="1:31" x14ac:dyDescent="0.25">
      <c r="A142">
        <v>578</v>
      </c>
      <c r="B142" t="s">
        <v>109</v>
      </c>
      <c r="C142">
        <v>226</v>
      </c>
      <c r="D142">
        <v>2016</v>
      </c>
      <c r="E142" s="1">
        <v>88</v>
      </c>
      <c r="F142" s="1">
        <v>7</v>
      </c>
      <c r="G142" s="28" t="s">
        <v>60</v>
      </c>
      <c r="H142" s="28" t="s">
        <v>61</v>
      </c>
      <c r="I142">
        <f t="shared" si="12"/>
        <v>300</v>
      </c>
      <c r="J142" s="1">
        <v>3</v>
      </c>
      <c r="K142" s="1">
        <v>27</v>
      </c>
      <c r="L142">
        <f t="shared" si="13"/>
        <v>0.27</v>
      </c>
      <c r="N142" t="s">
        <v>61</v>
      </c>
      <c r="O142" s="28" t="s">
        <v>61</v>
      </c>
      <c r="P142" s="35">
        <v>2.80299999999988</v>
      </c>
      <c r="R142" s="28" t="s">
        <v>63</v>
      </c>
      <c r="S142" s="28" t="s">
        <v>67</v>
      </c>
      <c r="U142" s="28" t="s">
        <v>61</v>
      </c>
      <c r="W142" s="4"/>
    </row>
    <row r="143" spans="1:31" x14ac:dyDescent="0.25">
      <c r="A143">
        <v>501</v>
      </c>
      <c r="B143" t="s">
        <v>109</v>
      </c>
      <c r="C143">
        <v>226</v>
      </c>
      <c r="D143">
        <v>2016</v>
      </c>
      <c r="E143" s="1">
        <v>77</v>
      </c>
      <c r="F143" s="1">
        <v>8</v>
      </c>
      <c r="G143" s="28" t="s">
        <v>60</v>
      </c>
      <c r="H143" s="28" t="s">
        <v>61</v>
      </c>
      <c r="I143">
        <f t="shared" si="12"/>
        <v>330</v>
      </c>
      <c r="J143" s="1">
        <v>3.3</v>
      </c>
      <c r="K143" s="1">
        <v>15</v>
      </c>
      <c r="L143">
        <f t="shared" si="13"/>
        <v>0.15</v>
      </c>
      <c r="N143" t="s">
        <v>61</v>
      </c>
      <c r="O143" s="28" t="s">
        <v>61</v>
      </c>
      <c r="P143" s="35">
        <v>2.8029999999999999</v>
      </c>
      <c r="R143" s="28" t="s">
        <v>63</v>
      </c>
      <c r="S143" s="28" t="s">
        <v>67</v>
      </c>
      <c r="U143" s="28" t="s">
        <v>61</v>
      </c>
      <c r="Y143" s="35">
        <v>16.315999999999999</v>
      </c>
    </row>
    <row r="144" spans="1:31" x14ac:dyDescent="0.25">
      <c r="A144">
        <v>294</v>
      </c>
      <c r="B144" t="s">
        <v>109</v>
      </c>
      <c r="C144">
        <v>226</v>
      </c>
      <c r="D144">
        <v>2016</v>
      </c>
      <c r="E144" s="1">
        <v>50</v>
      </c>
      <c r="F144" s="1">
        <v>5</v>
      </c>
      <c r="G144" s="28" t="s">
        <v>60</v>
      </c>
      <c r="H144" s="28" t="s">
        <v>61</v>
      </c>
      <c r="I144">
        <f t="shared" si="12"/>
        <v>310</v>
      </c>
      <c r="J144" s="1">
        <v>3.1</v>
      </c>
      <c r="K144" s="1">
        <v>13</v>
      </c>
      <c r="L144">
        <f t="shared" si="13"/>
        <v>0.13</v>
      </c>
      <c r="N144" t="s">
        <v>61</v>
      </c>
      <c r="O144" s="28" t="s">
        <v>61</v>
      </c>
      <c r="P144" s="35">
        <v>2.8030000000001101</v>
      </c>
      <c r="R144" s="28" t="s">
        <v>63</v>
      </c>
      <c r="S144" s="28" t="s">
        <v>67</v>
      </c>
      <c r="U144" s="28"/>
      <c r="Z144" s="35">
        <v>7.6239999999999997</v>
      </c>
    </row>
    <row r="145" spans="1:31" x14ac:dyDescent="0.25">
      <c r="A145">
        <v>21</v>
      </c>
      <c r="B145" t="s">
        <v>109</v>
      </c>
      <c r="C145">
        <v>226</v>
      </c>
      <c r="D145">
        <v>2016</v>
      </c>
      <c r="E145" s="1">
        <v>20</v>
      </c>
      <c r="F145" s="1">
        <v>1</v>
      </c>
      <c r="G145" s="28" t="s">
        <v>60</v>
      </c>
      <c r="H145" s="28" t="s">
        <v>61</v>
      </c>
      <c r="I145">
        <f t="shared" si="12"/>
        <v>310</v>
      </c>
      <c r="J145" s="1">
        <v>3.1</v>
      </c>
      <c r="K145" s="1">
        <v>16</v>
      </c>
      <c r="L145">
        <f t="shared" si="13"/>
        <v>0.16</v>
      </c>
      <c r="N145" t="s">
        <v>61</v>
      </c>
      <c r="O145" s="28" t="s">
        <v>61</v>
      </c>
      <c r="P145" s="35">
        <v>2.8359999999998999</v>
      </c>
      <c r="R145" s="28" t="s">
        <v>63</v>
      </c>
      <c r="S145" s="28" t="s">
        <v>67</v>
      </c>
      <c r="U145" s="28" t="s">
        <v>61</v>
      </c>
    </row>
    <row r="146" spans="1:31" x14ac:dyDescent="0.25">
      <c r="A146">
        <v>23</v>
      </c>
      <c r="B146" t="s">
        <v>109</v>
      </c>
      <c r="C146">
        <v>226</v>
      </c>
      <c r="D146">
        <v>2016</v>
      </c>
      <c r="E146" s="1">
        <v>20</v>
      </c>
      <c r="F146" s="1">
        <v>3</v>
      </c>
      <c r="G146" s="28" t="s">
        <v>60</v>
      </c>
      <c r="H146" s="28" t="s">
        <v>61</v>
      </c>
      <c r="I146">
        <f t="shared" si="12"/>
        <v>310</v>
      </c>
      <c r="J146" s="1">
        <v>3.1</v>
      </c>
      <c r="K146" s="1">
        <v>21</v>
      </c>
      <c r="L146">
        <f t="shared" si="13"/>
        <v>0.21</v>
      </c>
      <c r="N146" t="s">
        <v>61</v>
      </c>
      <c r="O146" s="28" t="s">
        <v>61</v>
      </c>
      <c r="P146" s="35">
        <v>2.8360000000000101</v>
      </c>
      <c r="R146" s="28" t="s">
        <v>63</v>
      </c>
      <c r="S146" s="28" t="s">
        <v>67</v>
      </c>
      <c r="U146" s="28" t="s">
        <v>61</v>
      </c>
    </row>
    <row r="147" spans="1:31" x14ac:dyDescent="0.25">
      <c r="A147">
        <v>86</v>
      </c>
      <c r="B147" t="s">
        <v>109</v>
      </c>
      <c r="C147">
        <v>226</v>
      </c>
      <c r="D147">
        <v>2016</v>
      </c>
      <c r="E147" s="1">
        <v>29</v>
      </c>
      <c r="F147" s="1">
        <v>4</v>
      </c>
      <c r="G147" s="28" t="s">
        <v>60</v>
      </c>
      <c r="H147" s="28" t="s">
        <v>61</v>
      </c>
      <c r="I147">
        <f t="shared" si="12"/>
        <v>310</v>
      </c>
      <c r="J147" s="1">
        <v>3.1</v>
      </c>
      <c r="K147" s="1">
        <v>22</v>
      </c>
      <c r="L147">
        <f t="shared" si="13"/>
        <v>0.22</v>
      </c>
      <c r="N147" t="s">
        <v>61</v>
      </c>
      <c r="O147" s="28" t="s">
        <v>61</v>
      </c>
      <c r="P147" s="35">
        <v>2.8360000000000101</v>
      </c>
      <c r="R147" s="28" t="s">
        <v>62</v>
      </c>
      <c r="S147" s="28" t="s">
        <v>67</v>
      </c>
      <c r="U147" s="28" t="s">
        <v>61</v>
      </c>
    </row>
    <row r="148" spans="1:31" x14ac:dyDescent="0.25">
      <c r="A148">
        <v>492</v>
      </c>
      <c r="B148" t="s">
        <v>109</v>
      </c>
      <c r="C148">
        <v>226</v>
      </c>
      <c r="D148">
        <v>2016</v>
      </c>
      <c r="E148" s="1">
        <v>76</v>
      </c>
      <c r="F148" s="1">
        <v>4</v>
      </c>
      <c r="G148" s="28" t="s">
        <v>60</v>
      </c>
      <c r="H148" s="28" t="s">
        <v>61</v>
      </c>
      <c r="I148">
        <f t="shared" si="12"/>
        <v>300</v>
      </c>
      <c r="J148" s="1">
        <v>3</v>
      </c>
      <c r="K148" s="1">
        <v>26</v>
      </c>
      <c r="L148">
        <f t="shared" si="13"/>
        <v>0.26</v>
      </c>
      <c r="N148" t="s">
        <v>61</v>
      </c>
      <c r="O148" s="28" t="s">
        <v>61</v>
      </c>
      <c r="P148" s="35">
        <v>2.8360000000000101</v>
      </c>
      <c r="R148" s="28" t="s">
        <v>63</v>
      </c>
      <c r="S148" s="28" t="s">
        <v>67</v>
      </c>
      <c r="U148" s="28" t="s">
        <v>61</v>
      </c>
      <c r="W148" s="4"/>
    </row>
    <row r="149" spans="1:31" x14ac:dyDescent="0.25">
      <c r="A149">
        <v>693</v>
      </c>
      <c r="B149" t="s">
        <v>109</v>
      </c>
      <c r="C149">
        <v>226</v>
      </c>
      <c r="D149">
        <v>2016</v>
      </c>
      <c r="E149" s="1">
        <v>31</v>
      </c>
      <c r="F149" s="1">
        <v>9</v>
      </c>
      <c r="G149" s="28" t="s">
        <v>60</v>
      </c>
      <c r="H149" s="34"/>
      <c r="J149" s="34"/>
      <c r="K149" s="34"/>
      <c r="N149">
        <v>1</v>
      </c>
      <c r="O149" s="34"/>
      <c r="P149">
        <v>2.8360000000000127</v>
      </c>
      <c r="R149" s="28" t="s">
        <v>63</v>
      </c>
      <c r="S149" s="28" t="s">
        <v>67</v>
      </c>
      <c r="U149" s="34"/>
      <c r="Z149" s="24">
        <v>8.5079999999999956</v>
      </c>
      <c r="AA149" s="24">
        <v>24.858000000000004</v>
      </c>
      <c r="AD149">
        <v>20.453999999999951</v>
      </c>
      <c r="AE149">
        <v>6.1059999999998809</v>
      </c>
    </row>
    <row r="150" spans="1:31" x14ac:dyDescent="0.25">
      <c r="A150">
        <v>603</v>
      </c>
      <c r="B150" t="s">
        <v>109</v>
      </c>
      <c r="C150">
        <v>226</v>
      </c>
      <c r="D150">
        <v>2016</v>
      </c>
      <c r="E150" s="1">
        <v>93</v>
      </c>
      <c r="F150" s="1">
        <v>2</v>
      </c>
      <c r="G150" s="28" t="s">
        <v>60</v>
      </c>
      <c r="H150" s="28" t="s">
        <v>61</v>
      </c>
      <c r="I150">
        <f t="shared" ref="I150:I179" si="14">J150*100</f>
        <v>310</v>
      </c>
      <c r="J150" s="1">
        <v>3.1</v>
      </c>
      <c r="K150" s="1">
        <v>23</v>
      </c>
      <c r="L150">
        <f t="shared" ref="L150:L179" si="15">K150/100</f>
        <v>0.23</v>
      </c>
      <c r="N150" t="s">
        <v>61</v>
      </c>
      <c r="O150" s="28" t="s">
        <v>61</v>
      </c>
      <c r="P150" s="35">
        <v>2.8360000000000398</v>
      </c>
      <c r="Q150" s="3"/>
      <c r="R150" s="28" t="s">
        <v>63</v>
      </c>
      <c r="S150" s="28" t="s">
        <v>67</v>
      </c>
      <c r="U150" s="28" t="s">
        <v>61</v>
      </c>
      <c r="Y150" s="24">
        <v>5.0050000000000239</v>
      </c>
    </row>
    <row r="151" spans="1:31" x14ac:dyDescent="0.25">
      <c r="A151">
        <v>671</v>
      </c>
      <c r="B151" t="s">
        <v>109</v>
      </c>
      <c r="C151">
        <v>226</v>
      </c>
      <c r="D151">
        <v>2016</v>
      </c>
      <c r="E151" s="1">
        <v>102</v>
      </c>
      <c r="F151" s="1">
        <v>8</v>
      </c>
      <c r="G151" s="28" t="s">
        <v>60</v>
      </c>
      <c r="H151" s="28" t="s">
        <v>61</v>
      </c>
      <c r="I151">
        <f t="shared" si="14"/>
        <v>310</v>
      </c>
      <c r="J151" s="1">
        <v>3.1</v>
      </c>
      <c r="K151" s="1">
        <v>22</v>
      </c>
      <c r="L151">
        <f t="shared" si="15"/>
        <v>0.22</v>
      </c>
      <c r="N151" t="s">
        <v>61</v>
      </c>
      <c r="O151" s="28" t="s">
        <v>61</v>
      </c>
      <c r="P151" s="35">
        <v>2.83600000000013</v>
      </c>
      <c r="R151" s="28" t="s">
        <v>63</v>
      </c>
      <c r="S151" s="28" t="s">
        <v>67</v>
      </c>
      <c r="U151" s="28" t="s">
        <v>61</v>
      </c>
    </row>
    <row r="152" spans="1:31" x14ac:dyDescent="0.25">
      <c r="A152">
        <v>232</v>
      </c>
      <c r="B152" t="s">
        <v>109</v>
      </c>
      <c r="C152">
        <v>226</v>
      </c>
      <c r="D152">
        <v>2016</v>
      </c>
      <c r="E152" s="1">
        <v>38</v>
      </c>
      <c r="F152" s="1">
        <v>2</v>
      </c>
      <c r="G152" s="28" t="s">
        <v>60</v>
      </c>
      <c r="H152" s="28" t="s">
        <v>61</v>
      </c>
      <c r="I152">
        <f t="shared" si="14"/>
        <v>310</v>
      </c>
      <c r="J152" s="1">
        <v>3.1</v>
      </c>
      <c r="K152" s="1">
        <v>24</v>
      </c>
      <c r="L152">
        <f t="shared" si="15"/>
        <v>0.24</v>
      </c>
      <c r="N152" t="s">
        <v>61</v>
      </c>
      <c r="O152" s="28" t="s">
        <v>61</v>
      </c>
      <c r="P152" s="35">
        <v>2.8690000000000899</v>
      </c>
      <c r="R152" s="28" t="s">
        <v>62</v>
      </c>
      <c r="S152" s="28" t="s">
        <v>67</v>
      </c>
      <c r="U152" s="28" t="s">
        <v>61</v>
      </c>
    </row>
    <row r="153" spans="1:31" x14ac:dyDescent="0.25">
      <c r="A153">
        <v>397</v>
      </c>
      <c r="B153" t="s">
        <v>109</v>
      </c>
      <c r="C153">
        <v>226</v>
      </c>
      <c r="D153">
        <v>2016</v>
      </c>
      <c r="E153" s="1">
        <v>62</v>
      </c>
      <c r="F153" s="1">
        <v>4</v>
      </c>
      <c r="G153" s="28" t="s">
        <v>60</v>
      </c>
      <c r="H153" s="28" t="s">
        <v>61</v>
      </c>
      <c r="I153">
        <f t="shared" si="14"/>
        <v>310</v>
      </c>
      <c r="J153" s="1">
        <v>3.1</v>
      </c>
      <c r="K153" s="1">
        <v>18</v>
      </c>
      <c r="L153">
        <f t="shared" si="15"/>
        <v>0.18</v>
      </c>
      <c r="N153" t="s">
        <v>61</v>
      </c>
      <c r="O153" s="28" t="s">
        <v>61</v>
      </c>
      <c r="P153" s="35">
        <v>2.86999999999989</v>
      </c>
      <c r="Q153" s="3"/>
      <c r="R153" s="28" t="s">
        <v>63</v>
      </c>
      <c r="S153" s="28" t="s">
        <v>67</v>
      </c>
      <c r="U153" s="28"/>
      <c r="W153" s="4"/>
      <c r="Y153" s="35">
        <v>23.023</v>
      </c>
    </row>
    <row r="154" spans="1:31" x14ac:dyDescent="0.25">
      <c r="A154">
        <v>57</v>
      </c>
      <c r="B154" t="s">
        <v>109</v>
      </c>
      <c r="C154">
        <v>226</v>
      </c>
      <c r="D154">
        <v>2016</v>
      </c>
      <c r="E154" s="1">
        <v>25</v>
      </c>
      <c r="F154" s="1">
        <v>3</v>
      </c>
      <c r="G154" s="28" t="s">
        <v>60</v>
      </c>
      <c r="H154" s="28" t="s">
        <v>61</v>
      </c>
      <c r="I154">
        <f t="shared" si="14"/>
        <v>300</v>
      </c>
      <c r="J154" s="1">
        <v>3</v>
      </c>
      <c r="K154" s="1">
        <v>26</v>
      </c>
      <c r="L154">
        <f t="shared" si="15"/>
        <v>0.26</v>
      </c>
      <c r="N154" t="s">
        <v>61</v>
      </c>
      <c r="O154" s="28" t="s">
        <v>61</v>
      </c>
      <c r="P154" s="35">
        <v>2.87</v>
      </c>
      <c r="R154" s="28" t="s">
        <v>62</v>
      </c>
      <c r="S154" s="28" t="s">
        <v>67</v>
      </c>
      <c r="U154" s="28" t="s">
        <v>61</v>
      </c>
    </row>
    <row r="155" spans="1:31" x14ac:dyDescent="0.25">
      <c r="A155">
        <v>242</v>
      </c>
      <c r="B155" t="s">
        <v>109</v>
      </c>
      <c r="C155">
        <v>226</v>
      </c>
      <c r="D155">
        <v>2016</v>
      </c>
      <c r="E155" s="1">
        <v>39</v>
      </c>
      <c r="F155" s="1">
        <v>5</v>
      </c>
      <c r="G155" s="28" t="s">
        <v>60</v>
      </c>
      <c r="H155" s="28" t="s">
        <v>61</v>
      </c>
      <c r="I155">
        <f t="shared" si="14"/>
        <v>310</v>
      </c>
      <c r="J155" s="1">
        <v>3.1</v>
      </c>
      <c r="K155" s="1">
        <v>22</v>
      </c>
      <c r="L155">
        <f t="shared" si="15"/>
        <v>0.22</v>
      </c>
      <c r="N155" t="s">
        <v>61</v>
      </c>
      <c r="O155" s="28" t="s">
        <v>61</v>
      </c>
      <c r="P155" s="35">
        <v>2.87000000000012</v>
      </c>
      <c r="R155" s="28" t="s">
        <v>62</v>
      </c>
      <c r="S155" s="28" t="s">
        <v>67</v>
      </c>
      <c r="U155" s="28" t="s">
        <v>61</v>
      </c>
    </row>
    <row r="156" spans="1:31" x14ac:dyDescent="0.25">
      <c r="A156">
        <v>666</v>
      </c>
      <c r="B156" t="s">
        <v>109</v>
      </c>
      <c r="C156">
        <v>226</v>
      </c>
      <c r="D156">
        <v>2016</v>
      </c>
      <c r="E156" s="1">
        <v>102</v>
      </c>
      <c r="F156" s="1">
        <v>3</v>
      </c>
      <c r="G156" s="28" t="s">
        <v>60</v>
      </c>
      <c r="H156" s="28" t="s">
        <v>61</v>
      </c>
      <c r="I156">
        <f t="shared" si="14"/>
        <v>310</v>
      </c>
      <c r="J156" s="1">
        <v>3.1</v>
      </c>
      <c r="K156" s="1">
        <v>27</v>
      </c>
      <c r="L156">
        <f t="shared" si="15"/>
        <v>0.27</v>
      </c>
      <c r="N156" t="s">
        <v>61</v>
      </c>
      <c r="O156" s="28" t="s">
        <v>61</v>
      </c>
      <c r="P156" s="35">
        <v>2.90299999999979</v>
      </c>
      <c r="R156" s="28" t="s">
        <v>62</v>
      </c>
      <c r="S156" s="28" t="s">
        <v>67</v>
      </c>
      <c r="U156" s="28" t="s">
        <v>61</v>
      </c>
    </row>
    <row r="157" spans="1:31" x14ac:dyDescent="0.25">
      <c r="A157">
        <v>573</v>
      </c>
      <c r="B157" t="s">
        <v>109</v>
      </c>
      <c r="C157">
        <v>226</v>
      </c>
      <c r="D157">
        <v>2016</v>
      </c>
      <c r="E157" s="1">
        <v>88</v>
      </c>
      <c r="F157" s="1">
        <v>2</v>
      </c>
      <c r="G157" s="28" t="s">
        <v>60</v>
      </c>
      <c r="H157" s="28" t="s">
        <v>61</v>
      </c>
      <c r="I157">
        <f t="shared" si="14"/>
        <v>300</v>
      </c>
      <c r="J157" s="1">
        <v>3</v>
      </c>
      <c r="K157" s="1">
        <v>29</v>
      </c>
      <c r="L157">
        <f t="shared" si="15"/>
        <v>0.28999999999999998</v>
      </c>
      <c r="N157" t="s">
        <v>61</v>
      </c>
      <c r="O157" s="28" t="s">
        <v>61</v>
      </c>
      <c r="P157" s="35">
        <v>2.9029999999999099</v>
      </c>
      <c r="R157" s="28" t="s">
        <v>62</v>
      </c>
      <c r="S157" s="28" t="s">
        <v>67</v>
      </c>
      <c r="U157" s="28" t="s">
        <v>61</v>
      </c>
    </row>
    <row r="158" spans="1:31" x14ac:dyDescent="0.25">
      <c r="A158">
        <v>275</v>
      </c>
      <c r="B158" t="s">
        <v>109</v>
      </c>
      <c r="C158">
        <v>226</v>
      </c>
      <c r="D158">
        <v>2016</v>
      </c>
      <c r="E158" s="1">
        <v>48</v>
      </c>
      <c r="F158" s="1">
        <v>2</v>
      </c>
      <c r="G158" s="28" t="s">
        <v>60</v>
      </c>
      <c r="H158" s="28" t="s">
        <v>61</v>
      </c>
      <c r="I158">
        <f t="shared" si="14"/>
        <v>300</v>
      </c>
      <c r="J158" s="1">
        <v>3</v>
      </c>
      <c r="K158" s="1">
        <v>25</v>
      </c>
      <c r="L158">
        <f t="shared" si="15"/>
        <v>0.25</v>
      </c>
      <c r="N158" t="s">
        <v>61</v>
      </c>
      <c r="O158" s="28" t="s">
        <v>61</v>
      </c>
      <c r="P158" s="35">
        <v>2.9030000000000098</v>
      </c>
      <c r="R158" s="28" t="s">
        <v>62</v>
      </c>
      <c r="S158" s="28" t="s">
        <v>67</v>
      </c>
      <c r="U158" s="28" t="s">
        <v>61</v>
      </c>
    </row>
    <row r="159" spans="1:31" x14ac:dyDescent="0.25">
      <c r="A159">
        <v>245</v>
      </c>
      <c r="B159" t="s">
        <v>109</v>
      </c>
      <c r="C159">
        <v>226</v>
      </c>
      <c r="D159">
        <v>2016</v>
      </c>
      <c r="E159" s="1">
        <v>40</v>
      </c>
      <c r="F159" s="1">
        <v>3</v>
      </c>
      <c r="G159" s="28" t="s">
        <v>60</v>
      </c>
      <c r="H159" s="28" t="s">
        <v>61</v>
      </c>
      <c r="I159">
        <f t="shared" si="14"/>
        <v>310</v>
      </c>
      <c r="J159" s="1">
        <v>3.1</v>
      </c>
      <c r="K159" s="1">
        <v>19</v>
      </c>
      <c r="L159">
        <f t="shared" si="15"/>
        <v>0.19</v>
      </c>
      <c r="N159" t="s">
        <v>61</v>
      </c>
      <c r="O159" s="28" t="s">
        <v>61</v>
      </c>
      <c r="P159" s="35">
        <v>2.90300000000002</v>
      </c>
      <c r="Q159" s="3"/>
      <c r="R159" s="28" t="s">
        <v>62</v>
      </c>
      <c r="S159" s="28" t="s">
        <v>67</v>
      </c>
      <c r="U159" s="28" t="s">
        <v>61</v>
      </c>
    </row>
    <row r="160" spans="1:31" x14ac:dyDescent="0.25">
      <c r="A160">
        <v>560</v>
      </c>
      <c r="B160" t="s">
        <v>109</v>
      </c>
      <c r="C160">
        <v>226</v>
      </c>
      <c r="D160">
        <v>2016</v>
      </c>
      <c r="E160" s="1">
        <v>86</v>
      </c>
      <c r="F160" s="1">
        <v>3</v>
      </c>
      <c r="G160" s="28" t="s">
        <v>60</v>
      </c>
      <c r="H160" s="28" t="s">
        <v>61</v>
      </c>
      <c r="I160">
        <f t="shared" si="14"/>
        <v>320</v>
      </c>
      <c r="J160" s="1">
        <v>3.2</v>
      </c>
      <c r="K160" s="1">
        <v>20</v>
      </c>
      <c r="L160">
        <f t="shared" si="15"/>
        <v>0.2</v>
      </c>
      <c r="N160" t="s">
        <v>61</v>
      </c>
      <c r="O160" s="28" t="s">
        <v>61</v>
      </c>
      <c r="P160" s="35">
        <v>2.90300000000002</v>
      </c>
      <c r="R160" s="28" t="s">
        <v>63</v>
      </c>
      <c r="S160" s="28" t="s">
        <v>67</v>
      </c>
      <c r="U160" s="28" t="s">
        <v>61</v>
      </c>
    </row>
    <row r="161" spans="1:26" x14ac:dyDescent="0.25">
      <c r="A161">
        <v>624</v>
      </c>
      <c r="B161" t="s">
        <v>109</v>
      </c>
      <c r="C161">
        <v>226</v>
      </c>
      <c r="D161">
        <v>2016</v>
      </c>
      <c r="E161" s="1">
        <v>95</v>
      </c>
      <c r="F161" s="1">
        <v>3</v>
      </c>
      <c r="G161" s="28" t="s">
        <v>60</v>
      </c>
      <c r="H161" s="28" t="s">
        <v>61</v>
      </c>
      <c r="I161">
        <f t="shared" si="14"/>
        <v>310</v>
      </c>
      <c r="J161" s="1">
        <v>3.1</v>
      </c>
      <c r="K161" s="1">
        <v>29</v>
      </c>
      <c r="L161">
        <f t="shared" si="15"/>
        <v>0.28999999999999998</v>
      </c>
      <c r="N161" t="s">
        <v>61</v>
      </c>
      <c r="O161" s="28" t="s">
        <v>61</v>
      </c>
      <c r="P161" s="35">
        <v>2.90300000000008</v>
      </c>
      <c r="R161" s="28" t="s">
        <v>62</v>
      </c>
      <c r="S161" s="28" t="s">
        <v>67</v>
      </c>
      <c r="U161" s="28"/>
      <c r="W161" s="4"/>
      <c r="Y161" s="3"/>
    </row>
    <row r="162" spans="1:26" x14ac:dyDescent="0.25">
      <c r="A162">
        <v>589</v>
      </c>
      <c r="B162" t="s">
        <v>109</v>
      </c>
      <c r="C162">
        <v>226</v>
      </c>
      <c r="D162">
        <v>2016</v>
      </c>
      <c r="E162" s="1">
        <v>90</v>
      </c>
      <c r="F162" s="1">
        <v>5</v>
      </c>
      <c r="G162" s="28" t="s">
        <v>60</v>
      </c>
      <c r="H162" s="28" t="s">
        <v>61</v>
      </c>
      <c r="I162">
        <f t="shared" si="14"/>
        <v>310</v>
      </c>
      <c r="J162" s="1">
        <v>3.1</v>
      </c>
      <c r="K162" s="1">
        <v>24</v>
      </c>
      <c r="L162">
        <f t="shared" si="15"/>
        <v>0.24</v>
      </c>
      <c r="N162" t="s">
        <v>61</v>
      </c>
      <c r="O162" s="28" t="s">
        <v>61</v>
      </c>
      <c r="P162" s="35">
        <v>2.9030000000001301</v>
      </c>
      <c r="R162" s="28" t="s">
        <v>63</v>
      </c>
      <c r="S162" s="28" t="s">
        <v>67</v>
      </c>
      <c r="U162" s="28" t="s">
        <v>61</v>
      </c>
    </row>
    <row r="163" spans="1:26" x14ac:dyDescent="0.25">
      <c r="A163">
        <v>24</v>
      </c>
      <c r="B163" t="s">
        <v>109</v>
      </c>
      <c r="C163">
        <v>226</v>
      </c>
      <c r="D163">
        <v>2016</v>
      </c>
      <c r="E163" s="1">
        <v>20</v>
      </c>
      <c r="F163" s="35">
        <v>4</v>
      </c>
      <c r="G163" s="28" t="s">
        <v>60</v>
      </c>
      <c r="H163" s="28" t="s">
        <v>61</v>
      </c>
      <c r="I163">
        <f t="shared" si="14"/>
        <v>310</v>
      </c>
      <c r="J163" s="35">
        <v>3.1</v>
      </c>
      <c r="K163" s="35">
        <v>26</v>
      </c>
      <c r="L163">
        <f t="shared" si="15"/>
        <v>0.26</v>
      </c>
      <c r="N163" t="s">
        <v>61</v>
      </c>
      <c r="O163" s="28" t="s">
        <v>61</v>
      </c>
      <c r="P163" s="35">
        <v>2.9359999999998099</v>
      </c>
      <c r="R163" s="28" t="s">
        <v>62</v>
      </c>
      <c r="S163" s="28" t="s">
        <v>67</v>
      </c>
      <c r="U163" s="28" t="s">
        <v>61</v>
      </c>
    </row>
    <row r="164" spans="1:26" x14ac:dyDescent="0.25">
      <c r="A164">
        <v>72</v>
      </c>
      <c r="B164" t="s">
        <v>109</v>
      </c>
      <c r="C164">
        <v>226</v>
      </c>
      <c r="D164">
        <v>2016</v>
      </c>
      <c r="E164" s="1">
        <v>27</v>
      </c>
      <c r="F164" s="35">
        <v>4</v>
      </c>
      <c r="G164" s="28" t="s">
        <v>60</v>
      </c>
      <c r="H164" s="28" t="s">
        <v>61</v>
      </c>
      <c r="I164">
        <f t="shared" si="14"/>
        <v>310</v>
      </c>
      <c r="J164" s="35">
        <v>3.1</v>
      </c>
      <c r="K164" s="35">
        <v>26</v>
      </c>
      <c r="L164">
        <f t="shared" si="15"/>
        <v>0.26</v>
      </c>
      <c r="N164" t="s">
        <v>61</v>
      </c>
      <c r="O164" s="28" t="s">
        <v>61</v>
      </c>
      <c r="P164" s="35">
        <v>2.93600000000015</v>
      </c>
      <c r="R164" s="28" t="s">
        <v>62</v>
      </c>
      <c r="S164" s="28" t="s">
        <v>67</v>
      </c>
      <c r="U164" s="28" t="s">
        <v>61</v>
      </c>
    </row>
    <row r="165" spans="1:26" x14ac:dyDescent="0.25">
      <c r="A165">
        <v>244</v>
      </c>
      <c r="B165" t="s">
        <v>109</v>
      </c>
      <c r="C165">
        <v>226</v>
      </c>
      <c r="D165">
        <v>2016</v>
      </c>
      <c r="E165" s="1">
        <v>40</v>
      </c>
      <c r="F165" s="1">
        <v>2</v>
      </c>
      <c r="G165" s="28" t="s">
        <v>60</v>
      </c>
      <c r="H165" s="28" t="s">
        <v>61</v>
      </c>
      <c r="I165">
        <f t="shared" si="14"/>
        <v>310</v>
      </c>
      <c r="J165" s="1">
        <v>3.1</v>
      </c>
      <c r="K165" s="1">
        <v>20</v>
      </c>
      <c r="L165">
        <f t="shared" si="15"/>
        <v>0.2</v>
      </c>
      <c r="N165" t="s">
        <v>61</v>
      </c>
      <c r="O165" s="28" t="s">
        <v>61</v>
      </c>
      <c r="P165" s="35">
        <v>2.9369999999999599</v>
      </c>
      <c r="R165" s="28" t="s">
        <v>62</v>
      </c>
      <c r="S165" s="28" t="s">
        <v>67</v>
      </c>
      <c r="U165" s="28" t="s">
        <v>61</v>
      </c>
    </row>
    <row r="166" spans="1:26" x14ac:dyDescent="0.25">
      <c r="A166">
        <v>605</v>
      </c>
      <c r="B166" t="s">
        <v>109</v>
      </c>
      <c r="C166">
        <v>226</v>
      </c>
      <c r="D166">
        <v>2016</v>
      </c>
      <c r="E166" s="1">
        <v>93</v>
      </c>
      <c r="F166" s="1">
        <v>4</v>
      </c>
      <c r="G166" s="28" t="s">
        <v>60</v>
      </c>
      <c r="H166" s="28" t="s">
        <v>61</v>
      </c>
      <c r="I166">
        <f t="shared" si="14"/>
        <v>310</v>
      </c>
      <c r="J166" s="1">
        <v>3.1</v>
      </c>
      <c r="K166" s="1">
        <v>26</v>
      </c>
      <c r="L166">
        <f t="shared" si="15"/>
        <v>0.26</v>
      </c>
      <c r="N166" t="s">
        <v>61</v>
      </c>
      <c r="O166" s="28" t="s">
        <v>61</v>
      </c>
      <c r="P166" s="35">
        <v>2.9370000000000398</v>
      </c>
      <c r="R166" s="28" t="s">
        <v>62</v>
      </c>
      <c r="S166" s="28" t="s">
        <v>67</v>
      </c>
      <c r="U166" s="28" t="s">
        <v>61</v>
      </c>
    </row>
    <row r="167" spans="1:26" x14ac:dyDescent="0.25">
      <c r="A167">
        <v>358</v>
      </c>
      <c r="B167" t="s">
        <v>109</v>
      </c>
      <c r="C167">
        <v>226</v>
      </c>
      <c r="D167">
        <v>2016</v>
      </c>
      <c r="E167" s="1">
        <v>58</v>
      </c>
      <c r="F167" s="1">
        <v>4</v>
      </c>
      <c r="G167" s="28" t="s">
        <v>60</v>
      </c>
      <c r="H167" s="28" t="s">
        <v>61</v>
      </c>
      <c r="I167">
        <f t="shared" si="14"/>
        <v>300</v>
      </c>
      <c r="J167" s="1">
        <v>3</v>
      </c>
      <c r="K167" s="1">
        <v>24</v>
      </c>
      <c r="L167">
        <f t="shared" si="15"/>
        <v>0.24</v>
      </c>
      <c r="N167" t="s">
        <v>61</v>
      </c>
      <c r="O167" s="28" t="s">
        <v>61</v>
      </c>
      <c r="P167" s="35">
        <v>2.96900000000005</v>
      </c>
      <c r="R167" s="28" t="s">
        <v>62</v>
      </c>
      <c r="S167" s="28" t="s">
        <v>67</v>
      </c>
      <c r="U167" s="28"/>
      <c r="Y167" s="3"/>
    </row>
    <row r="168" spans="1:26" x14ac:dyDescent="0.25">
      <c r="A168">
        <v>487</v>
      </c>
      <c r="B168" t="s">
        <v>109</v>
      </c>
      <c r="C168">
        <v>226</v>
      </c>
      <c r="D168">
        <v>2016</v>
      </c>
      <c r="E168" s="1">
        <v>76</v>
      </c>
      <c r="F168" s="1">
        <v>1</v>
      </c>
      <c r="G168" s="28" t="s">
        <v>60</v>
      </c>
      <c r="H168" s="28" t="s">
        <v>61</v>
      </c>
      <c r="I168">
        <f t="shared" si="14"/>
        <v>310</v>
      </c>
      <c r="J168" s="1">
        <v>3.1</v>
      </c>
      <c r="K168" s="1">
        <v>29</v>
      </c>
      <c r="L168">
        <f t="shared" si="15"/>
        <v>0.28999999999999998</v>
      </c>
      <c r="N168" t="s">
        <v>61</v>
      </c>
      <c r="O168" s="28" t="s">
        <v>61</v>
      </c>
      <c r="P168" s="35">
        <v>2.96900000000005</v>
      </c>
      <c r="Q168" s="3"/>
      <c r="R168" s="28" t="s">
        <v>62</v>
      </c>
      <c r="S168" s="28" t="s">
        <v>67</v>
      </c>
      <c r="U168" s="28"/>
      <c r="Y168" s="3"/>
    </row>
    <row r="169" spans="1:26" x14ac:dyDescent="0.25">
      <c r="A169">
        <v>568</v>
      </c>
      <c r="B169" t="s">
        <v>109</v>
      </c>
      <c r="C169">
        <v>226</v>
      </c>
      <c r="D169">
        <v>2016</v>
      </c>
      <c r="E169" s="1">
        <v>87</v>
      </c>
      <c r="F169" s="1">
        <v>4</v>
      </c>
      <c r="G169" s="28" t="s">
        <v>60</v>
      </c>
      <c r="H169" s="28" t="s">
        <v>61</v>
      </c>
      <c r="I169">
        <f t="shared" si="14"/>
        <v>310</v>
      </c>
      <c r="J169" s="1">
        <v>3.1</v>
      </c>
      <c r="K169" s="1">
        <v>24</v>
      </c>
      <c r="L169">
        <f t="shared" si="15"/>
        <v>0.24</v>
      </c>
      <c r="N169" t="s">
        <v>61</v>
      </c>
      <c r="O169" s="28" t="s">
        <v>61</v>
      </c>
      <c r="P169" s="35">
        <v>2.96900000000005</v>
      </c>
      <c r="R169" s="28" t="s">
        <v>62</v>
      </c>
      <c r="S169" s="28" t="s">
        <v>67</v>
      </c>
      <c r="U169" s="28" t="s">
        <v>61</v>
      </c>
      <c r="W169" s="4"/>
    </row>
    <row r="170" spans="1:26" x14ac:dyDescent="0.25">
      <c r="A170">
        <v>496</v>
      </c>
      <c r="B170" t="s">
        <v>109</v>
      </c>
      <c r="C170">
        <v>226</v>
      </c>
      <c r="D170">
        <v>2016</v>
      </c>
      <c r="E170" s="1">
        <v>77</v>
      </c>
      <c r="F170" s="1">
        <v>3</v>
      </c>
      <c r="G170" s="28" t="s">
        <v>60</v>
      </c>
      <c r="H170" s="28" t="s">
        <v>61</v>
      </c>
      <c r="I170">
        <f t="shared" si="14"/>
        <v>310</v>
      </c>
      <c r="J170" s="1">
        <v>3.1</v>
      </c>
      <c r="K170" s="1">
        <v>24</v>
      </c>
      <c r="L170">
        <f t="shared" si="15"/>
        <v>0.24</v>
      </c>
      <c r="N170" t="s">
        <v>61</v>
      </c>
      <c r="O170" s="28" t="s">
        <v>61</v>
      </c>
      <c r="P170" s="35">
        <v>2.96999999999991</v>
      </c>
      <c r="R170" s="28" t="s">
        <v>62</v>
      </c>
      <c r="S170" s="28" t="s">
        <v>67</v>
      </c>
      <c r="U170" s="28" t="s">
        <v>61</v>
      </c>
    </row>
    <row r="171" spans="1:26" x14ac:dyDescent="0.25">
      <c r="A171">
        <v>566</v>
      </c>
      <c r="B171" t="s">
        <v>109</v>
      </c>
      <c r="C171">
        <v>226</v>
      </c>
      <c r="D171">
        <v>2016</v>
      </c>
      <c r="E171" s="1">
        <v>87</v>
      </c>
      <c r="F171" s="1">
        <v>2</v>
      </c>
      <c r="G171" s="28" t="s">
        <v>60</v>
      </c>
      <c r="H171" s="28" t="s">
        <v>61</v>
      </c>
      <c r="I171">
        <f t="shared" si="14"/>
        <v>310</v>
      </c>
      <c r="J171" s="1">
        <v>3.1</v>
      </c>
      <c r="K171" s="1">
        <v>26</v>
      </c>
      <c r="L171">
        <f t="shared" si="15"/>
        <v>0.26</v>
      </c>
      <c r="N171" t="s">
        <v>61</v>
      </c>
      <c r="O171" s="28" t="s">
        <v>61</v>
      </c>
      <c r="P171" s="35">
        <v>2.96999999999991</v>
      </c>
      <c r="R171" s="28" t="s">
        <v>62</v>
      </c>
      <c r="S171" s="28" t="s">
        <v>67</v>
      </c>
      <c r="U171" s="28" t="s">
        <v>61</v>
      </c>
    </row>
    <row r="172" spans="1:26" x14ac:dyDescent="0.25">
      <c r="A172">
        <v>74</v>
      </c>
      <c r="B172" t="s">
        <v>109</v>
      </c>
      <c r="C172">
        <v>226</v>
      </c>
      <c r="D172">
        <v>2016</v>
      </c>
      <c r="E172" s="1">
        <v>27</v>
      </c>
      <c r="F172" s="1">
        <v>6</v>
      </c>
      <c r="G172" s="28" t="s">
        <v>60</v>
      </c>
      <c r="H172" s="28" t="s">
        <v>61</v>
      </c>
      <c r="I172">
        <f t="shared" si="14"/>
        <v>310</v>
      </c>
      <c r="J172" s="1">
        <v>3.1</v>
      </c>
      <c r="K172" s="1">
        <v>22</v>
      </c>
      <c r="L172">
        <f t="shared" si="15"/>
        <v>0.22</v>
      </c>
      <c r="N172" t="s">
        <v>61</v>
      </c>
      <c r="O172" s="28" t="s">
        <v>61</v>
      </c>
      <c r="P172" s="35">
        <v>3.0029999999999299</v>
      </c>
      <c r="Q172" s="3"/>
      <c r="R172" s="28" t="s">
        <v>63</v>
      </c>
      <c r="S172" s="28" t="s">
        <v>67</v>
      </c>
      <c r="U172" s="28" t="s">
        <v>61</v>
      </c>
    </row>
    <row r="173" spans="1:26" x14ac:dyDescent="0.25">
      <c r="A173">
        <v>428</v>
      </c>
      <c r="B173" t="s">
        <v>109</v>
      </c>
      <c r="C173">
        <v>226</v>
      </c>
      <c r="D173">
        <v>2016</v>
      </c>
      <c r="E173" s="1">
        <v>67</v>
      </c>
      <c r="F173" s="1">
        <v>4</v>
      </c>
      <c r="G173" s="28" t="s">
        <v>60</v>
      </c>
      <c r="H173" s="28" t="s">
        <v>61</v>
      </c>
      <c r="I173">
        <f t="shared" si="14"/>
        <v>300</v>
      </c>
      <c r="J173" s="1">
        <v>3</v>
      </c>
      <c r="K173" s="1">
        <v>24</v>
      </c>
      <c r="L173">
        <f t="shared" si="15"/>
        <v>0.24</v>
      </c>
      <c r="N173" t="s">
        <v>61</v>
      </c>
      <c r="O173" s="28" t="s">
        <v>61</v>
      </c>
      <c r="P173" s="35">
        <v>3.0029999999999299</v>
      </c>
      <c r="R173" s="28" t="s">
        <v>62</v>
      </c>
      <c r="S173" s="28" t="s">
        <v>67</v>
      </c>
      <c r="U173" s="28" t="s">
        <v>61</v>
      </c>
    </row>
    <row r="174" spans="1:26" x14ac:dyDescent="0.25">
      <c r="A174">
        <v>206</v>
      </c>
      <c r="B174" t="s">
        <v>109</v>
      </c>
      <c r="C174">
        <v>226</v>
      </c>
      <c r="D174">
        <v>2016</v>
      </c>
      <c r="E174" s="1">
        <v>14</v>
      </c>
      <c r="F174" s="1">
        <v>3</v>
      </c>
      <c r="G174" s="28" t="s">
        <v>60</v>
      </c>
      <c r="H174" s="28" t="s">
        <v>61</v>
      </c>
      <c r="I174">
        <f t="shared" si="14"/>
        <v>310</v>
      </c>
      <c r="J174" s="1">
        <v>3.1</v>
      </c>
      <c r="K174" s="1">
        <v>29</v>
      </c>
      <c r="L174">
        <f t="shared" si="15"/>
        <v>0.28999999999999998</v>
      </c>
      <c r="N174" t="s">
        <v>61</v>
      </c>
      <c r="O174" s="28" t="s">
        <v>61</v>
      </c>
      <c r="P174" s="35">
        <v>3.0029999999999899</v>
      </c>
      <c r="R174" s="28" t="s">
        <v>62</v>
      </c>
      <c r="S174" s="28" t="s">
        <v>67</v>
      </c>
      <c r="U174" s="28" t="s">
        <v>61</v>
      </c>
      <c r="Z174" s="3"/>
    </row>
    <row r="175" spans="1:26" x14ac:dyDescent="0.25">
      <c r="A175">
        <v>262</v>
      </c>
      <c r="B175" t="s">
        <v>109</v>
      </c>
      <c r="C175">
        <v>226</v>
      </c>
      <c r="D175">
        <v>2016</v>
      </c>
      <c r="E175" s="1">
        <v>44</v>
      </c>
      <c r="F175" s="1">
        <v>4</v>
      </c>
      <c r="G175" s="28" t="s">
        <v>60</v>
      </c>
      <c r="H175" s="28" t="s">
        <v>61</v>
      </c>
      <c r="I175">
        <f t="shared" si="14"/>
        <v>310</v>
      </c>
      <c r="J175" s="1">
        <v>3.1</v>
      </c>
      <c r="K175" s="1">
        <v>20</v>
      </c>
      <c r="L175">
        <f t="shared" si="15"/>
        <v>0.2</v>
      </c>
      <c r="N175" t="s">
        <v>61</v>
      </c>
      <c r="O175" s="28" t="s">
        <v>61</v>
      </c>
      <c r="P175" s="35">
        <v>3.0030000000000099</v>
      </c>
      <c r="R175" s="28" t="s">
        <v>62</v>
      </c>
      <c r="S175" s="28" t="s">
        <v>67</v>
      </c>
      <c r="U175" s="28" t="s">
        <v>61</v>
      </c>
    </row>
    <row r="176" spans="1:26" x14ac:dyDescent="0.25">
      <c r="A176">
        <v>58</v>
      </c>
      <c r="B176" t="s">
        <v>109</v>
      </c>
      <c r="C176">
        <v>226</v>
      </c>
      <c r="D176">
        <v>2016</v>
      </c>
      <c r="E176" s="1">
        <v>25</v>
      </c>
      <c r="F176" s="1">
        <v>4</v>
      </c>
      <c r="G176" s="28" t="s">
        <v>60</v>
      </c>
      <c r="H176" s="28" t="s">
        <v>61</v>
      </c>
      <c r="I176">
        <f t="shared" si="14"/>
        <v>310</v>
      </c>
      <c r="J176" s="1">
        <v>3.1</v>
      </c>
      <c r="K176" s="1">
        <v>25</v>
      </c>
      <c r="L176">
        <f t="shared" si="15"/>
        <v>0.25</v>
      </c>
      <c r="N176" t="s">
        <v>61</v>
      </c>
      <c r="O176" s="28" t="s">
        <v>61</v>
      </c>
      <c r="P176" s="35">
        <v>3.0030000000000401</v>
      </c>
      <c r="Q176" s="3"/>
      <c r="R176" s="28" t="s">
        <v>63</v>
      </c>
      <c r="S176" s="28" t="s">
        <v>67</v>
      </c>
      <c r="U176" s="28" t="s">
        <v>61</v>
      </c>
      <c r="W176" s="4"/>
      <c r="Y176" s="3"/>
    </row>
    <row r="177" spans="1:26" x14ac:dyDescent="0.25">
      <c r="A177">
        <v>665</v>
      </c>
      <c r="B177" t="s">
        <v>109</v>
      </c>
      <c r="C177">
        <v>226</v>
      </c>
      <c r="D177">
        <v>2016</v>
      </c>
      <c r="E177" s="1">
        <v>102</v>
      </c>
      <c r="F177" s="1">
        <v>2</v>
      </c>
      <c r="G177" s="28" t="s">
        <v>60</v>
      </c>
      <c r="H177" s="28" t="s">
        <v>61</v>
      </c>
      <c r="I177">
        <f t="shared" si="14"/>
        <v>310</v>
      </c>
      <c r="J177" s="1">
        <v>3.1</v>
      </c>
      <c r="K177" s="1">
        <v>29</v>
      </c>
      <c r="L177">
        <f t="shared" si="15"/>
        <v>0.28999999999999998</v>
      </c>
      <c r="N177" t="s">
        <v>61</v>
      </c>
      <c r="O177" s="28" t="s">
        <v>61</v>
      </c>
      <c r="P177" s="35">
        <v>3.0030000000000401</v>
      </c>
      <c r="R177" s="28" t="s">
        <v>62</v>
      </c>
      <c r="S177" s="28" t="s">
        <v>67</v>
      </c>
      <c r="U177" s="28" t="s">
        <v>61</v>
      </c>
    </row>
    <row r="178" spans="1:26" x14ac:dyDescent="0.25">
      <c r="A178">
        <v>208</v>
      </c>
      <c r="B178" t="s">
        <v>109</v>
      </c>
      <c r="C178">
        <v>226</v>
      </c>
      <c r="D178">
        <v>2016</v>
      </c>
      <c r="E178" s="1">
        <v>14</v>
      </c>
      <c r="F178" s="1">
        <v>5</v>
      </c>
      <c r="G178" s="28" t="s">
        <v>60</v>
      </c>
      <c r="H178" s="28" t="s">
        <v>61</v>
      </c>
      <c r="I178">
        <f t="shared" si="14"/>
        <v>310</v>
      </c>
      <c r="J178" s="1">
        <v>3.1</v>
      </c>
      <c r="K178" s="1">
        <v>21</v>
      </c>
      <c r="L178">
        <f t="shared" si="15"/>
        <v>0.21</v>
      </c>
      <c r="N178" t="s">
        <v>61</v>
      </c>
      <c r="O178" s="28" t="s">
        <v>61</v>
      </c>
      <c r="P178" s="35">
        <v>3.03600000000006</v>
      </c>
      <c r="R178" s="28" t="s">
        <v>63</v>
      </c>
      <c r="S178" s="28" t="s">
        <v>67</v>
      </c>
      <c r="U178" s="28" t="s">
        <v>61</v>
      </c>
      <c r="Y178" s="35">
        <v>11.311</v>
      </c>
      <c r="Z178" s="3"/>
    </row>
    <row r="179" spans="1:26" x14ac:dyDescent="0.25">
      <c r="A179">
        <v>613</v>
      </c>
      <c r="B179" t="s">
        <v>109</v>
      </c>
      <c r="C179">
        <v>226</v>
      </c>
      <c r="D179">
        <v>2016</v>
      </c>
      <c r="E179" s="1">
        <v>94</v>
      </c>
      <c r="F179" s="1">
        <v>5</v>
      </c>
      <c r="G179" s="28" t="s">
        <v>60</v>
      </c>
      <c r="H179" s="28" t="s">
        <v>61</v>
      </c>
      <c r="I179">
        <f t="shared" si="14"/>
        <v>310</v>
      </c>
      <c r="J179" s="1">
        <v>3.1</v>
      </c>
      <c r="K179" s="1">
        <v>23</v>
      </c>
      <c r="L179">
        <f t="shared" si="15"/>
        <v>0.23</v>
      </c>
      <c r="N179" t="s">
        <v>61</v>
      </c>
      <c r="O179" s="28" t="s">
        <v>61</v>
      </c>
      <c r="P179" s="35">
        <v>3.0370000000000301</v>
      </c>
      <c r="R179" s="28" t="s">
        <v>63</v>
      </c>
      <c r="S179" s="28" t="s">
        <v>67</v>
      </c>
      <c r="U179" s="28" t="s">
        <v>61</v>
      </c>
      <c r="Y179" s="35">
        <v>13.079000000000001</v>
      </c>
    </row>
    <row r="180" spans="1:26" x14ac:dyDescent="0.25">
      <c r="A180">
        <v>704</v>
      </c>
      <c r="B180" t="s">
        <v>109</v>
      </c>
      <c r="C180">
        <v>226</v>
      </c>
      <c r="D180">
        <v>2016</v>
      </c>
      <c r="E180" s="1">
        <v>36</v>
      </c>
      <c r="F180" s="1">
        <v>11</v>
      </c>
      <c r="G180" s="28" t="s">
        <v>60</v>
      </c>
      <c r="H180" s="34"/>
      <c r="J180" s="34"/>
      <c r="K180" s="34"/>
      <c r="N180">
        <v>1</v>
      </c>
      <c r="O180" s="34"/>
      <c r="P180" s="4">
        <v>3.0370000000000346</v>
      </c>
      <c r="R180" s="28" t="s">
        <v>63</v>
      </c>
      <c r="S180" s="34" t="s">
        <v>67</v>
      </c>
      <c r="U180" s="34"/>
    </row>
    <row r="181" spans="1:26" x14ac:dyDescent="0.25">
      <c r="A181">
        <v>441</v>
      </c>
      <c r="B181" t="s">
        <v>109</v>
      </c>
      <c r="C181">
        <v>226</v>
      </c>
      <c r="D181">
        <v>2016</v>
      </c>
      <c r="E181" s="1">
        <v>69</v>
      </c>
      <c r="F181" s="1">
        <v>5</v>
      </c>
      <c r="G181" s="28" t="s">
        <v>60</v>
      </c>
      <c r="H181" s="28" t="s">
        <v>61</v>
      </c>
      <c r="I181">
        <f t="shared" ref="I181:I212" si="16">J181*100</f>
        <v>310</v>
      </c>
      <c r="J181" s="1">
        <v>3.1</v>
      </c>
      <c r="K181" s="1">
        <v>20</v>
      </c>
      <c r="L181">
        <f t="shared" ref="L181:L212" si="17">K181/100</f>
        <v>0.2</v>
      </c>
      <c r="N181" t="s">
        <v>61</v>
      </c>
      <c r="O181" s="28" t="s">
        <v>61</v>
      </c>
      <c r="P181" s="35">
        <v>3.0699999999997098</v>
      </c>
      <c r="R181" s="28" t="s">
        <v>63</v>
      </c>
      <c r="S181" s="28" t="s">
        <v>67</v>
      </c>
      <c r="U181" s="28" t="s">
        <v>61</v>
      </c>
    </row>
    <row r="182" spans="1:26" x14ac:dyDescent="0.25">
      <c r="A182">
        <v>87</v>
      </c>
      <c r="B182" t="s">
        <v>109</v>
      </c>
      <c r="C182">
        <v>226</v>
      </c>
      <c r="D182">
        <v>2016</v>
      </c>
      <c r="E182" s="1">
        <v>29</v>
      </c>
      <c r="F182" s="1">
        <v>5</v>
      </c>
      <c r="G182" s="28" t="s">
        <v>60</v>
      </c>
      <c r="H182" s="28" t="s">
        <v>61</v>
      </c>
      <c r="I182">
        <f t="shared" si="16"/>
        <v>310</v>
      </c>
      <c r="J182" s="1">
        <v>3.1</v>
      </c>
      <c r="K182" s="1">
        <v>26</v>
      </c>
      <c r="L182">
        <f t="shared" si="17"/>
        <v>0.26</v>
      </c>
      <c r="N182" t="s">
        <v>61</v>
      </c>
      <c r="O182" s="28" t="s">
        <v>61</v>
      </c>
      <c r="P182" s="35">
        <v>3.0699999999999399</v>
      </c>
      <c r="R182" s="28" t="s">
        <v>62</v>
      </c>
      <c r="S182" s="28" t="s">
        <v>67</v>
      </c>
      <c r="U182" s="28" t="s">
        <v>61</v>
      </c>
    </row>
    <row r="183" spans="1:26" x14ac:dyDescent="0.25">
      <c r="A183">
        <v>425</v>
      </c>
      <c r="B183" t="s">
        <v>109</v>
      </c>
      <c r="C183">
        <v>226</v>
      </c>
      <c r="D183">
        <v>2016</v>
      </c>
      <c r="E183" s="1">
        <v>67</v>
      </c>
      <c r="F183" s="1">
        <v>1</v>
      </c>
      <c r="G183" s="28" t="s">
        <v>60</v>
      </c>
      <c r="H183" s="28" t="s">
        <v>61</v>
      </c>
      <c r="I183">
        <f t="shared" si="16"/>
        <v>300</v>
      </c>
      <c r="J183" s="1">
        <v>3</v>
      </c>
      <c r="K183" s="1">
        <v>19</v>
      </c>
      <c r="L183">
        <f t="shared" si="17"/>
        <v>0.19</v>
      </c>
      <c r="N183" t="s">
        <v>61</v>
      </c>
      <c r="O183" s="28" t="s">
        <v>61</v>
      </c>
      <c r="P183" s="35">
        <v>3.0699999999999399</v>
      </c>
      <c r="R183" s="28" t="s">
        <v>63</v>
      </c>
      <c r="S183" s="28" t="s">
        <v>67</v>
      </c>
      <c r="U183" s="28" t="s">
        <v>61</v>
      </c>
      <c r="W183" s="4"/>
    </row>
    <row r="184" spans="1:26" x14ac:dyDescent="0.25">
      <c r="A184">
        <v>620</v>
      </c>
      <c r="B184" t="s">
        <v>109</v>
      </c>
      <c r="C184">
        <v>226</v>
      </c>
      <c r="D184">
        <v>2016</v>
      </c>
      <c r="E184" s="1">
        <v>95</v>
      </c>
      <c r="F184" s="1">
        <v>4</v>
      </c>
      <c r="G184" s="28" t="s">
        <v>60</v>
      </c>
      <c r="H184" s="28" t="s">
        <v>61</v>
      </c>
      <c r="I184">
        <f t="shared" si="16"/>
        <v>320</v>
      </c>
      <c r="J184" s="1">
        <v>3.2</v>
      </c>
      <c r="K184" s="1">
        <v>28</v>
      </c>
      <c r="L184">
        <f t="shared" si="17"/>
        <v>0.28000000000000003</v>
      </c>
      <c r="N184" t="s">
        <v>61</v>
      </c>
      <c r="O184" s="28" t="s">
        <v>61</v>
      </c>
      <c r="P184" s="35">
        <v>3.0699999999999399</v>
      </c>
      <c r="R184" s="28" t="s">
        <v>63</v>
      </c>
      <c r="S184" s="28" t="s">
        <v>67</v>
      </c>
      <c r="U184" s="28"/>
      <c r="W184" s="4"/>
      <c r="Y184" s="3"/>
    </row>
    <row r="185" spans="1:26" x14ac:dyDescent="0.25">
      <c r="A185">
        <v>357</v>
      </c>
      <c r="B185" t="s">
        <v>109</v>
      </c>
      <c r="C185">
        <v>226</v>
      </c>
      <c r="D185">
        <v>2016</v>
      </c>
      <c r="E185" s="1">
        <v>58</v>
      </c>
      <c r="F185" s="1">
        <v>3</v>
      </c>
      <c r="G185" s="28" t="s">
        <v>60</v>
      </c>
      <c r="H185" s="28" t="s">
        <v>61</v>
      </c>
      <c r="I185">
        <f t="shared" si="16"/>
        <v>300</v>
      </c>
      <c r="J185" s="1">
        <v>3</v>
      </c>
      <c r="K185" s="1">
        <v>28</v>
      </c>
      <c r="L185">
        <f t="shared" si="17"/>
        <v>0.28000000000000003</v>
      </c>
      <c r="N185" t="s">
        <v>61</v>
      </c>
      <c r="O185" s="28" t="s">
        <v>61</v>
      </c>
      <c r="P185" s="35">
        <v>3.0699999999999901</v>
      </c>
      <c r="R185" s="28" t="s">
        <v>62</v>
      </c>
      <c r="S185" s="28" t="s">
        <v>67</v>
      </c>
      <c r="U185" s="28"/>
      <c r="Y185" s="3"/>
    </row>
    <row r="186" spans="1:26" x14ac:dyDescent="0.25">
      <c r="A186">
        <v>451</v>
      </c>
      <c r="B186" t="s">
        <v>109</v>
      </c>
      <c r="C186">
        <v>226</v>
      </c>
      <c r="D186">
        <v>2016</v>
      </c>
      <c r="E186" s="1">
        <v>71</v>
      </c>
      <c r="F186" s="1">
        <v>1</v>
      </c>
      <c r="G186" s="28" t="s">
        <v>60</v>
      </c>
      <c r="H186" s="28" t="s">
        <v>61</v>
      </c>
      <c r="I186">
        <f t="shared" si="16"/>
        <v>310</v>
      </c>
      <c r="J186" s="1">
        <v>3.1</v>
      </c>
      <c r="K186" s="1">
        <v>25</v>
      </c>
      <c r="L186">
        <f t="shared" si="17"/>
        <v>0.25</v>
      </c>
      <c r="N186" t="s">
        <v>61</v>
      </c>
      <c r="O186" s="28" t="s">
        <v>61</v>
      </c>
      <c r="P186" s="35">
        <v>3.0699999999999901</v>
      </c>
      <c r="Q186" s="3"/>
      <c r="R186" s="28" t="s">
        <v>62</v>
      </c>
      <c r="S186" s="28" t="s">
        <v>67</v>
      </c>
      <c r="U186" s="28" t="s">
        <v>61</v>
      </c>
    </row>
    <row r="187" spans="1:26" x14ac:dyDescent="0.25">
      <c r="A187">
        <v>73</v>
      </c>
      <c r="B187" t="s">
        <v>109</v>
      </c>
      <c r="C187">
        <v>226</v>
      </c>
      <c r="D187">
        <v>2016</v>
      </c>
      <c r="E187" s="1">
        <v>27</v>
      </c>
      <c r="F187" s="1">
        <v>5</v>
      </c>
      <c r="G187" s="28" t="s">
        <v>60</v>
      </c>
      <c r="H187" s="28" t="s">
        <v>61</v>
      </c>
      <c r="I187">
        <f t="shared" si="16"/>
        <v>310</v>
      </c>
      <c r="J187" s="1">
        <v>3.1</v>
      </c>
      <c r="K187" s="1">
        <v>23</v>
      </c>
      <c r="L187">
        <f t="shared" si="17"/>
        <v>0.23</v>
      </c>
      <c r="N187" t="s">
        <v>61</v>
      </c>
      <c r="O187" s="28" t="s">
        <v>61</v>
      </c>
      <c r="P187" s="35">
        <v>3.10299999999995</v>
      </c>
      <c r="R187" s="28" t="s">
        <v>63</v>
      </c>
      <c r="S187" s="28" t="s">
        <v>67</v>
      </c>
      <c r="U187" s="28" t="s">
        <v>61</v>
      </c>
    </row>
    <row r="188" spans="1:26" x14ac:dyDescent="0.25">
      <c r="A188">
        <v>393</v>
      </c>
      <c r="B188" t="s">
        <v>109</v>
      </c>
      <c r="C188">
        <v>226</v>
      </c>
      <c r="D188">
        <v>2016</v>
      </c>
      <c r="E188" s="1">
        <v>61</v>
      </c>
      <c r="F188" s="1">
        <v>10</v>
      </c>
      <c r="G188" s="28" t="s">
        <v>60</v>
      </c>
      <c r="H188" s="28" t="s">
        <v>61</v>
      </c>
      <c r="I188">
        <f t="shared" si="16"/>
        <v>300</v>
      </c>
      <c r="J188" s="1">
        <v>3</v>
      </c>
      <c r="K188" s="1">
        <v>17</v>
      </c>
      <c r="L188">
        <f t="shared" si="17"/>
        <v>0.17</v>
      </c>
      <c r="N188" t="s">
        <v>61</v>
      </c>
      <c r="O188" s="28" t="s">
        <v>61</v>
      </c>
      <c r="P188" s="35">
        <v>3.10299999999995</v>
      </c>
      <c r="R188" s="28" t="s">
        <v>63</v>
      </c>
      <c r="S188" s="28" t="s">
        <v>67</v>
      </c>
      <c r="U188" s="28"/>
      <c r="W188" s="4"/>
      <c r="Y188" s="35">
        <v>9.11</v>
      </c>
    </row>
    <row r="189" spans="1:26" x14ac:dyDescent="0.25">
      <c r="A189">
        <v>289</v>
      </c>
      <c r="B189" t="s">
        <v>109</v>
      </c>
      <c r="C189">
        <v>226</v>
      </c>
      <c r="D189">
        <v>2016</v>
      </c>
      <c r="E189" s="1">
        <v>49</v>
      </c>
      <c r="F189" s="1">
        <v>8</v>
      </c>
      <c r="G189" s="28" t="s">
        <v>60</v>
      </c>
      <c r="H189" s="28" t="s">
        <v>61</v>
      </c>
      <c r="I189">
        <f t="shared" si="16"/>
        <v>300</v>
      </c>
      <c r="J189" s="1">
        <v>3</v>
      </c>
      <c r="K189" s="1">
        <v>26</v>
      </c>
      <c r="L189">
        <f t="shared" si="17"/>
        <v>0.26</v>
      </c>
      <c r="N189" t="s">
        <v>61</v>
      </c>
      <c r="O189" s="28" t="s">
        <v>61</v>
      </c>
      <c r="P189" s="35">
        <v>3.1029999999999802</v>
      </c>
      <c r="Q189" s="3"/>
      <c r="R189" s="28" t="s">
        <v>62</v>
      </c>
      <c r="S189" s="28" t="s">
        <v>67</v>
      </c>
      <c r="U189" s="28"/>
      <c r="W189" s="4"/>
      <c r="Y189" s="35">
        <v>4.5039999999999996</v>
      </c>
    </row>
    <row r="190" spans="1:26" x14ac:dyDescent="0.25">
      <c r="A190">
        <v>276</v>
      </c>
      <c r="B190" t="s">
        <v>109</v>
      </c>
      <c r="C190">
        <v>226</v>
      </c>
      <c r="D190">
        <v>2016</v>
      </c>
      <c r="E190" s="1">
        <v>48</v>
      </c>
      <c r="F190" s="1">
        <v>3</v>
      </c>
      <c r="G190" s="28" t="s">
        <v>60</v>
      </c>
      <c r="H190" s="28" t="s">
        <v>61</v>
      </c>
      <c r="I190">
        <f t="shared" si="16"/>
        <v>300</v>
      </c>
      <c r="J190" s="1">
        <v>3</v>
      </c>
      <c r="K190" s="1">
        <v>27</v>
      </c>
      <c r="L190">
        <f t="shared" si="17"/>
        <v>0.27</v>
      </c>
      <c r="N190" t="s">
        <v>61</v>
      </c>
      <c r="O190" s="28" t="s">
        <v>61</v>
      </c>
      <c r="P190" s="35">
        <v>3.1030000000000002</v>
      </c>
      <c r="Q190" s="3"/>
      <c r="R190" s="28" t="s">
        <v>62</v>
      </c>
      <c r="S190" s="28" t="s">
        <v>67</v>
      </c>
      <c r="U190" s="28" t="s">
        <v>61</v>
      </c>
    </row>
    <row r="191" spans="1:26" x14ac:dyDescent="0.25">
      <c r="A191">
        <v>247</v>
      </c>
      <c r="B191" t="s">
        <v>109</v>
      </c>
      <c r="C191">
        <v>226</v>
      </c>
      <c r="D191">
        <v>2016</v>
      </c>
      <c r="E191" s="1">
        <v>40</v>
      </c>
      <c r="F191" s="1">
        <v>5</v>
      </c>
      <c r="G191" s="28" t="s">
        <v>60</v>
      </c>
      <c r="H191" s="28" t="s">
        <v>61</v>
      </c>
      <c r="I191">
        <f t="shared" si="16"/>
        <v>310</v>
      </c>
      <c r="J191" s="1">
        <v>3.1</v>
      </c>
      <c r="K191" s="1">
        <v>15</v>
      </c>
      <c r="L191">
        <f t="shared" si="17"/>
        <v>0.15</v>
      </c>
      <c r="N191" t="s">
        <v>61</v>
      </c>
      <c r="O191" s="28" t="s">
        <v>61</v>
      </c>
      <c r="P191" s="35">
        <v>3.10300000000001</v>
      </c>
      <c r="R191" s="28" t="s">
        <v>63</v>
      </c>
      <c r="S191" s="28" t="s">
        <v>67</v>
      </c>
      <c r="U191" s="28" t="s">
        <v>61</v>
      </c>
    </row>
    <row r="192" spans="1:26" x14ac:dyDescent="0.25">
      <c r="A192">
        <v>320</v>
      </c>
      <c r="B192" t="s">
        <v>109</v>
      </c>
      <c r="C192">
        <v>226</v>
      </c>
      <c r="D192">
        <v>2016</v>
      </c>
      <c r="E192" s="1">
        <v>53</v>
      </c>
      <c r="F192" s="1">
        <v>2</v>
      </c>
      <c r="G192" s="28" t="s">
        <v>60</v>
      </c>
      <c r="H192" s="28" t="s">
        <v>61</v>
      </c>
      <c r="I192">
        <f t="shared" si="16"/>
        <v>310</v>
      </c>
      <c r="J192" s="1">
        <v>3.1</v>
      </c>
      <c r="K192" s="1">
        <v>28</v>
      </c>
      <c r="L192">
        <f t="shared" si="17"/>
        <v>0.28000000000000003</v>
      </c>
      <c r="N192" t="s">
        <v>61</v>
      </c>
      <c r="O192" s="28" t="s">
        <v>61</v>
      </c>
      <c r="P192" s="35">
        <v>3.1359999999999699</v>
      </c>
      <c r="R192" s="28" t="s">
        <v>62</v>
      </c>
      <c r="S192" s="28" t="s">
        <v>67</v>
      </c>
      <c r="U192" s="28" t="s">
        <v>61</v>
      </c>
    </row>
    <row r="193" spans="1:27" x14ac:dyDescent="0.25">
      <c r="A193">
        <v>59</v>
      </c>
      <c r="B193" t="s">
        <v>109</v>
      </c>
      <c r="C193">
        <v>226</v>
      </c>
      <c r="D193">
        <v>2016</v>
      </c>
      <c r="E193" s="1">
        <v>25</v>
      </c>
      <c r="F193" s="1">
        <v>5</v>
      </c>
      <c r="G193" s="28" t="s">
        <v>60</v>
      </c>
      <c r="H193" s="28" t="s">
        <v>61</v>
      </c>
      <c r="I193">
        <f t="shared" si="16"/>
        <v>310</v>
      </c>
      <c r="J193" s="1">
        <v>3.1</v>
      </c>
      <c r="K193" s="1">
        <v>29</v>
      </c>
      <c r="L193">
        <f t="shared" si="17"/>
        <v>0.28999999999999998</v>
      </c>
      <c r="N193" t="s">
        <v>61</v>
      </c>
      <c r="O193" s="28" t="s">
        <v>61</v>
      </c>
      <c r="P193" s="35">
        <v>3.1360000000000801</v>
      </c>
      <c r="R193" s="28" t="s">
        <v>62</v>
      </c>
      <c r="S193" s="28" t="s">
        <v>67</v>
      </c>
      <c r="U193" s="28" t="s">
        <v>61</v>
      </c>
    </row>
    <row r="194" spans="1:27" x14ac:dyDescent="0.25">
      <c r="A194">
        <v>675</v>
      </c>
      <c r="B194" t="s">
        <v>109</v>
      </c>
      <c r="C194">
        <v>226</v>
      </c>
      <c r="D194">
        <v>2016</v>
      </c>
      <c r="E194" s="1">
        <v>103</v>
      </c>
      <c r="F194" s="1">
        <v>4</v>
      </c>
      <c r="G194" s="28" t="s">
        <v>60</v>
      </c>
      <c r="H194" s="28" t="s">
        <v>61</v>
      </c>
      <c r="I194">
        <f t="shared" si="16"/>
        <v>310</v>
      </c>
      <c r="J194" s="1">
        <v>3.1</v>
      </c>
      <c r="K194" s="1">
        <v>14</v>
      </c>
      <c r="L194">
        <f t="shared" si="17"/>
        <v>0.14000000000000001</v>
      </c>
      <c r="N194" t="s">
        <v>61</v>
      </c>
      <c r="O194" s="28" t="s">
        <v>61</v>
      </c>
      <c r="P194" s="35">
        <v>3.1360000000000801</v>
      </c>
      <c r="R194" s="28" t="s">
        <v>63</v>
      </c>
      <c r="S194" s="28" t="s">
        <v>67</v>
      </c>
      <c r="U194" s="28" t="s">
        <v>61</v>
      </c>
    </row>
    <row r="195" spans="1:27" x14ac:dyDescent="0.25">
      <c r="A195">
        <v>606</v>
      </c>
      <c r="B195" t="s">
        <v>109</v>
      </c>
      <c r="C195">
        <v>226</v>
      </c>
      <c r="D195">
        <v>2016</v>
      </c>
      <c r="E195" s="1">
        <v>93</v>
      </c>
      <c r="F195" s="1">
        <v>5</v>
      </c>
      <c r="G195" s="28" t="s">
        <v>60</v>
      </c>
      <c r="H195" s="28" t="s">
        <v>61</v>
      </c>
      <c r="I195">
        <f t="shared" si="16"/>
        <v>310</v>
      </c>
      <c r="J195" s="1">
        <v>3.1</v>
      </c>
      <c r="K195" s="1">
        <v>19</v>
      </c>
      <c r="L195">
        <f t="shared" si="17"/>
        <v>0.19</v>
      </c>
      <c r="N195" t="s">
        <v>61</v>
      </c>
      <c r="O195" s="28" t="s">
        <v>61</v>
      </c>
      <c r="P195" s="35">
        <v>3.1369999999999698</v>
      </c>
      <c r="R195" s="28" t="s">
        <v>63</v>
      </c>
      <c r="S195" s="28" t="s">
        <v>67</v>
      </c>
      <c r="U195" s="28" t="s">
        <v>61</v>
      </c>
      <c r="W195" s="4"/>
    </row>
    <row r="196" spans="1:27" x14ac:dyDescent="0.25">
      <c r="A196">
        <v>497</v>
      </c>
      <c r="B196" t="s">
        <v>109</v>
      </c>
      <c r="C196">
        <v>226</v>
      </c>
      <c r="D196">
        <v>2016</v>
      </c>
      <c r="E196" s="1">
        <v>77</v>
      </c>
      <c r="F196" s="1">
        <v>4</v>
      </c>
      <c r="G196" s="28" t="s">
        <v>60</v>
      </c>
      <c r="H196" s="28" t="s">
        <v>61</v>
      </c>
      <c r="I196">
        <f t="shared" si="16"/>
        <v>310</v>
      </c>
      <c r="J196" s="1">
        <v>3.1</v>
      </c>
      <c r="K196" s="1">
        <v>23</v>
      </c>
      <c r="L196">
        <f t="shared" si="17"/>
        <v>0.23</v>
      </c>
      <c r="N196" t="s">
        <v>61</v>
      </c>
      <c r="O196" s="28" t="s">
        <v>61</v>
      </c>
      <c r="P196" s="35">
        <v>3.13700000000006</v>
      </c>
      <c r="R196" s="28" t="s">
        <v>63</v>
      </c>
      <c r="S196" s="28" t="s">
        <v>67</v>
      </c>
      <c r="U196" s="28" t="s">
        <v>61</v>
      </c>
    </row>
    <row r="197" spans="1:27" x14ac:dyDescent="0.25">
      <c r="A197">
        <v>285</v>
      </c>
      <c r="B197" t="s">
        <v>109</v>
      </c>
      <c r="C197">
        <v>226</v>
      </c>
      <c r="D197">
        <v>2016</v>
      </c>
      <c r="E197" s="1">
        <v>49</v>
      </c>
      <c r="F197" s="1">
        <v>4</v>
      </c>
      <c r="G197" s="28" t="s">
        <v>60</v>
      </c>
      <c r="H197" s="28" t="s">
        <v>61</v>
      </c>
      <c r="I197">
        <f t="shared" si="16"/>
        <v>300</v>
      </c>
      <c r="J197" s="1">
        <v>3</v>
      </c>
      <c r="K197" s="1">
        <v>21</v>
      </c>
      <c r="L197">
        <f t="shared" si="17"/>
        <v>0.21</v>
      </c>
      <c r="N197" t="s">
        <v>61</v>
      </c>
      <c r="O197" s="28" t="s">
        <v>61</v>
      </c>
      <c r="P197" s="35">
        <v>3.16900000000004</v>
      </c>
      <c r="Q197" s="3"/>
      <c r="R197" s="28" t="s">
        <v>63</v>
      </c>
      <c r="S197" s="28" t="s">
        <v>67</v>
      </c>
      <c r="U197" s="28"/>
      <c r="Y197" s="35">
        <v>4.5039999999999996</v>
      </c>
    </row>
    <row r="198" spans="1:27" x14ac:dyDescent="0.25">
      <c r="A198">
        <v>26</v>
      </c>
      <c r="B198" t="s">
        <v>109</v>
      </c>
      <c r="C198">
        <v>226</v>
      </c>
      <c r="D198">
        <v>2016</v>
      </c>
      <c r="E198" s="1">
        <v>20</v>
      </c>
      <c r="F198" s="1">
        <v>6</v>
      </c>
      <c r="G198" s="28" t="s">
        <v>60</v>
      </c>
      <c r="H198" s="28" t="s">
        <v>61</v>
      </c>
      <c r="I198">
        <f t="shared" si="16"/>
        <v>310</v>
      </c>
      <c r="J198" s="1">
        <v>3.1</v>
      </c>
      <c r="K198" s="1">
        <v>23</v>
      </c>
      <c r="L198">
        <f t="shared" si="17"/>
        <v>0.23</v>
      </c>
      <c r="N198" t="s">
        <v>61</v>
      </c>
      <c r="O198" s="28" t="s">
        <v>61</v>
      </c>
      <c r="P198" s="35">
        <v>3.1699999999998498</v>
      </c>
      <c r="R198" s="28" t="s">
        <v>63</v>
      </c>
      <c r="S198" s="28" t="s">
        <v>67</v>
      </c>
      <c r="U198" s="28" t="s">
        <v>61</v>
      </c>
    </row>
    <row r="199" spans="1:27" x14ac:dyDescent="0.25">
      <c r="A199">
        <v>231</v>
      </c>
      <c r="B199" t="s">
        <v>109</v>
      </c>
      <c r="C199">
        <v>226</v>
      </c>
      <c r="D199">
        <v>2016</v>
      </c>
      <c r="E199" s="1">
        <v>38</v>
      </c>
      <c r="F199" s="1">
        <v>1</v>
      </c>
      <c r="G199" s="28" t="s">
        <v>60</v>
      </c>
      <c r="H199" s="28" t="s">
        <v>61</v>
      </c>
      <c r="I199">
        <f t="shared" si="16"/>
        <v>310</v>
      </c>
      <c r="J199" s="1">
        <v>3.1</v>
      </c>
      <c r="K199" s="1">
        <v>26</v>
      </c>
      <c r="L199">
        <f t="shared" si="17"/>
        <v>0.26</v>
      </c>
      <c r="N199" t="s">
        <v>61</v>
      </c>
      <c r="O199" s="28" t="s">
        <v>61</v>
      </c>
      <c r="P199" s="35">
        <v>3.1699999999999</v>
      </c>
      <c r="R199" s="28" t="s">
        <v>62</v>
      </c>
      <c r="S199" s="28" t="s">
        <v>67</v>
      </c>
      <c r="U199" s="28" t="s">
        <v>61</v>
      </c>
    </row>
    <row r="200" spans="1:27" x14ac:dyDescent="0.25">
      <c r="A200">
        <v>46</v>
      </c>
      <c r="B200" t="s">
        <v>109</v>
      </c>
      <c r="C200">
        <v>226</v>
      </c>
      <c r="D200">
        <v>2016</v>
      </c>
      <c r="E200" s="1">
        <v>24</v>
      </c>
      <c r="F200" s="1">
        <v>2</v>
      </c>
      <c r="G200" s="28" t="s">
        <v>60</v>
      </c>
      <c r="H200" s="28" t="s">
        <v>61</v>
      </c>
      <c r="I200">
        <f t="shared" si="16"/>
        <v>310</v>
      </c>
      <c r="J200" s="1">
        <v>3.1</v>
      </c>
      <c r="K200" s="1">
        <v>27</v>
      </c>
      <c r="L200">
        <f t="shared" si="17"/>
        <v>0.27</v>
      </c>
      <c r="N200" t="s">
        <v>61</v>
      </c>
      <c r="O200" s="28" t="s">
        <v>61</v>
      </c>
      <c r="P200" s="35">
        <v>3.1700000000000199</v>
      </c>
      <c r="R200" s="28" t="s">
        <v>63</v>
      </c>
      <c r="S200" s="28" t="s">
        <v>65</v>
      </c>
      <c r="T200" t="s">
        <v>68</v>
      </c>
      <c r="U200" s="28" t="s">
        <v>68</v>
      </c>
      <c r="AA200" s="24">
        <v>20.887</v>
      </c>
    </row>
    <row r="201" spans="1:27" x14ac:dyDescent="0.25">
      <c r="A201">
        <v>240</v>
      </c>
      <c r="B201" t="s">
        <v>109</v>
      </c>
      <c r="C201">
        <v>226</v>
      </c>
      <c r="D201">
        <v>2016</v>
      </c>
      <c r="E201" s="1">
        <v>39</v>
      </c>
      <c r="F201" s="1">
        <v>3</v>
      </c>
      <c r="G201" s="28" t="s">
        <v>60</v>
      </c>
      <c r="H201" s="28" t="s">
        <v>61</v>
      </c>
      <c r="I201">
        <f t="shared" si="16"/>
        <v>310</v>
      </c>
      <c r="J201" s="1">
        <v>3.1</v>
      </c>
      <c r="K201" s="1">
        <v>20</v>
      </c>
      <c r="L201">
        <f t="shared" si="17"/>
        <v>0.2</v>
      </c>
      <c r="N201" t="s">
        <v>61</v>
      </c>
      <c r="O201" s="28" t="s">
        <v>61</v>
      </c>
      <c r="P201" s="35">
        <v>3.1700000000000701</v>
      </c>
      <c r="Q201" s="3"/>
      <c r="R201" s="28" t="s">
        <v>62</v>
      </c>
      <c r="S201" s="28" t="s">
        <v>67</v>
      </c>
      <c r="U201" s="28" t="s">
        <v>61</v>
      </c>
    </row>
    <row r="202" spans="1:27" x14ac:dyDescent="0.25">
      <c r="A202">
        <v>489</v>
      </c>
      <c r="B202" t="s">
        <v>109</v>
      </c>
      <c r="C202">
        <v>226</v>
      </c>
      <c r="D202">
        <v>2016</v>
      </c>
      <c r="E202" s="1">
        <v>76</v>
      </c>
      <c r="F202" s="1">
        <v>3</v>
      </c>
      <c r="G202" s="28" t="s">
        <v>60</v>
      </c>
      <c r="H202" s="28" t="s">
        <v>61</v>
      </c>
      <c r="I202">
        <f t="shared" si="16"/>
        <v>310</v>
      </c>
      <c r="J202" s="1">
        <v>3.1</v>
      </c>
      <c r="K202" s="1">
        <v>28</v>
      </c>
      <c r="L202">
        <f t="shared" si="17"/>
        <v>0.28000000000000003</v>
      </c>
      <c r="N202" t="s">
        <v>61</v>
      </c>
      <c r="O202" s="28" t="s">
        <v>61</v>
      </c>
      <c r="P202" s="35">
        <v>3.1700000000000701</v>
      </c>
      <c r="R202" s="28" t="s">
        <v>62</v>
      </c>
      <c r="S202" s="28" t="s">
        <v>67</v>
      </c>
      <c r="U202" s="28" t="s">
        <v>61</v>
      </c>
    </row>
    <row r="203" spans="1:27" x14ac:dyDescent="0.25">
      <c r="A203">
        <v>529</v>
      </c>
      <c r="B203" t="s">
        <v>109</v>
      </c>
      <c r="C203">
        <v>226</v>
      </c>
      <c r="D203">
        <v>2016</v>
      </c>
      <c r="E203" s="1">
        <v>82</v>
      </c>
      <c r="F203" s="1">
        <v>1</v>
      </c>
      <c r="G203" s="28" t="s">
        <v>60</v>
      </c>
      <c r="H203" s="28" t="s">
        <v>61</v>
      </c>
      <c r="I203">
        <f t="shared" si="16"/>
        <v>300</v>
      </c>
      <c r="J203" s="1">
        <v>3</v>
      </c>
      <c r="K203" s="1">
        <v>27</v>
      </c>
      <c r="L203">
        <f t="shared" si="17"/>
        <v>0.27</v>
      </c>
      <c r="N203" t="s">
        <v>61</v>
      </c>
      <c r="O203" s="28" t="s">
        <v>61</v>
      </c>
      <c r="P203" s="1">
        <v>3.2029999999999701</v>
      </c>
      <c r="R203" s="28" t="s">
        <v>62</v>
      </c>
      <c r="S203" s="28" t="s">
        <v>67</v>
      </c>
      <c r="U203" s="28" t="s">
        <v>61</v>
      </c>
    </row>
    <row r="204" spans="1:27" x14ac:dyDescent="0.25">
      <c r="A204">
        <v>567</v>
      </c>
      <c r="B204" t="s">
        <v>109</v>
      </c>
      <c r="C204">
        <v>226</v>
      </c>
      <c r="D204">
        <v>2016</v>
      </c>
      <c r="E204" s="1">
        <v>87</v>
      </c>
      <c r="F204" s="1">
        <v>3</v>
      </c>
      <c r="G204" s="28" t="s">
        <v>60</v>
      </c>
      <c r="H204" s="28" t="s">
        <v>61</v>
      </c>
      <c r="I204">
        <f t="shared" si="16"/>
        <v>310</v>
      </c>
      <c r="J204" s="1">
        <v>3.1</v>
      </c>
      <c r="K204" s="1">
        <v>27</v>
      </c>
      <c r="L204">
        <f t="shared" si="17"/>
        <v>0.27</v>
      </c>
      <c r="N204" t="s">
        <v>61</v>
      </c>
      <c r="O204" s="28" t="s">
        <v>61</v>
      </c>
      <c r="P204" s="1">
        <v>3.2029999999999701</v>
      </c>
      <c r="R204" s="28" t="s">
        <v>62</v>
      </c>
      <c r="S204" s="28" t="s">
        <v>67</v>
      </c>
      <c r="U204" s="28" t="s">
        <v>61</v>
      </c>
      <c r="W204" s="4"/>
      <c r="Z204" s="42"/>
    </row>
    <row r="205" spans="1:27" x14ac:dyDescent="0.25">
      <c r="A205">
        <v>444</v>
      </c>
      <c r="B205" t="s">
        <v>109</v>
      </c>
      <c r="C205">
        <v>226</v>
      </c>
      <c r="D205">
        <v>2016</v>
      </c>
      <c r="E205" s="1">
        <v>69</v>
      </c>
      <c r="F205" s="1">
        <v>6</v>
      </c>
      <c r="G205" s="28" t="s">
        <v>60</v>
      </c>
      <c r="H205" s="28" t="s">
        <v>61</v>
      </c>
      <c r="I205">
        <f t="shared" si="16"/>
        <v>300</v>
      </c>
      <c r="J205" s="1">
        <v>3</v>
      </c>
      <c r="K205" s="1">
        <v>19</v>
      </c>
      <c r="L205">
        <f t="shared" si="17"/>
        <v>0.19</v>
      </c>
      <c r="N205" t="s">
        <v>61</v>
      </c>
      <c r="O205" s="28" t="s">
        <v>61</v>
      </c>
      <c r="P205" s="1">
        <v>3.2030000000004799</v>
      </c>
      <c r="Q205" s="3"/>
      <c r="R205" s="28" t="s">
        <v>63</v>
      </c>
      <c r="S205" s="28" t="s">
        <v>67</v>
      </c>
      <c r="U205" s="28" t="s">
        <v>61</v>
      </c>
      <c r="Z205" s="42"/>
    </row>
    <row r="206" spans="1:27" x14ac:dyDescent="0.25">
      <c r="A206">
        <v>513</v>
      </c>
      <c r="B206" t="s">
        <v>109</v>
      </c>
      <c r="C206">
        <v>226</v>
      </c>
      <c r="D206">
        <v>2016</v>
      </c>
      <c r="E206" s="1">
        <v>79</v>
      </c>
      <c r="F206" s="1">
        <v>6</v>
      </c>
      <c r="G206" s="28" t="s">
        <v>60</v>
      </c>
      <c r="H206" s="28" t="s">
        <v>61</v>
      </c>
      <c r="I206">
        <f t="shared" si="16"/>
        <v>300</v>
      </c>
      <c r="J206" s="1">
        <v>3</v>
      </c>
      <c r="K206" s="1">
        <v>17</v>
      </c>
      <c r="L206">
        <f t="shared" si="17"/>
        <v>0.17</v>
      </c>
      <c r="N206" t="s">
        <v>61</v>
      </c>
      <c r="O206" s="28" t="s">
        <v>61</v>
      </c>
      <c r="P206" s="1">
        <v>3.20399999999995</v>
      </c>
      <c r="R206" s="28" t="s">
        <v>63</v>
      </c>
      <c r="S206" s="28" t="s">
        <v>67</v>
      </c>
      <c r="U206" s="28" t="s">
        <v>61</v>
      </c>
      <c r="Y206" s="1">
        <v>15.215</v>
      </c>
      <c r="Z206" s="42"/>
    </row>
    <row r="207" spans="1:27" x14ac:dyDescent="0.25">
      <c r="A207">
        <v>646</v>
      </c>
      <c r="B207" t="s">
        <v>109</v>
      </c>
      <c r="C207">
        <v>226</v>
      </c>
      <c r="D207">
        <v>2016</v>
      </c>
      <c r="E207" s="1">
        <v>99</v>
      </c>
      <c r="F207" s="1">
        <v>4</v>
      </c>
      <c r="G207" s="28" t="s">
        <v>60</v>
      </c>
      <c r="H207" s="28" t="s">
        <v>61</v>
      </c>
      <c r="I207">
        <f t="shared" si="16"/>
        <v>310</v>
      </c>
      <c r="J207" s="1">
        <v>3.1</v>
      </c>
      <c r="K207" s="1">
        <v>13</v>
      </c>
      <c r="L207">
        <f t="shared" si="17"/>
        <v>0.13</v>
      </c>
      <c r="N207" t="s">
        <v>61</v>
      </c>
      <c r="O207" s="28" t="s">
        <v>61</v>
      </c>
      <c r="P207" s="1">
        <v>3.20400000000001</v>
      </c>
      <c r="Q207" s="3"/>
      <c r="R207" s="28" t="s">
        <v>63</v>
      </c>
      <c r="S207" s="28" t="s">
        <v>67</v>
      </c>
      <c r="U207" s="28" t="s">
        <v>61</v>
      </c>
      <c r="Y207" s="42">
        <v>4.4720000000000937</v>
      </c>
      <c r="Z207" s="42">
        <v>5.8389999999999418</v>
      </c>
    </row>
    <row r="208" spans="1:27" x14ac:dyDescent="0.25">
      <c r="A208">
        <v>227</v>
      </c>
      <c r="B208" t="s">
        <v>109</v>
      </c>
      <c r="C208">
        <v>226</v>
      </c>
      <c r="D208">
        <v>2016</v>
      </c>
      <c r="E208" s="1">
        <v>37</v>
      </c>
      <c r="F208" s="1">
        <v>2</v>
      </c>
      <c r="G208" s="28" t="s">
        <v>60</v>
      </c>
      <c r="H208" s="28" t="s">
        <v>61</v>
      </c>
      <c r="I208">
        <f t="shared" si="16"/>
        <v>310</v>
      </c>
      <c r="J208" s="1">
        <v>3.1</v>
      </c>
      <c r="K208" s="1">
        <v>28</v>
      </c>
      <c r="L208">
        <f t="shared" si="17"/>
        <v>0.28000000000000003</v>
      </c>
      <c r="N208" t="s">
        <v>61</v>
      </c>
      <c r="O208" s="28" t="s">
        <v>61</v>
      </c>
      <c r="P208" s="1">
        <v>3.2359999999998799</v>
      </c>
      <c r="R208" s="28" t="s">
        <v>62</v>
      </c>
      <c r="S208" s="28" t="s">
        <v>67</v>
      </c>
      <c r="U208" s="28" t="s">
        <v>61</v>
      </c>
      <c r="Y208" s="42"/>
      <c r="Z208" s="42"/>
    </row>
    <row r="209" spans="1:26" x14ac:dyDescent="0.25">
      <c r="A209">
        <v>352</v>
      </c>
      <c r="B209" t="s">
        <v>109</v>
      </c>
      <c r="C209">
        <v>226</v>
      </c>
      <c r="D209">
        <v>2016</v>
      </c>
      <c r="E209" s="1">
        <v>57</v>
      </c>
      <c r="F209" s="1">
        <v>4</v>
      </c>
      <c r="G209" s="28" t="s">
        <v>60</v>
      </c>
      <c r="H209" s="28" t="s">
        <v>61</v>
      </c>
      <c r="I209">
        <f t="shared" si="16"/>
        <v>300</v>
      </c>
      <c r="J209" s="1">
        <v>3</v>
      </c>
      <c r="K209" s="1">
        <v>22</v>
      </c>
      <c r="L209">
        <f t="shared" si="17"/>
        <v>0.22</v>
      </c>
      <c r="N209" t="s">
        <v>61</v>
      </c>
      <c r="O209" s="28" t="s">
        <v>61</v>
      </c>
      <c r="P209" s="1">
        <v>3.23599999999999</v>
      </c>
      <c r="R209" s="28" t="s">
        <v>62</v>
      </c>
      <c r="S209" s="28" t="s">
        <v>67</v>
      </c>
      <c r="U209" s="28" t="s">
        <v>61</v>
      </c>
      <c r="W209" s="37"/>
      <c r="Y209" s="42"/>
    </row>
    <row r="210" spans="1:26" x14ac:dyDescent="0.25">
      <c r="A210">
        <v>491</v>
      </c>
      <c r="B210" t="s">
        <v>109</v>
      </c>
      <c r="C210">
        <v>226</v>
      </c>
      <c r="D210">
        <v>2016</v>
      </c>
      <c r="E210" s="1">
        <v>76</v>
      </c>
      <c r="F210" s="1">
        <v>7</v>
      </c>
      <c r="G210" s="28" t="s">
        <v>60</v>
      </c>
      <c r="H210" s="28" t="s">
        <v>61</v>
      </c>
      <c r="I210">
        <f t="shared" si="16"/>
        <v>300</v>
      </c>
      <c r="J210" s="1">
        <v>3</v>
      </c>
      <c r="K210" s="1">
        <v>15</v>
      </c>
      <c r="L210">
        <f t="shared" si="17"/>
        <v>0.15</v>
      </c>
      <c r="N210" t="s">
        <v>61</v>
      </c>
      <c r="O210" s="28" t="s">
        <v>61</v>
      </c>
      <c r="P210" s="1">
        <v>3.2360000000001001</v>
      </c>
      <c r="Q210" s="35"/>
      <c r="R210" s="28" t="s">
        <v>63</v>
      </c>
      <c r="S210" s="28" t="s">
        <v>67</v>
      </c>
      <c r="U210" s="28" t="s">
        <v>61</v>
      </c>
      <c r="W210" s="37"/>
      <c r="Y210" s="35">
        <v>10.778</v>
      </c>
      <c r="Z210" s="35">
        <v>19.186</v>
      </c>
    </row>
    <row r="211" spans="1:26" x14ac:dyDescent="0.25">
      <c r="A211">
        <v>356</v>
      </c>
      <c r="B211" t="s">
        <v>109</v>
      </c>
      <c r="C211">
        <v>226</v>
      </c>
      <c r="D211">
        <v>2016</v>
      </c>
      <c r="E211" s="1">
        <v>58</v>
      </c>
      <c r="F211" s="1">
        <v>2</v>
      </c>
      <c r="G211" s="28" t="s">
        <v>60</v>
      </c>
      <c r="H211" s="28" t="s">
        <v>61</v>
      </c>
      <c r="I211">
        <f t="shared" si="16"/>
        <v>310</v>
      </c>
      <c r="J211" s="1">
        <v>3.1</v>
      </c>
      <c r="K211" s="1">
        <v>30</v>
      </c>
      <c r="L211">
        <f t="shared" si="17"/>
        <v>0.3</v>
      </c>
      <c r="N211" t="s">
        <v>61</v>
      </c>
      <c r="O211" s="28" t="s">
        <v>61</v>
      </c>
      <c r="P211" s="1">
        <v>3.2369999999999699</v>
      </c>
      <c r="R211" s="28" t="s">
        <v>62</v>
      </c>
      <c r="S211" s="28" t="s">
        <v>67</v>
      </c>
      <c r="U211" s="28"/>
      <c r="W211" s="37"/>
      <c r="Y211" s="3"/>
    </row>
    <row r="212" spans="1:26" x14ac:dyDescent="0.25">
      <c r="A212">
        <v>588</v>
      </c>
      <c r="B212" t="s">
        <v>109</v>
      </c>
      <c r="C212">
        <v>226</v>
      </c>
      <c r="D212">
        <v>2016</v>
      </c>
      <c r="E212" s="1">
        <v>90</v>
      </c>
      <c r="F212" s="1">
        <v>4</v>
      </c>
      <c r="G212" s="28" t="s">
        <v>60</v>
      </c>
      <c r="H212" s="28" t="s">
        <v>61</v>
      </c>
      <c r="I212">
        <f t="shared" si="16"/>
        <v>310</v>
      </c>
      <c r="J212" s="1">
        <v>3.1</v>
      </c>
      <c r="K212" s="1">
        <v>30</v>
      </c>
      <c r="L212">
        <f t="shared" si="17"/>
        <v>0.3</v>
      </c>
      <c r="N212" t="s">
        <v>61</v>
      </c>
      <c r="O212" s="28" t="s">
        <v>61</v>
      </c>
      <c r="P212" s="1">
        <v>3.2369999999999699</v>
      </c>
      <c r="Q212" s="3"/>
      <c r="R212" s="28" t="s">
        <v>62</v>
      </c>
      <c r="S212" s="28" t="s">
        <v>67</v>
      </c>
      <c r="U212" s="28" t="s">
        <v>61</v>
      </c>
    </row>
    <row r="213" spans="1:26" x14ac:dyDescent="0.25">
      <c r="A213">
        <v>458</v>
      </c>
      <c r="B213" t="s">
        <v>109</v>
      </c>
      <c r="C213">
        <v>226</v>
      </c>
      <c r="D213">
        <v>2016</v>
      </c>
      <c r="E213" s="1">
        <v>72</v>
      </c>
      <c r="F213" s="1">
        <v>1</v>
      </c>
      <c r="G213" s="28" t="s">
        <v>60</v>
      </c>
      <c r="H213" s="28" t="s">
        <v>61</v>
      </c>
      <c r="I213">
        <f t="shared" ref="I213:I244" si="18">J213*100</f>
        <v>310</v>
      </c>
      <c r="J213" s="1">
        <v>3.1</v>
      </c>
      <c r="K213" s="1">
        <v>26</v>
      </c>
      <c r="L213">
        <f t="shared" ref="L213:L244" si="19">K213/100</f>
        <v>0.26</v>
      </c>
      <c r="N213" t="s">
        <v>61</v>
      </c>
      <c r="O213" s="28" t="s">
        <v>61</v>
      </c>
      <c r="P213" s="1">
        <v>3.2370000000000201</v>
      </c>
      <c r="Q213" s="3"/>
      <c r="R213" s="28" t="s">
        <v>62</v>
      </c>
      <c r="S213" s="28" t="s">
        <v>67</v>
      </c>
      <c r="U213" s="28" t="s">
        <v>61</v>
      </c>
    </row>
    <row r="214" spans="1:26" x14ac:dyDescent="0.25">
      <c r="A214">
        <v>628</v>
      </c>
      <c r="B214" t="s">
        <v>109</v>
      </c>
      <c r="C214">
        <v>226</v>
      </c>
      <c r="D214">
        <v>2016</v>
      </c>
      <c r="E214" s="1">
        <v>96</v>
      </c>
      <c r="F214" s="1">
        <v>3</v>
      </c>
      <c r="G214" s="28" t="s">
        <v>60</v>
      </c>
      <c r="H214" s="28" t="s">
        <v>61</v>
      </c>
      <c r="I214">
        <f t="shared" si="18"/>
        <v>310</v>
      </c>
      <c r="J214" s="1">
        <v>3.1</v>
      </c>
      <c r="K214" s="1">
        <v>26</v>
      </c>
      <c r="L214">
        <f t="shared" si="19"/>
        <v>0.26</v>
      </c>
      <c r="N214" t="s">
        <v>61</v>
      </c>
      <c r="O214" s="28" t="s">
        <v>61</v>
      </c>
      <c r="P214" s="1">
        <v>3.2370000000000201</v>
      </c>
      <c r="R214" s="28" t="s">
        <v>62</v>
      </c>
      <c r="S214" s="28" t="s">
        <v>67</v>
      </c>
      <c r="U214" s="28"/>
      <c r="W214" s="4"/>
    </row>
    <row r="215" spans="1:26" x14ac:dyDescent="0.25">
      <c r="A215">
        <v>448</v>
      </c>
      <c r="B215" t="s">
        <v>109</v>
      </c>
      <c r="C215">
        <v>226</v>
      </c>
      <c r="D215">
        <v>2016</v>
      </c>
      <c r="E215" s="1">
        <v>70</v>
      </c>
      <c r="F215" s="1">
        <v>4</v>
      </c>
      <c r="G215" s="28" t="s">
        <v>60</v>
      </c>
      <c r="H215" s="28" t="s">
        <v>61</v>
      </c>
      <c r="I215">
        <f t="shared" si="18"/>
        <v>310</v>
      </c>
      <c r="J215" s="1">
        <v>3.1</v>
      </c>
      <c r="K215" s="1">
        <v>26</v>
      </c>
      <c r="L215">
        <f t="shared" si="19"/>
        <v>0.26</v>
      </c>
      <c r="N215" t="s">
        <v>61</v>
      </c>
      <c r="O215" s="28" t="s">
        <v>61</v>
      </c>
      <c r="P215" s="1">
        <v>3.23700000000008</v>
      </c>
      <c r="Q215" s="3"/>
      <c r="R215" s="28" t="s">
        <v>62</v>
      </c>
      <c r="S215" s="28" t="s">
        <v>67</v>
      </c>
      <c r="U215" s="28" t="s">
        <v>61</v>
      </c>
      <c r="W215" s="4"/>
    </row>
    <row r="216" spans="1:26" x14ac:dyDescent="0.25">
      <c r="A216">
        <v>60</v>
      </c>
      <c r="B216" t="s">
        <v>109</v>
      </c>
      <c r="C216">
        <v>226</v>
      </c>
      <c r="D216">
        <v>2016</v>
      </c>
      <c r="E216" s="1">
        <v>25</v>
      </c>
      <c r="F216" s="1">
        <v>6</v>
      </c>
      <c r="G216" s="28" t="s">
        <v>60</v>
      </c>
      <c r="H216" s="28" t="s">
        <v>61</v>
      </c>
      <c r="I216">
        <f t="shared" si="18"/>
        <v>310</v>
      </c>
      <c r="J216" s="1">
        <v>3.1</v>
      </c>
      <c r="K216" s="1">
        <v>17</v>
      </c>
      <c r="L216">
        <f t="shared" si="19"/>
        <v>0.17</v>
      </c>
      <c r="N216" t="s">
        <v>61</v>
      </c>
      <c r="O216" s="28" t="s">
        <v>61</v>
      </c>
      <c r="P216" s="1">
        <v>3.2690000000000099</v>
      </c>
      <c r="R216" s="28" t="s">
        <v>63</v>
      </c>
      <c r="S216" s="28" t="s">
        <v>67</v>
      </c>
      <c r="U216" s="28" t="s">
        <v>61</v>
      </c>
    </row>
    <row r="217" spans="1:26" x14ac:dyDescent="0.25">
      <c r="A217">
        <v>379</v>
      </c>
      <c r="B217" t="s">
        <v>109</v>
      </c>
      <c r="C217">
        <v>226</v>
      </c>
      <c r="D217">
        <v>2016</v>
      </c>
      <c r="E217" s="1">
        <v>60</v>
      </c>
      <c r="F217" s="1">
        <v>2</v>
      </c>
      <c r="G217" s="28" t="s">
        <v>60</v>
      </c>
      <c r="H217" s="28" t="s">
        <v>61</v>
      </c>
      <c r="I217">
        <f t="shared" si="18"/>
        <v>300</v>
      </c>
      <c r="J217" s="1">
        <v>3</v>
      </c>
      <c r="K217" s="1">
        <v>22</v>
      </c>
      <c r="L217">
        <f t="shared" si="19"/>
        <v>0.22</v>
      </c>
      <c r="N217" t="s">
        <v>61</v>
      </c>
      <c r="O217" s="28" t="s">
        <v>61</v>
      </c>
      <c r="P217" s="1">
        <v>3.2699999999998699</v>
      </c>
      <c r="R217" s="28" t="s">
        <v>63</v>
      </c>
      <c r="S217" s="28" t="s">
        <v>67</v>
      </c>
      <c r="U217" s="28" t="s">
        <v>61</v>
      </c>
      <c r="W217" s="4"/>
    </row>
    <row r="218" spans="1:26" x14ac:dyDescent="0.25">
      <c r="A218">
        <v>217</v>
      </c>
      <c r="B218" t="s">
        <v>109</v>
      </c>
      <c r="C218">
        <v>226</v>
      </c>
      <c r="D218">
        <v>2016</v>
      </c>
      <c r="E218" s="1">
        <v>16</v>
      </c>
      <c r="F218" s="1">
        <v>1</v>
      </c>
      <c r="G218" s="28" t="s">
        <v>60</v>
      </c>
      <c r="H218" s="28" t="s">
        <v>61</v>
      </c>
      <c r="I218">
        <f t="shared" si="18"/>
        <v>310</v>
      </c>
      <c r="J218" s="1">
        <v>3.1</v>
      </c>
      <c r="K218" s="1">
        <v>15</v>
      </c>
      <c r="L218">
        <f t="shared" si="19"/>
        <v>0.15</v>
      </c>
      <c r="N218" t="s">
        <v>61</v>
      </c>
      <c r="O218" s="28" t="s">
        <v>61</v>
      </c>
      <c r="P218" s="1">
        <v>3.26999999999998</v>
      </c>
      <c r="R218" s="28" t="s">
        <v>62</v>
      </c>
      <c r="S218" s="28" t="s">
        <v>67</v>
      </c>
      <c r="U218" s="28" t="s">
        <v>61</v>
      </c>
    </row>
    <row r="219" spans="1:26" x14ac:dyDescent="0.25">
      <c r="A219">
        <v>575</v>
      </c>
      <c r="B219" t="s">
        <v>109</v>
      </c>
      <c r="C219">
        <v>226</v>
      </c>
      <c r="D219">
        <v>2016</v>
      </c>
      <c r="E219" s="1">
        <v>88</v>
      </c>
      <c r="F219" s="1">
        <v>4</v>
      </c>
      <c r="G219" s="28" t="s">
        <v>60</v>
      </c>
      <c r="H219" s="28" t="s">
        <v>61</v>
      </c>
      <c r="I219">
        <f t="shared" si="18"/>
        <v>300</v>
      </c>
      <c r="J219" s="1">
        <v>3</v>
      </c>
      <c r="K219" s="1">
        <v>23</v>
      </c>
      <c r="L219">
        <f t="shared" si="19"/>
        <v>0.23</v>
      </c>
      <c r="N219" t="s">
        <v>61</v>
      </c>
      <c r="O219" s="28" t="s">
        <v>61</v>
      </c>
      <c r="P219" s="35">
        <v>3.26999999999998</v>
      </c>
      <c r="R219" s="28" t="s">
        <v>63</v>
      </c>
      <c r="S219" s="28" t="s">
        <v>67</v>
      </c>
      <c r="U219" s="28" t="s">
        <v>61</v>
      </c>
      <c r="W219" s="37"/>
    </row>
    <row r="220" spans="1:26" x14ac:dyDescent="0.25">
      <c r="A220">
        <v>350</v>
      </c>
      <c r="B220" t="s">
        <v>109</v>
      </c>
      <c r="C220">
        <v>226</v>
      </c>
      <c r="D220">
        <v>2016</v>
      </c>
      <c r="E220" s="1">
        <v>57</v>
      </c>
      <c r="F220" s="1">
        <v>2</v>
      </c>
      <c r="G220" s="28" t="s">
        <v>60</v>
      </c>
      <c r="H220" s="28" t="s">
        <v>61</v>
      </c>
      <c r="I220">
        <f t="shared" si="18"/>
        <v>300</v>
      </c>
      <c r="J220" s="1">
        <v>3</v>
      </c>
      <c r="K220" s="1">
        <v>21</v>
      </c>
      <c r="L220">
        <f t="shared" si="19"/>
        <v>0.21</v>
      </c>
      <c r="N220" t="s">
        <v>61</v>
      </c>
      <c r="O220" s="28" t="s">
        <v>61</v>
      </c>
      <c r="P220" s="1">
        <v>3.30299999999998</v>
      </c>
      <c r="Q220" s="3"/>
      <c r="R220" s="28" t="s">
        <v>63</v>
      </c>
      <c r="S220" s="28" t="s">
        <v>67</v>
      </c>
      <c r="U220" s="28" t="s">
        <v>61</v>
      </c>
      <c r="W220" s="4"/>
      <c r="Y220" s="3"/>
    </row>
    <row r="221" spans="1:26" x14ac:dyDescent="0.25">
      <c r="A221">
        <v>417</v>
      </c>
      <c r="B221" t="s">
        <v>109</v>
      </c>
      <c r="C221">
        <v>226</v>
      </c>
      <c r="D221">
        <v>2016</v>
      </c>
      <c r="E221" s="1">
        <v>65</v>
      </c>
      <c r="F221" s="1">
        <v>5</v>
      </c>
      <c r="G221" s="28" t="s">
        <v>60</v>
      </c>
      <c r="H221" s="28" t="s">
        <v>61</v>
      </c>
      <c r="I221">
        <f t="shared" si="18"/>
        <v>310</v>
      </c>
      <c r="J221" s="1">
        <v>3.1</v>
      </c>
      <c r="K221" s="1">
        <v>14</v>
      </c>
      <c r="L221">
        <f t="shared" si="19"/>
        <v>0.14000000000000001</v>
      </c>
      <c r="N221" t="s">
        <v>61</v>
      </c>
      <c r="O221" s="28" t="s">
        <v>61</v>
      </c>
      <c r="P221" s="1">
        <v>3.33699999999999</v>
      </c>
      <c r="R221" s="28" t="s">
        <v>63</v>
      </c>
      <c r="S221" s="28" t="s">
        <v>67</v>
      </c>
      <c r="U221" s="28"/>
      <c r="W221" s="4"/>
    </row>
    <row r="222" spans="1:26" x14ac:dyDescent="0.25">
      <c r="A222">
        <v>386</v>
      </c>
      <c r="B222" t="s">
        <v>109</v>
      </c>
      <c r="C222">
        <v>226</v>
      </c>
      <c r="D222">
        <v>2016</v>
      </c>
      <c r="E222" s="1">
        <v>61</v>
      </c>
      <c r="F222" s="1">
        <v>3</v>
      </c>
      <c r="G222" s="28" t="s">
        <v>60</v>
      </c>
      <c r="H222" s="28" t="s">
        <v>61</v>
      </c>
      <c r="I222">
        <f t="shared" si="18"/>
        <v>300</v>
      </c>
      <c r="J222" s="1">
        <v>3</v>
      </c>
      <c r="K222" s="1">
        <v>26</v>
      </c>
      <c r="L222">
        <f t="shared" si="19"/>
        <v>0.26</v>
      </c>
      <c r="N222" t="s">
        <v>61</v>
      </c>
      <c r="O222" s="28" t="s">
        <v>61</v>
      </c>
      <c r="P222" s="1">
        <v>3.3370000000000499</v>
      </c>
      <c r="Q222" s="3"/>
      <c r="R222" s="28" t="s">
        <v>62</v>
      </c>
      <c r="S222" s="28" t="s">
        <v>67</v>
      </c>
      <c r="U222" s="28" t="s">
        <v>61</v>
      </c>
      <c r="W222" s="4"/>
    </row>
    <row r="223" spans="1:26" x14ac:dyDescent="0.25">
      <c r="A223">
        <v>429</v>
      </c>
      <c r="B223" t="s">
        <v>109</v>
      </c>
      <c r="C223">
        <v>226</v>
      </c>
      <c r="D223">
        <v>2016</v>
      </c>
      <c r="E223" s="1">
        <v>67</v>
      </c>
      <c r="F223" s="1">
        <v>5</v>
      </c>
      <c r="G223" s="28" t="s">
        <v>60</v>
      </c>
      <c r="H223" s="28" t="s">
        <v>61</v>
      </c>
      <c r="I223">
        <f t="shared" si="18"/>
        <v>300</v>
      </c>
      <c r="J223" s="1">
        <v>3</v>
      </c>
      <c r="K223" s="1">
        <v>26</v>
      </c>
      <c r="L223">
        <f t="shared" si="19"/>
        <v>0.26</v>
      </c>
      <c r="N223" t="s">
        <v>61</v>
      </c>
      <c r="O223" s="28" t="s">
        <v>61</v>
      </c>
      <c r="P223" s="35">
        <v>3.36999999999989</v>
      </c>
      <c r="R223" s="28" t="s">
        <v>62</v>
      </c>
      <c r="S223" s="28" t="s">
        <v>67</v>
      </c>
      <c r="U223" s="28" t="s">
        <v>61</v>
      </c>
    </row>
    <row r="224" spans="1:26" x14ac:dyDescent="0.25">
      <c r="A224">
        <v>440</v>
      </c>
      <c r="B224" t="s">
        <v>109</v>
      </c>
      <c r="C224">
        <v>226</v>
      </c>
      <c r="D224">
        <v>2016</v>
      </c>
      <c r="E224" s="1">
        <v>69</v>
      </c>
      <c r="F224" s="1">
        <v>4</v>
      </c>
      <c r="G224" s="28" t="s">
        <v>60</v>
      </c>
      <c r="H224" s="28" t="s">
        <v>61</v>
      </c>
      <c r="I224">
        <f t="shared" si="18"/>
        <v>300</v>
      </c>
      <c r="J224" s="1">
        <v>3</v>
      </c>
      <c r="K224" s="1">
        <v>21</v>
      </c>
      <c r="L224">
        <f t="shared" si="19"/>
        <v>0.21</v>
      </c>
      <c r="N224" t="s">
        <v>61</v>
      </c>
      <c r="O224" s="28" t="s">
        <v>61</v>
      </c>
      <c r="P224" s="1">
        <v>3.36999999999989</v>
      </c>
      <c r="R224" s="28" t="s">
        <v>62</v>
      </c>
      <c r="S224" s="28" t="s">
        <v>67</v>
      </c>
      <c r="U224" s="28" t="s">
        <v>61</v>
      </c>
    </row>
    <row r="225" spans="1:26" x14ac:dyDescent="0.25">
      <c r="A225">
        <v>81</v>
      </c>
      <c r="B225" t="s">
        <v>109</v>
      </c>
      <c r="C225">
        <v>226</v>
      </c>
      <c r="D225">
        <v>2016</v>
      </c>
      <c r="E225" s="1">
        <v>28</v>
      </c>
      <c r="F225" s="1">
        <v>6</v>
      </c>
      <c r="G225" s="28" t="s">
        <v>60</v>
      </c>
      <c r="H225" s="28" t="s">
        <v>61</v>
      </c>
      <c r="I225">
        <f t="shared" si="18"/>
        <v>310</v>
      </c>
      <c r="J225" s="1">
        <v>3.1</v>
      </c>
      <c r="K225" s="1">
        <v>20</v>
      </c>
      <c r="L225">
        <f t="shared" si="19"/>
        <v>0.2</v>
      </c>
      <c r="N225" t="s">
        <v>61</v>
      </c>
      <c r="O225" s="28" t="s">
        <v>61</v>
      </c>
      <c r="P225" s="1">
        <v>3.37</v>
      </c>
      <c r="R225" s="28" t="s">
        <v>63</v>
      </c>
      <c r="S225" s="28" t="s">
        <v>67</v>
      </c>
      <c r="U225" s="28" t="s">
        <v>61</v>
      </c>
      <c r="Y225" s="35">
        <v>12.811999999999999</v>
      </c>
    </row>
    <row r="226" spans="1:26" x14ac:dyDescent="0.25">
      <c r="A226">
        <v>439</v>
      </c>
      <c r="B226" t="s">
        <v>109</v>
      </c>
      <c r="C226">
        <v>226</v>
      </c>
      <c r="D226">
        <v>2016</v>
      </c>
      <c r="E226" s="1">
        <v>69</v>
      </c>
      <c r="F226" s="1">
        <v>3</v>
      </c>
      <c r="G226" s="28" t="s">
        <v>60</v>
      </c>
      <c r="H226" s="28" t="s">
        <v>61</v>
      </c>
      <c r="I226">
        <f t="shared" si="18"/>
        <v>310</v>
      </c>
      <c r="J226" s="1">
        <v>3.1</v>
      </c>
      <c r="K226" s="1">
        <v>24</v>
      </c>
      <c r="L226">
        <f t="shared" si="19"/>
        <v>0.24</v>
      </c>
      <c r="N226" t="s">
        <v>61</v>
      </c>
      <c r="O226" s="28" t="s">
        <v>61</v>
      </c>
      <c r="P226" s="1">
        <v>3.40300000000002</v>
      </c>
      <c r="R226" s="28" t="s">
        <v>62</v>
      </c>
      <c r="S226" s="28" t="s">
        <v>67</v>
      </c>
      <c r="U226" s="28" t="s">
        <v>61</v>
      </c>
      <c r="W226" s="37"/>
    </row>
    <row r="227" spans="1:26" x14ac:dyDescent="0.25">
      <c r="A227">
        <v>382</v>
      </c>
      <c r="B227" t="s">
        <v>109</v>
      </c>
      <c r="C227">
        <v>226</v>
      </c>
      <c r="D227">
        <v>2016</v>
      </c>
      <c r="E227" s="1">
        <v>60</v>
      </c>
      <c r="F227" s="1">
        <v>5</v>
      </c>
      <c r="G227" s="28" t="s">
        <v>60</v>
      </c>
      <c r="H227" s="28" t="s">
        <v>61</v>
      </c>
      <c r="I227">
        <f t="shared" si="18"/>
        <v>300</v>
      </c>
      <c r="J227" s="1">
        <v>3</v>
      </c>
      <c r="K227" s="1">
        <v>26</v>
      </c>
      <c r="L227">
        <f t="shared" si="19"/>
        <v>0.26</v>
      </c>
      <c r="N227" t="s">
        <v>61</v>
      </c>
      <c r="O227" s="28" t="s">
        <v>61</v>
      </c>
      <c r="P227" s="1">
        <v>3.40300000000008</v>
      </c>
      <c r="R227" s="28" t="s">
        <v>62</v>
      </c>
      <c r="S227" s="28" t="s">
        <v>67</v>
      </c>
      <c r="U227" s="28" t="s">
        <v>61</v>
      </c>
    </row>
    <row r="228" spans="1:26" x14ac:dyDescent="0.25">
      <c r="A228">
        <v>389</v>
      </c>
      <c r="B228" t="s">
        <v>109</v>
      </c>
      <c r="C228">
        <v>226</v>
      </c>
      <c r="D228">
        <v>2016</v>
      </c>
      <c r="E228" s="1">
        <v>61</v>
      </c>
      <c r="F228" s="1">
        <v>6</v>
      </c>
      <c r="G228" s="28" t="s">
        <v>60</v>
      </c>
      <c r="H228" s="28" t="s">
        <v>61</v>
      </c>
      <c r="I228">
        <f t="shared" si="18"/>
        <v>300</v>
      </c>
      <c r="J228" s="1">
        <v>3</v>
      </c>
      <c r="K228" s="1">
        <v>21</v>
      </c>
      <c r="L228">
        <f t="shared" si="19"/>
        <v>0.21</v>
      </c>
      <c r="N228" t="s">
        <v>61</v>
      </c>
      <c r="O228" s="28" t="s">
        <v>61</v>
      </c>
      <c r="P228" s="1">
        <v>3.40300000000008</v>
      </c>
      <c r="R228" s="28" t="s">
        <v>63</v>
      </c>
      <c r="S228" s="28" t="s">
        <v>67</v>
      </c>
      <c r="U228" s="28" t="s">
        <v>61</v>
      </c>
      <c r="Y228" s="35"/>
    </row>
    <row r="229" spans="1:26" x14ac:dyDescent="0.25">
      <c r="A229">
        <v>614</v>
      </c>
      <c r="B229" t="s">
        <v>109</v>
      </c>
      <c r="C229">
        <v>226</v>
      </c>
      <c r="D229">
        <v>2016</v>
      </c>
      <c r="E229" s="1">
        <v>94</v>
      </c>
      <c r="F229" s="1">
        <v>6</v>
      </c>
      <c r="G229" s="28" t="s">
        <v>60</v>
      </c>
      <c r="H229" s="28" t="s">
        <v>61</v>
      </c>
      <c r="I229">
        <f t="shared" si="18"/>
        <v>300</v>
      </c>
      <c r="J229" s="1">
        <v>3</v>
      </c>
      <c r="K229" s="1">
        <v>15</v>
      </c>
      <c r="L229">
        <f t="shared" si="19"/>
        <v>0.15</v>
      </c>
      <c r="N229" t="s">
        <v>61</v>
      </c>
      <c r="O229" s="28" t="s">
        <v>61</v>
      </c>
      <c r="P229" s="1">
        <v>3.40300000000008</v>
      </c>
      <c r="R229" s="28" t="s">
        <v>63</v>
      </c>
      <c r="S229" s="28" t="s">
        <v>67</v>
      </c>
      <c r="U229" s="28" t="s">
        <v>61</v>
      </c>
      <c r="W229" s="4"/>
      <c r="Y229" s="35">
        <v>13.079000000000001</v>
      </c>
    </row>
    <row r="230" spans="1:26" x14ac:dyDescent="0.25">
      <c r="A230">
        <v>71</v>
      </c>
      <c r="B230" t="s">
        <v>109</v>
      </c>
      <c r="C230">
        <v>226</v>
      </c>
      <c r="D230">
        <v>2016</v>
      </c>
      <c r="E230" s="1">
        <v>27</v>
      </c>
      <c r="F230" s="1">
        <v>3</v>
      </c>
      <c r="G230" s="28" t="s">
        <v>60</v>
      </c>
      <c r="H230" s="28" t="s">
        <v>61</v>
      </c>
      <c r="I230">
        <f t="shared" si="18"/>
        <v>310</v>
      </c>
      <c r="J230" s="1">
        <v>3.1</v>
      </c>
      <c r="K230" s="1">
        <v>27</v>
      </c>
      <c r="L230">
        <f t="shared" si="19"/>
        <v>0.27</v>
      </c>
      <c r="N230" t="s">
        <v>61</v>
      </c>
      <c r="O230" s="28" t="s">
        <v>61</v>
      </c>
      <c r="P230" s="1">
        <v>3.40399999999988</v>
      </c>
      <c r="R230" s="28" t="s">
        <v>62</v>
      </c>
      <c r="S230" s="28" t="s">
        <v>67</v>
      </c>
      <c r="U230" s="28" t="s">
        <v>61</v>
      </c>
    </row>
    <row r="231" spans="1:26" x14ac:dyDescent="0.25">
      <c r="A231">
        <v>493</v>
      </c>
      <c r="B231" t="s">
        <v>109</v>
      </c>
      <c r="C231">
        <v>226</v>
      </c>
      <c r="D231">
        <v>2016</v>
      </c>
      <c r="E231" s="1">
        <v>76</v>
      </c>
      <c r="F231" s="1">
        <v>5</v>
      </c>
      <c r="G231" s="28" t="s">
        <v>60</v>
      </c>
      <c r="H231" s="28" t="s">
        <v>61</v>
      </c>
      <c r="I231">
        <f t="shared" si="18"/>
        <v>310</v>
      </c>
      <c r="J231" s="1">
        <v>3.1</v>
      </c>
      <c r="K231" s="1">
        <v>24</v>
      </c>
      <c r="L231">
        <f t="shared" si="19"/>
        <v>0.24</v>
      </c>
      <c r="N231" t="s">
        <v>61</v>
      </c>
      <c r="O231" s="28" t="s">
        <v>61</v>
      </c>
      <c r="P231" s="35">
        <v>3.4039999999999999</v>
      </c>
      <c r="R231" s="28" t="s">
        <v>63</v>
      </c>
      <c r="S231" s="28" t="s">
        <v>67</v>
      </c>
      <c r="U231" s="28" t="s">
        <v>61</v>
      </c>
    </row>
    <row r="232" spans="1:26" x14ac:dyDescent="0.25">
      <c r="A232">
        <v>433</v>
      </c>
      <c r="B232" t="s">
        <v>109</v>
      </c>
      <c r="C232">
        <v>226</v>
      </c>
      <c r="D232">
        <v>2016</v>
      </c>
      <c r="E232" s="1">
        <v>68</v>
      </c>
      <c r="F232" s="1">
        <v>2</v>
      </c>
      <c r="G232" s="28" t="s">
        <v>60</v>
      </c>
      <c r="H232" s="28" t="s">
        <v>61</v>
      </c>
      <c r="I232">
        <f t="shared" si="18"/>
        <v>300</v>
      </c>
      <c r="J232" s="1">
        <v>3</v>
      </c>
      <c r="K232" s="1">
        <v>27</v>
      </c>
      <c r="L232">
        <f t="shared" si="19"/>
        <v>0.27</v>
      </c>
      <c r="N232" t="s">
        <v>61</v>
      </c>
      <c r="O232" s="28" t="s">
        <v>61</v>
      </c>
      <c r="P232" s="1">
        <v>3.4369999999998999</v>
      </c>
      <c r="R232" s="28" t="s">
        <v>62</v>
      </c>
      <c r="S232" s="28" t="s">
        <v>67</v>
      </c>
      <c r="U232" s="28" t="s">
        <v>61</v>
      </c>
    </row>
    <row r="233" spans="1:26" x14ac:dyDescent="0.25">
      <c r="A233">
        <v>456</v>
      </c>
      <c r="B233" t="s">
        <v>109</v>
      </c>
      <c r="C233">
        <v>226</v>
      </c>
      <c r="D233">
        <v>2016</v>
      </c>
      <c r="E233" s="1">
        <v>71</v>
      </c>
      <c r="F233" s="1">
        <v>6</v>
      </c>
      <c r="G233" s="28" t="s">
        <v>60</v>
      </c>
      <c r="H233" s="28" t="s">
        <v>61</v>
      </c>
      <c r="I233">
        <f t="shared" si="18"/>
        <v>310</v>
      </c>
      <c r="J233" s="1">
        <v>3.1</v>
      </c>
      <c r="K233" s="1">
        <v>15</v>
      </c>
      <c r="L233">
        <f t="shared" si="19"/>
        <v>0.15</v>
      </c>
      <c r="N233" t="s">
        <v>61</v>
      </c>
      <c r="O233" s="28" t="s">
        <v>61</v>
      </c>
      <c r="P233" s="1">
        <v>3.43700000000001</v>
      </c>
      <c r="R233" s="28" t="s">
        <v>63</v>
      </c>
      <c r="S233" s="28" t="s">
        <v>67</v>
      </c>
      <c r="U233" s="28" t="s">
        <v>61</v>
      </c>
    </row>
    <row r="234" spans="1:26" x14ac:dyDescent="0.25">
      <c r="A234">
        <v>586</v>
      </c>
      <c r="B234" t="s">
        <v>109</v>
      </c>
      <c r="C234">
        <v>226</v>
      </c>
      <c r="D234">
        <v>2016</v>
      </c>
      <c r="E234" s="1">
        <v>90</v>
      </c>
      <c r="F234" s="1">
        <v>2</v>
      </c>
      <c r="G234" s="28" t="s">
        <v>60</v>
      </c>
      <c r="H234" s="28" t="s">
        <v>61</v>
      </c>
      <c r="I234">
        <f t="shared" si="18"/>
        <v>310</v>
      </c>
      <c r="J234" s="1">
        <v>3.1</v>
      </c>
      <c r="K234" s="1">
        <v>28</v>
      </c>
      <c r="L234">
        <f t="shared" si="19"/>
        <v>0.28000000000000003</v>
      </c>
      <c r="N234" t="s">
        <v>61</v>
      </c>
      <c r="O234" s="28" t="s">
        <v>61</v>
      </c>
      <c r="P234" s="1">
        <v>3.43700000000001</v>
      </c>
      <c r="R234" s="28" t="s">
        <v>62</v>
      </c>
      <c r="S234" s="28" t="s">
        <v>67</v>
      </c>
      <c r="U234" s="28" t="s">
        <v>61</v>
      </c>
      <c r="W234" s="4"/>
    </row>
    <row r="235" spans="1:26" x14ac:dyDescent="0.25">
      <c r="A235">
        <v>674</v>
      </c>
      <c r="B235" t="s">
        <v>109</v>
      </c>
      <c r="C235">
        <v>226</v>
      </c>
      <c r="D235">
        <v>2016</v>
      </c>
      <c r="E235" s="1">
        <v>103</v>
      </c>
      <c r="F235" s="1">
        <v>3</v>
      </c>
      <c r="G235" s="28" t="s">
        <v>60</v>
      </c>
      <c r="H235" s="28" t="s">
        <v>61</v>
      </c>
      <c r="I235">
        <f t="shared" si="18"/>
        <v>320</v>
      </c>
      <c r="J235" s="1">
        <v>3.2</v>
      </c>
      <c r="K235" s="1">
        <v>20</v>
      </c>
      <c r="L235">
        <f t="shared" si="19"/>
        <v>0.2</v>
      </c>
      <c r="N235" t="s">
        <v>61</v>
      </c>
      <c r="O235" s="28" t="s">
        <v>61</v>
      </c>
      <c r="P235" s="1">
        <v>3.46999999999991</v>
      </c>
      <c r="R235" s="28" t="s">
        <v>63</v>
      </c>
      <c r="S235" s="28" t="s">
        <v>67</v>
      </c>
      <c r="U235" s="28" t="s">
        <v>61</v>
      </c>
    </row>
    <row r="236" spans="1:26" x14ac:dyDescent="0.25">
      <c r="A236">
        <v>471</v>
      </c>
      <c r="B236" t="s">
        <v>109</v>
      </c>
      <c r="C236">
        <v>226</v>
      </c>
      <c r="D236">
        <v>2016</v>
      </c>
      <c r="E236" s="1">
        <v>73</v>
      </c>
      <c r="F236" s="1">
        <v>7</v>
      </c>
      <c r="G236" s="28" t="s">
        <v>60</v>
      </c>
      <c r="H236" s="28" t="s">
        <v>61</v>
      </c>
      <c r="I236">
        <f t="shared" si="18"/>
        <v>300</v>
      </c>
      <c r="J236" s="1">
        <v>3</v>
      </c>
      <c r="K236" s="1">
        <v>23</v>
      </c>
      <c r="L236">
        <f t="shared" si="19"/>
        <v>0.23</v>
      </c>
      <c r="N236" t="s">
        <v>61</v>
      </c>
      <c r="O236" s="28" t="s">
        <v>61</v>
      </c>
      <c r="P236" s="1">
        <v>3.4700000000002502</v>
      </c>
      <c r="R236" s="28" t="s">
        <v>62</v>
      </c>
      <c r="S236" s="28" t="s">
        <v>67</v>
      </c>
      <c r="U236" s="28"/>
    </row>
    <row r="237" spans="1:26" x14ac:dyDescent="0.25">
      <c r="A237">
        <v>27</v>
      </c>
      <c r="B237" t="s">
        <v>109</v>
      </c>
      <c r="C237">
        <v>226</v>
      </c>
      <c r="D237">
        <v>2016</v>
      </c>
      <c r="E237" s="1">
        <v>21</v>
      </c>
      <c r="F237" s="1">
        <v>1</v>
      </c>
      <c r="G237" s="28" t="s">
        <v>60</v>
      </c>
      <c r="H237" s="28" t="s">
        <v>61</v>
      </c>
      <c r="I237">
        <f t="shared" si="18"/>
        <v>310</v>
      </c>
      <c r="J237" s="1">
        <v>3.1</v>
      </c>
      <c r="K237" s="1">
        <v>27</v>
      </c>
      <c r="L237">
        <f t="shared" si="19"/>
        <v>0.27</v>
      </c>
      <c r="N237" t="s">
        <v>61</v>
      </c>
      <c r="O237" s="28" t="s">
        <v>61</v>
      </c>
      <c r="P237" s="1">
        <v>3.5039999999999099</v>
      </c>
      <c r="R237" s="28" t="s">
        <v>62</v>
      </c>
      <c r="S237" s="28" t="s">
        <v>67</v>
      </c>
      <c r="U237" s="28" t="s">
        <v>61</v>
      </c>
    </row>
    <row r="238" spans="1:26" x14ac:dyDescent="0.25">
      <c r="A238">
        <v>322</v>
      </c>
      <c r="B238" t="s">
        <v>109</v>
      </c>
      <c r="C238">
        <v>226</v>
      </c>
      <c r="D238">
        <v>2016</v>
      </c>
      <c r="E238" s="1">
        <v>53</v>
      </c>
      <c r="F238" s="1">
        <v>4</v>
      </c>
      <c r="G238" s="28" t="s">
        <v>60</v>
      </c>
      <c r="H238" s="28" t="s">
        <v>61</v>
      </c>
      <c r="I238">
        <f t="shared" si="18"/>
        <v>310</v>
      </c>
      <c r="J238" s="1">
        <v>3.1</v>
      </c>
      <c r="K238" s="1">
        <v>24</v>
      </c>
      <c r="L238">
        <f t="shared" si="19"/>
        <v>0.24</v>
      </c>
      <c r="N238" t="s">
        <v>61</v>
      </c>
      <c r="O238" s="28" t="s">
        <v>61</v>
      </c>
      <c r="P238" s="1">
        <v>3.50400000000002</v>
      </c>
      <c r="R238" s="28" t="s">
        <v>63</v>
      </c>
      <c r="S238" s="28" t="s">
        <v>67</v>
      </c>
      <c r="U238" s="28" t="s">
        <v>61</v>
      </c>
      <c r="Y238" s="35">
        <v>9.3759999999999994</v>
      </c>
      <c r="Z238" s="3"/>
    </row>
    <row r="239" spans="1:26" x14ac:dyDescent="0.25">
      <c r="A239">
        <v>645</v>
      </c>
      <c r="B239" t="s">
        <v>109</v>
      </c>
      <c r="C239">
        <v>226</v>
      </c>
      <c r="D239">
        <v>2016</v>
      </c>
      <c r="E239" s="1">
        <v>99</v>
      </c>
      <c r="F239" s="1">
        <v>3</v>
      </c>
      <c r="G239" s="28" t="s">
        <v>60</v>
      </c>
      <c r="H239" s="28" t="s">
        <v>61</v>
      </c>
      <c r="I239">
        <f t="shared" si="18"/>
        <v>310</v>
      </c>
      <c r="J239" s="1">
        <v>3.1</v>
      </c>
      <c r="K239" s="1">
        <v>29</v>
      </c>
      <c r="L239">
        <f t="shared" si="19"/>
        <v>0.28999999999999998</v>
      </c>
      <c r="N239" t="s">
        <v>61</v>
      </c>
      <c r="O239" s="28" t="s">
        <v>61</v>
      </c>
      <c r="P239" s="1">
        <v>3.5370000000000901</v>
      </c>
      <c r="R239" s="28" t="s">
        <v>62</v>
      </c>
      <c r="S239" s="28" t="s">
        <v>67</v>
      </c>
      <c r="U239" s="28" t="s">
        <v>61</v>
      </c>
    </row>
    <row r="240" spans="1:26" x14ac:dyDescent="0.25">
      <c r="A240">
        <v>259</v>
      </c>
      <c r="B240" t="s">
        <v>109</v>
      </c>
      <c r="C240">
        <v>226</v>
      </c>
      <c r="D240">
        <v>2016</v>
      </c>
      <c r="E240" s="1">
        <v>44</v>
      </c>
      <c r="F240" s="1">
        <v>1</v>
      </c>
      <c r="G240" s="28" t="s">
        <v>60</v>
      </c>
      <c r="H240" s="28" t="s">
        <v>61</v>
      </c>
      <c r="I240">
        <f t="shared" si="18"/>
        <v>310</v>
      </c>
      <c r="J240" s="1">
        <v>3.1</v>
      </c>
      <c r="K240" s="1">
        <v>21</v>
      </c>
      <c r="L240">
        <f t="shared" si="19"/>
        <v>0.21</v>
      </c>
      <c r="N240" t="s">
        <v>61</v>
      </c>
      <c r="O240" s="28" t="s">
        <v>61</v>
      </c>
      <c r="P240" s="1">
        <v>3.5699999999999901</v>
      </c>
      <c r="R240" s="28" t="s">
        <v>62</v>
      </c>
      <c r="S240" s="28" t="s">
        <v>67</v>
      </c>
      <c r="U240" s="28" t="s">
        <v>61</v>
      </c>
      <c r="W240" s="4"/>
    </row>
    <row r="241" spans="1:26" x14ac:dyDescent="0.25">
      <c r="A241">
        <v>385</v>
      </c>
      <c r="B241" t="s">
        <v>109</v>
      </c>
      <c r="C241">
        <v>226</v>
      </c>
      <c r="D241">
        <v>2016</v>
      </c>
      <c r="E241" s="1">
        <v>61</v>
      </c>
      <c r="F241" s="1">
        <v>2</v>
      </c>
      <c r="G241" s="28" t="s">
        <v>60</v>
      </c>
      <c r="H241" s="28" t="s">
        <v>61</v>
      </c>
      <c r="I241">
        <f t="shared" si="18"/>
        <v>310</v>
      </c>
      <c r="J241" s="1">
        <v>3.1</v>
      </c>
      <c r="K241" s="1">
        <v>29</v>
      </c>
      <c r="L241">
        <f t="shared" si="19"/>
        <v>0.28999999999999998</v>
      </c>
      <c r="N241" t="s">
        <v>61</v>
      </c>
      <c r="O241" s="28" t="s">
        <v>61</v>
      </c>
      <c r="P241" s="1">
        <v>3.57000000000005</v>
      </c>
      <c r="Q241" s="3"/>
      <c r="R241" s="28" t="s">
        <v>62</v>
      </c>
      <c r="S241" s="28" t="s">
        <v>67</v>
      </c>
      <c r="U241" s="28" t="s">
        <v>61</v>
      </c>
    </row>
    <row r="242" spans="1:26" x14ac:dyDescent="0.25">
      <c r="A242">
        <v>498</v>
      </c>
      <c r="B242" t="s">
        <v>109</v>
      </c>
      <c r="C242">
        <v>226</v>
      </c>
      <c r="D242">
        <v>2016</v>
      </c>
      <c r="E242" s="1">
        <v>77</v>
      </c>
      <c r="F242" s="1">
        <v>5</v>
      </c>
      <c r="G242" s="28" t="s">
        <v>60</v>
      </c>
      <c r="H242" s="28" t="s">
        <v>61</v>
      </c>
      <c r="I242">
        <f t="shared" si="18"/>
        <v>330</v>
      </c>
      <c r="J242" s="1">
        <v>3.3</v>
      </c>
      <c r="K242" s="1">
        <v>20</v>
      </c>
      <c r="L242">
        <f t="shared" si="19"/>
        <v>0.2</v>
      </c>
      <c r="N242" t="s">
        <v>61</v>
      </c>
      <c r="O242" s="28" t="s">
        <v>61</v>
      </c>
      <c r="P242" s="1">
        <v>3.60299999999995</v>
      </c>
      <c r="Q242" s="3"/>
      <c r="R242" s="28" t="s">
        <v>63</v>
      </c>
      <c r="S242" s="28" t="s">
        <v>67</v>
      </c>
      <c r="U242" s="28" t="s">
        <v>61</v>
      </c>
    </row>
    <row r="243" spans="1:26" x14ac:dyDescent="0.25">
      <c r="A243">
        <v>257</v>
      </c>
      <c r="B243" t="s">
        <v>109</v>
      </c>
      <c r="C243">
        <v>226</v>
      </c>
      <c r="D243">
        <v>2016</v>
      </c>
      <c r="E243" s="1">
        <v>43</v>
      </c>
      <c r="F243" s="1">
        <v>5</v>
      </c>
      <c r="G243" s="28" t="s">
        <v>60</v>
      </c>
      <c r="H243" s="28" t="s">
        <v>61</v>
      </c>
      <c r="I243">
        <f t="shared" si="18"/>
        <v>310</v>
      </c>
      <c r="J243" s="1">
        <v>3.1</v>
      </c>
      <c r="K243" s="1">
        <v>21</v>
      </c>
      <c r="L243">
        <f t="shared" si="19"/>
        <v>0.21</v>
      </c>
      <c r="N243" t="s">
        <v>61</v>
      </c>
      <c r="O243" s="28" t="s">
        <v>61</v>
      </c>
      <c r="P243" s="1">
        <v>3.60299999999999</v>
      </c>
      <c r="Q243" s="3"/>
      <c r="R243" s="28" t="s">
        <v>63</v>
      </c>
      <c r="S243" s="28" t="s">
        <v>67</v>
      </c>
      <c r="U243" s="28" t="s">
        <v>61</v>
      </c>
    </row>
    <row r="244" spans="1:26" x14ac:dyDescent="0.25">
      <c r="A244">
        <v>465</v>
      </c>
      <c r="B244" t="s">
        <v>109</v>
      </c>
      <c r="C244">
        <v>226</v>
      </c>
      <c r="D244">
        <v>2016</v>
      </c>
      <c r="E244" s="1">
        <v>73</v>
      </c>
      <c r="F244" s="1">
        <v>1</v>
      </c>
      <c r="G244" s="28" t="s">
        <v>60</v>
      </c>
      <c r="H244" s="28" t="s">
        <v>61</v>
      </c>
      <c r="I244">
        <f t="shared" si="18"/>
        <v>290</v>
      </c>
      <c r="J244" s="1">
        <v>2.9</v>
      </c>
      <c r="K244" s="1">
        <v>19</v>
      </c>
      <c r="L244">
        <f t="shared" si="19"/>
        <v>0.19</v>
      </c>
      <c r="N244" t="s">
        <v>61</v>
      </c>
      <c r="O244" s="28" t="s">
        <v>61</v>
      </c>
      <c r="P244" s="1">
        <v>3.60399999999981</v>
      </c>
      <c r="R244" s="28" t="s">
        <v>63</v>
      </c>
      <c r="S244" s="28" t="s">
        <v>67</v>
      </c>
      <c r="U244" s="28" t="s">
        <v>61</v>
      </c>
    </row>
    <row r="245" spans="1:26" x14ac:dyDescent="0.25">
      <c r="A245">
        <v>466</v>
      </c>
      <c r="B245" t="s">
        <v>109</v>
      </c>
      <c r="C245">
        <v>226</v>
      </c>
      <c r="D245">
        <v>2016</v>
      </c>
      <c r="E245" s="1">
        <v>73</v>
      </c>
      <c r="F245" s="1">
        <v>2</v>
      </c>
      <c r="G245" s="28" t="s">
        <v>60</v>
      </c>
      <c r="H245" s="28" t="s">
        <v>61</v>
      </c>
      <c r="I245">
        <f t="shared" ref="I245:I268" si="20">J245*100</f>
        <v>310</v>
      </c>
      <c r="J245" s="1">
        <v>3.1</v>
      </c>
      <c r="K245" s="1">
        <v>22</v>
      </c>
      <c r="L245">
        <f t="shared" ref="L245:L268" si="21">K245/100</f>
        <v>0.22</v>
      </c>
      <c r="N245" t="s">
        <v>61</v>
      </c>
      <c r="O245" s="28" t="s">
        <v>61</v>
      </c>
      <c r="P245" s="1">
        <v>3.60399999999981</v>
      </c>
      <c r="R245" s="28" t="s">
        <v>62</v>
      </c>
      <c r="S245" s="28" t="s">
        <v>67</v>
      </c>
      <c r="U245" s="28" t="s">
        <v>61</v>
      </c>
      <c r="W245" s="4"/>
      <c r="Y245" s="3"/>
    </row>
    <row r="246" spans="1:26" x14ac:dyDescent="0.25">
      <c r="A246">
        <v>383</v>
      </c>
      <c r="B246" t="s">
        <v>109</v>
      </c>
      <c r="C246">
        <v>226</v>
      </c>
      <c r="D246">
        <v>2016</v>
      </c>
      <c r="E246" s="1">
        <v>60</v>
      </c>
      <c r="F246" s="1">
        <v>6</v>
      </c>
      <c r="G246" s="28" t="s">
        <v>60</v>
      </c>
      <c r="H246" s="28" t="s">
        <v>61</v>
      </c>
      <c r="I246">
        <f t="shared" si="20"/>
        <v>300</v>
      </c>
      <c r="J246" s="1">
        <v>3</v>
      </c>
      <c r="K246" s="1">
        <v>26</v>
      </c>
      <c r="L246">
        <f t="shared" si="21"/>
        <v>0.26</v>
      </c>
      <c r="N246" t="s">
        <v>61</v>
      </c>
      <c r="O246" s="28" t="s">
        <v>61</v>
      </c>
      <c r="P246" s="1">
        <v>3.6039999999999899</v>
      </c>
      <c r="R246" s="28" t="s">
        <v>62</v>
      </c>
      <c r="S246" s="28" t="s">
        <v>67</v>
      </c>
      <c r="U246" s="28" t="s">
        <v>61</v>
      </c>
    </row>
    <row r="247" spans="1:26" x14ac:dyDescent="0.25">
      <c r="A247">
        <v>608</v>
      </c>
      <c r="B247" t="s">
        <v>109</v>
      </c>
      <c r="C247">
        <v>226</v>
      </c>
      <c r="D247">
        <v>2016</v>
      </c>
      <c r="E247" s="1">
        <v>93</v>
      </c>
      <c r="F247" s="1">
        <v>7</v>
      </c>
      <c r="G247" s="28" t="s">
        <v>60</v>
      </c>
      <c r="H247" s="28" t="s">
        <v>61</v>
      </c>
      <c r="I247">
        <f t="shared" si="20"/>
        <v>310</v>
      </c>
      <c r="J247" s="1">
        <v>3.1</v>
      </c>
      <c r="K247" s="1">
        <v>11</v>
      </c>
      <c r="L247">
        <f t="shared" si="21"/>
        <v>0.11</v>
      </c>
      <c r="N247" t="s">
        <v>61</v>
      </c>
      <c r="O247" s="28" t="s">
        <v>61</v>
      </c>
      <c r="P247" s="1">
        <v>3.6039999999999899</v>
      </c>
      <c r="Q247" s="3"/>
      <c r="R247" s="28" t="s">
        <v>63</v>
      </c>
      <c r="S247" s="28" t="s">
        <v>65</v>
      </c>
      <c r="T247" t="s">
        <v>68</v>
      </c>
      <c r="U247" s="28"/>
    </row>
    <row r="248" spans="1:26" x14ac:dyDescent="0.25">
      <c r="A248">
        <v>254</v>
      </c>
      <c r="B248" t="s">
        <v>109</v>
      </c>
      <c r="C248">
        <v>226</v>
      </c>
      <c r="D248">
        <v>2016</v>
      </c>
      <c r="E248" s="1">
        <v>43</v>
      </c>
      <c r="F248" s="35">
        <v>2</v>
      </c>
      <c r="G248" s="28" t="s">
        <v>60</v>
      </c>
      <c r="H248" s="28" t="s">
        <v>61</v>
      </c>
      <c r="I248">
        <f t="shared" si="20"/>
        <v>310</v>
      </c>
      <c r="J248" s="35">
        <v>3.1</v>
      </c>
      <c r="K248" s="35">
        <v>27</v>
      </c>
      <c r="L248">
        <f t="shared" si="21"/>
        <v>0.27</v>
      </c>
      <c r="N248" t="s">
        <v>61</v>
      </c>
      <c r="O248" s="28" t="s">
        <v>61</v>
      </c>
      <c r="P248" s="35">
        <v>3.6040000000000001</v>
      </c>
      <c r="R248" s="28" t="s">
        <v>62</v>
      </c>
      <c r="S248" s="28" t="s">
        <v>67</v>
      </c>
      <c r="U248" s="28" t="s">
        <v>61</v>
      </c>
    </row>
    <row r="249" spans="1:26" x14ac:dyDescent="0.25">
      <c r="A249">
        <v>214</v>
      </c>
      <c r="B249" t="s">
        <v>109</v>
      </c>
      <c r="C249">
        <v>226</v>
      </c>
      <c r="D249">
        <v>2016</v>
      </c>
      <c r="E249" s="1">
        <v>15</v>
      </c>
      <c r="F249" s="1">
        <v>4</v>
      </c>
      <c r="G249" s="28" t="s">
        <v>60</v>
      </c>
      <c r="H249" s="28" t="s">
        <v>61</v>
      </c>
      <c r="I249">
        <f t="shared" si="20"/>
        <v>310</v>
      </c>
      <c r="J249" s="1">
        <v>3.1</v>
      </c>
      <c r="K249" s="1">
        <v>22</v>
      </c>
      <c r="L249">
        <f t="shared" si="21"/>
        <v>0.22</v>
      </c>
      <c r="N249" t="s">
        <v>61</v>
      </c>
      <c r="O249" s="28" t="s">
        <v>61</v>
      </c>
      <c r="P249" s="1">
        <v>3.6040000000000401</v>
      </c>
      <c r="R249" s="28" t="s">
        <v>63</v>
      </c>
      <c r="S249" s="28" t="s">
        <v>67</v>
      </c>
      <c r="U249" s="28" t="s">
        <v>61</v>
      </c>
      <c r="W249" s="37"/>
    </row>
    <row r="250" spans="1:26" x14ac:dyDescent="0.25">
      <c r="A250">
        <v>611</v>
      </c>
      <c r="B250" t="s">
        <v>109</v>
      </c>
      <c r="C250">
        <v>226</v>
      </c>
      <c r="D250">
        <v>2016</v>
      </c>
      <c r="E250" s="1">
        <v>94</v>
      </c>
      <c r="F250" s="1">
        <v>3</v>
      </c>
      <c r="G250" s="28" t="s">
        <v>60</v>
      </c>
      <c r="H250" s="28" t="s">
        <v>61</v>
      </c>
      <c r="I250">
        <f t="shared" si="20"/>
        <v>310</v>
      </c>
      <c r="J250" s="1">
        <v>3.1</v>
      </c>
      <c r="K250" s="1">
        <v>30</v>
      </c>
      <c r="L250">
        <f t="shared" si="21"/>
        <v>0.3</v>
      </c>
      <c r="N250" t="s">
        <v>61</v>
      </c>
      <c r="O250" s="28" t="s">
        <v>61</v>
      </c>
      <c r="P250" s="1">
        <v>3.6040000000000401</v>
      </c>
      <c r="Q250" s="3"/>
      <c r="R250" s="28" t="s">
        <v>62</v>
      </c>
      <c r="S250" s="28" t="s">
        <v>67</v>
      </c>
      <c r="U250" s="28" t="s">
        <v>61</v>
      </c>
      <c r="W250" s="4"/>
      <c r="Y250" s="35">
        <v>13.079000000000001</v>
      </c>
    </row>
    <row r="251" spans="1:26" x14ac:dyDescent="0.25">
      <c r="A251">
        <v>591</v>
      </c>
      <c r="B251" t="s">
        <v>109</v>
      </c>
      <c r="C251">
        <v>226</v>
      </c>
      <c r="D251">
        <v>2016</v>
      </c>
      <c r="E251" s="1">
        <v>90</v>
      </c>
      <c r="F251" s="1">
        <v>7</v>
      </c>
      <c r="G251" s="28" t="s">
        <v>60</v>
      </c>
      <c r="H251" s="28" t="s">
        <v>61</v>
      </c>
      <c r="I251">
        <f t="shared" si="20"/>
        <v>310</v>
      </c>
      <c r="J251" s="1">
        <v>3.1</v>
      </c>
      <c r="K251" s="1">
        <v>24</v>
      </c>
      <c r="L251">
        <f t="shared" si="21"/>
        <v>0.24</v>
      </c>
      <c r="N251" t="s">
        <v>61</v>
      </c>
      <c r="O251" s="28" t="s">
        <v>61</v>
      </c>
      <c r="P251" s="1">
        <v>3.6369999999998299</v>
      </c>
      <c r="Q251" s="42"/>
      <c r="R251" s="28" t="s">
        <v>63</v>
      </c>
      <c r="S251" s="28" t="s">
        <v>67</v>
      </c>
      <c r="U251" s="28" t="s">
        <v>61</v>
      </c>
      <c r="W251" s="4"/>
    </row>
    <row r="252" spans="1:26" x14ac:dyDescent="0.25">
      <c r="A252">
        <v>204</v>
      </c>
      <c r="B252" t="s">
        <v>109</v>
      </c>
      <c r="C252">
        <v>226</v>
      </c>
      <c r="D252">
        <v>2016</v>
      </c>
      <c r="E252" s="1">
        <v>14</v>
      </c>
      <c r="F252" s="1">
        <v>1</v>
      </c>
      <c r="G252" s="28" t="s">
        <v>60</v>
      </c>
      <c r="H252" s="28" t="s">
        <v>61</v>
      </c>
      <c r="I252">
        <f t="shared" si="20"/>
        <v>310</v>
      </c>
      <c r="J252" s="1">
        <v>3.1</v>
      </c>
      <c r="K252" s="1">
        <v>26</v>
      </c>
      <c r="L252">
        <f t="shared" si="21"/>
        <v>0.26</v>
      </c>
      <c r="N252" t="s">
        <v>61</v>
      </c>
      <c r="O252" s="28" t="s">
        <v>61</v>
      </c>
      <c r="P252" s="1">
        <v>3.63700000000006</v>
      </c>
      <c r="Q252" s="3"/>
      <c r="R252" s="28" t="s">
        <v>62</v>
      </c>
      <c r="S252" s="28" t="s">
        <v>67</v>
      </c>
      <c r="U252" s="28" t="s">
        <v>61</v>
      </c>
      <c r="W252" s="37"/>
    </row>
    <row r="253" spans="1:26" x14ac:dyDescent="0.25">
      <c r="A253">
        <v>68</v>
      </c>
      <c r="B253" t="s">
        <v>109</v>
      </c>
      <c r="C253">
        <v>226</v>
      </c>
      <c r="D253">
        <v>2016</v>
      </c>
      <c r="E253" s="1">
        <v>26</v>
      </c>
      <c r="F253" s="1">
        <v>7</v>
      </c>
      <c r="G253" s="28" t="s">
        <v>60</v>
      </c>
      <c r="H253" s="28" t="s">
        <v>61</v>
      </c>
      <c r="I253">
        <f t="shared" si="20"/>
        <v>310</v>
      </c>
      <c r="J253" s="1">
        <v>3.1</v>
      </c>
      <c r="K253" s="1">
        <v>14</v>
      </c>
      <c r="L253">
        <f t="shared" si="21"/>
        <v>0.14000000000000001</v>
      </c>
      <c r="N253" t="s">
        <v>61</v>
      </c>
      <c r="O253" s="28" t="s">
        <v>61</v>
      </c>
      <c r="P253" s="1">
        <v>3.63700000000006</v>
      </c>
      <c r="R253" s="28" t="s">
        <v>63</v>
      </c>
      <c r="S253" s="28" t="s">
        <v>67</v>
      </c>
      <c r="U253" s="28" t="s">
        <v>61</v>
      </c>
      <c r="Z253" s="35">
        <v>4.8040000000000003</v>
      </c>
    </row>
    <row r="254" spans="1:26" x14ac:dyDescent="0.25">
      <c r="A254">
        <v>266</v>
      </c>
      <c r="B254" t="s">
        <v>109</v>
      </c>
      <c r="C254">
        <v>226</v>
      </c>
      <c r="D254">
        <v>2016</v>
      </c>
      <c r="E254" s="1">
        <v>46</v>
      </c>
      <c r="F254" s="1">
        <v>1</v>
      </c>
      <c r="G254" s="28" t="s">
        <v>60</v>
      </c>
      <c r="H254" s="28" t="s">
        <v>61</v>
      </c>
      <c r="I254">
        <f t="shared" si="20"/>
        <v>310</v>
      </c>
      <c r="J254" s="1">
        <v>3.1</v>
      </c>
      <c r="K254" s="1">
        <v>27</v>
      </c>
      <c r="L254">
        <f t="shared" si="21"/>
        <v>0.27</v>
      </c>
      <c r="N254" t="s">
        <v>61</v>
      </c>
      <c r="O254" s="28" t="s">
        <v>61</v>
      </c>
      <c r="P254" s="1">
        <v>3.63700000000006</v>
      </c>
      <c r="R254" s="28" t="s">
        <v>62</v>
      </c>
      <c r="S254" s="28" t="s">
        <v>67</v>
      </c>
      <c r="U254" s="28" t="s">
        <v>61</v>
      </c>
    </row>
    <row r="255" spans="1:26" x14ac:dyDescent="0.25">
      <c r="A255">
        <v>29</v>
      </c>
      <c r="B255" t="s">
        <v>109</v>
      </c>
      <c r="C255">
        <v>226</v>
      </c>
      <c r="D255">
        <v>2016</v>
      </c>
      <c r="E255" s="1">
        <v>21</v>
      </c>
      <c r="F255" s="1">
        <v>3</v>
      </c>
      <c r="G255" s="28" t="s">
        <v>60</v>
      </c>
      <c r="H255" s="28" t="s">
        <v>61</v>
      </c>
      <c r="I255">
        <f t="shared" si="20"/>
        <v>310</v>
      </c>
      <c r="J255" s="1">
        <v>3.1</v>
      </c>
      <c r="K255" s="1">
        <v>23</v>
      </c>
      <c r="L255">
        <f t="shared" si="21"/>
        <v>0.23</v>
      </c>
      <c r="N255" t="s">
        <v>61</v>
      </c>
      <c r="O255" s="28" t="s">
        <v>61</v>
      </c>
      <c r="P255" s="1">
        <v>3.66999999999996</v>
      </c>
      <c r="R255" s="28" t="s">
        <v>62</v>
      </c>
      <c r="S255" s="28" t="s">
        <v>67</v>
      </c>
      <c r="U255" s="28" t="s">
        <v>61</v>
      </c>
    </row>
    <row r="256" spans="1:26" x14ac:dyDescent="0.25">
      <c r="A256">
        <v>612</v>
      </c>
      <c r="B256" t="s">
        <v>109</v>
      </c>
      <c r="C256">
        <v>226</v>
      </c>
      <c r="D256">
        <v>2016</v>
      </c>
      <c r="E256" s="1">
        <v>94</v>
      </c>
      <c r="F256" s="1">
        <v>4</v>
      </c>
      <c r="G256" s="28" t="s">
        <v>60</v>
      </c>
      <c r="H256" s="28" t="s">
        <v>61</v>
      </c>
      <c r="I256">
        <f t="shared" si="20"/>
        <v>310</v>
      </c>
      <c r="J256" s="1">
        <v>3.1</v>
      </c>
      <c r="K256" s="1">
        <v>26</v>
      </c>
      <c r="L256">
        <f t="shared" si="21"/>
        <v>0.26</v>
      </c>
      <c r="N256" t="s">
        <v>61</v>
      </c>
      <c r="O256" s="28" t="s">
        <v>61</v>
      </c>
      <c r="P256" s="1">
        <v>3.66999999999996</v>
      </c>
      <c r="R256" s="28" t="s">
        <v>63</v>
      </c>
      <c r="S256" s="28" t="s">
        <v>67</v>
      </c>
      <c r="U256" s="28" t="s">
        <v>61</v>
      </c>
      <c r="W256" s="4"/>
      <c r="Y256" s="35">
        <v>13.079000000000001</v>
      </c>
    </row>
    <row r="257" spans="1:26" x14ac:dyDescent="0.25">
      <c r="A257">
        <v>223</v>
      </c>
      <c r="B257" t="s">
        <v>109</v>
      </c>
      <c r="C257">
        <v>226</v>
      </c>
      <c r="D257">
        <v>2016</v>
      </c>
      <c r="E257" s="1">
        <v>36</v>
      </c>
      <c r="F257" s="1">
        <v>4</v>
      </c>
      <c r="G257" s="28" t="s">
        <v>60</v>
      </c>
      <c r="H257" s="28" t="s">
        <v>61</v>
      </c>
      <c r="I257">
        <f t="shared" si="20"/>
        <v>300</v>
      </c>
      <c r="J257" s="1">
        <v>3</v>
      </c>
      <c r="K257" s="1">
        <v>30</v>
      </c>
      <c r="L257">
        <f t="shared" si="21"/>
        <v>0.3</v>
      </c>
      <c r="N257" t="s">
        <v>61</v>
      </c>
      <c r="O257" s="28" t="s">
        <v>61</v>
      </c>
      <c r="P257" s="35">
        <v>3.7029999999999701</v>
      </c>
      <c r="R257" s="28" t="s">
        <v>62</v>
      </c>
      <c r="S257" s="28" t="s">
        <v>67</v>
      </c>
      <c r="U257" s="28" t="s">
        <v>61</v>
      </c>
    </row>
    <row r="258" spans="1:26" x14ac:dyDescent="0.25">
      <c r="A258">
        <v>67</v>
      </c>
      <c r="B258" t="s">
        <v>109</v>
      </c>
      <c r="C258">
        <v>226</v>
      </c>
      <c r="D258">
        <v>2016</v>
      </c>
      <c r="E258" s="1">
        <v>26</v>
      </c>
      <c r="F258" s="1">
        <v>6</v>
      </c>
      <c r="G258" s="28" t="s">
        <v>60</v>
      </c>
      <c r="H258" s="28" t="s">
        <v>61</v>
      </c>
      <c r="I258">
        <f t="shared" si="20"/>
        <v>330</v>
      </c>
      <c r="J258" s="1">
        <v>3.3</v>
      </c>
      <c r="K258" s="1">
        <v>18</v>
      </c>
      <c r="L258">
        <f t="shared" si="21"/>
        <v>0.18</v>
      </c>
      <c r="N258" t="s">
        <v>61</v>
      </c>
      <c r="O258" s="28" t="s">
        <v>61</v>
      </c>
      <c r="P258" s="1">
        <v>3.70399999999995</v>
      </c>
      <c r="R258" s="28" t="s">
        <v>63</v>
      </c>
      <c r="S258" s="28" t="s">
        <v>67</v>
      </c>
      <c r="U258" s="28" t="s">
        <v>61</v>
      </c>
      <c r="Z258" s="35">
        <v>4.8040000000000003</v>
      </c>
    </row>
    <row r="259" spans="1:26" x14ac:dyDescent="0.25">
      <c r="A259">
        <v>353</v>
      </c>
      <c r="B259" t="s">
        <v>109</v>
      </c>
      <c r="C259">
        <v>226</v>
      </c>
      <c r="D259">
        <v>2016</v>
      </c>
      <c r="E259" s="1">
        <v>57</v>
      </c>
      <c r="F259" s="1">
        <v>5</v>
      </c>
      <c r="G259" s="28" t="s">
        <v>60</v>
      </c>
      <c r="H259" s="28" t="s">
        <v>61</v>
      </c>
      <c r="I259">
        <f t="shared" si="20"/>
        <v>300</v>
      </c>
      <c r="J259" s="1">
        <v>3</v>
      </c>
      <c r="K259" s="1">
        <v>22</v>
      </c>
      <c r="L259">
        <f t="shared" si="21"/>
        <v>0.22</v>
      </c>
      <c r="N259" t="s">
        <v>61</v>
      </c>
      <c r="O259" s="28" t="s">
        <v>61</v>
      </c>
      <c r="P259" s="1">
        <v>3.70400000000001</v>
      </c>
      <c r="R259" s="28" t="s">
        <v>63</v>
      </c>
      <c r="S259" s="28" t="s">
        <v>67</v>
      </c>
      <c r="U259" s="28" t="s">
        <v>61</v>
      </c>
      <c r="W259" s="4"/>
      <c r="Y259" s="3"/>
    </row>
    <row r="260" spans="1:26" x14ac:dyDescent="0.25">
      <c r="A260">
        <v>127</v>
      </c>
      <c r="B260" t="s">
        <v>109</v>
      </c>
      <c r="C260">
        <v>226</v>
      </c>
      <c r="D260">
        <v>2016</v>
      </c>
      <c r="E260" s="1">
        <v>17</v>
      </c>
      <c r="F260" s="1">
        <v>3</v>
      </c>
      <c r="G260" s="28" t="s">
        <v>60</v>
      </c>
      <c r="H260" s="28" t="s">
        <v>61</v>
      </c>
      <c r="I260">
        <f t="shared" si="20"/>
        <v>310</v>
      </c>
      <c r="J260" s="1">
        <v>3.1</v>
      </c>
      <c r="K260" s="1">
        <v>15</v>
      </c>
      <c r="L260">
        <f t="shared" si="21"/>
        <v>0.15</v>
      </c>
      <c r="N260" t="s">
        <v>61</v>
      </c>
      <c r="O260" s="28" t="s">
        <v>61</v>
      </c>
      <c r="P260" s="1">
        <v>3.7369999999999699</v>
      </c>
      <c r="R260" s="28" t="s">
        <v>63</v>
      </c>
      <c r="S260" s="28" t="s">
        <v>67</v>
      </c>
      <c r="U260" s="28" t="s">
        <v>61</v>
      </c>
      <c r="W260" s="4"/>
      <c r="Y260" s="24">
        <v>8.4089999999999918</v>
      </c>
      <c r="Z260" s="24">
        <v>12.077999999999975</v>
      </c>
    </row>
    <row r="261" spans="1:26" x14ac:dyDescent="0.25">
      <c r="A261">
        <v>91</v>
      </c>
      <c r="B261" t="s">
        <v>109</v>
      </c>
      <c r="C261">
        <v>226</v>
      </c>
      <c r="D261">
        <v>2016</v>
      </c>
      <c r="E261" s="1">
        <v>30</v>
      </c>
      <c r="F261" s="1">
        <v>3</v>
      </c>
      <c r="G261" s="28" t="s">
        <v>60</v>
      </c>
      <c r="H261" s="28" t="s">
        <v>61</v>
      </c>
      <c r="I261">
        <f t="shared" si="20"/>
        <v>310</v>
      </c>
      <c r="J261" s="1">
        <v>3.1</v>
      </c>
      <c r="K261" s="1">
        <v>23</v>
      </c>
      <c r="L261">
        <f t="shared" si="21"/>
        <v>0.23</v>
      </c>
      <c r="N261" t="s">
        <v>61</v>
      </c>
      <c r="O261" s="28" t="s">
        <v>61</v>
      </c>
      <c r="P261" s="1">
        <v>3.7369999999999699</v>
      </c>
      <c r="R261" s="28" t="s">
        <v>63</v>
      </c>
      <c r="S261" s="28" t="s">
        <v>67</v>
      </c>
      <c r="U261" s="28" t="s">
        <v>61</v>
      </c>
    </row>
    <row r="262" spans="1:26" x14ac:dyDescent="0.25">
      <c r="A262">
        <v>508</v>
      </c>
      <c r="B262" t="s">
        <v>109</v>
      </c>
      <c r="C262">
        <v>226</v>
      </c>
      <c r="D262">
        <v>2016</v>
      </c>
      <c r="E262" s="1">
        <v>78</v>
      </c>
      <c r="F262" s="1">
        <v>6</v>
      </c>
      <c r="G262" s="28" t="s">
        <v>60</v>
      </c>
      <c r="H262" s="28" t="s">
        <v>61</v>
      </c>
      <c r="I262">
        <f t="shared" si="20"/>
        <v>300</v>
      </c>
      <c r="J262" s="1">
        <v>3</v>
      </c>
      <c r="K262" s="1">
        <v>20</v>
      </c>
      <c r="L262">
        <f t="shared" si="21"/>
        <v>0.2</v>
      </c>
      <c r="N262" t="s">
        <v>61</v>
      </c>
      <c r="O262" s="28" t="s">
        <v>61</v>
      </c>
      <c r="P262" s="1">
        <v>3.7369999999999699</v>
      </c>
      <c r="R262" s="28" t="s">
        <v>63</v>
      </c>
      <c r="S262" s="28" t="s">
        <v>67</v>
      </c>
      <c r="U262" s="28" t="s">
        <v>61</v>
      </c>
      <c r="Y262" s="42"/>
    </row>
    <row r="263" spans="1:26" x14ac:dyDescent="0.25">
      <c r="A263">
        <v>522</v>
      </c>
      <c r="B263" t="s">
        <v>109</v>
      </c>
      <c r="C263">
        <v>226</v>
      </c>
      <c r="D263">
        <v>2016</v>
      </c>
      <c r="E263" s="1">
        <v>80</v>
      </c>
      <c r="F263" s="35">
        <v>5</v>
      </c>
      <c r="G263" s="28" t="s">
        <v>60</v>
      </c>
      <c r="H263" s="28" t="s">
        <v>61</v>
      </c>
      <c r="I263">
        <f t="shared" si="20"/>
        <v>310</v>
      </c>
      <c r="J263" s="35">
        <v>3.1</v>
      </c>
      <c r="K263" s="35">
        <v>19</v>
      </c>
      <c r="L263">
        <f t="shared" si="21"/>
        <v>0.19</v>
      </c>
      <c r="N263" t="s">
        <v>61</v>
      </c>
      <c r="O263" s="28" t="s">
        <v>61</v>
      </c>
      <c r="P263" s="35">
        <v>3.7369999999999899</v>
      </c>
      <c r="R263" s="28" t="s">
        <v>63</v>
      </c>
      <c r="S263" s="28" t="s">
        <v>67</v>
      </c>
      <c r="U263" s="28" t="s">
        <v>61</v>
      </c>
    </row>
    <row r="264" spans="1:26" x14ac:dyDescent="0.25">
      <c r="A264">
        <v>321</v>
      </c>
      <c r="B264" t="s">
        <v>109</v>
      </c>
      <c r="C264">
        <v>226</v>
      </c>
      <c r="D264">
        <v>2016</v>
      </c>
      <c r="E264" s="1">
        <v>53</v>
      </c>
      <c r="F264" s="1">
        <v>3</v>
      </c>
      <c r="G264" s="28" t="s">
        <v>60</v>
      </c>
      <c r="H264" s="28" t="s">
        <v>61</v>
      </c>
      <c r="I264">
        <f t="shared" si="20"/>
        <v>310</v>
      </c>
      <c r="J264" s="1">
        <v>3.1</v>
      </c>
      <c r="K264" s="1">
        <v>27</v>
      </c>
      <c r="L264">
        <f t="shared" si="21"/>
        <v>0.27</v>
      </c>
      <c r="N264" t="s">
        <v>61</v>
      </c>
      <c r="O264" s="28" t="s">
        <v>61</v>
      </c>
      <c r="P264" s="1">
        <v>3.76999999999998</v>
      </c>
      <c r="Q264" s="3"/>
      <c r="R264" s="28" t="s">
        <v>62</v>
      </c>
      <c r="S264" s="28" t="s">
        <v>67</v>
      </c>
      <c r="U264" s="28" t="s">
        <v>61</v>
      </c>
      <c r="Z264" s="3"/>
    </row>
    <row r="265" spans="1:26" x14ac:dyDescent="0.25">
      <c r="A265">
        <v>572</v>
      </c>
      <c r="B265" t="s">
        <v>109</v>
      </c>
      <c r="C265">
        <v>226</v>
      </c>
      <c r="D265">
        <v>2016</v>
      </c>
      <c r="E265" s="1">
        <v>88</v>
      </c>
      <c r="F265" s="1">
        <v>1</v>
      </c>
      <c r="G265" s="28" t="s">
        <v>60</v>
      </c>
      <c r="H265" s="28" t="s">
        <v>61</v>
      </c>
      <c r="I265">
        <f t="shared" si="20"/>
        <v>300</v>
      </c>
      <c r="J265" s="1">
        <v>3</v>
      </c>
      <c r="K265" s="1">
        <v>30</v>
      </c>
      <c r="L265">
        <f t="shared" si="21"/>
        <v>0.3</v>
      </c>
      <c r="N265" t="s">
        <v>61</v>
      </c>
      <c r="O265" s="28" t="s">
        <v>61</v>
      </c>
      <c r="P265" s="1">
        <v>3.76999999999998</v>
      </c>
      <c r="R265" s="28" t="s">
        <v>62</v>
      </c>
      <c r="S265" s="28" t="s">
        <v>67</v>
      </c>
      <c r="U265" s="28" t="s">
        <v>61</v>
      </c>
      <c r="W265" s="4"/>
    </row>
    <row r="266" spans="1:26" x14ac:dyDescent="0.25">
      <c r="A266">
        <v>32</v>
      </c>
      <c r="B266" t="s">
        <v>109</v>
      </c>
      <c r="C266">
        <v>226</v>
      </c>
      <c r="D266">
        <v>2016</v>
      </c>
      <c r="E266" s="1">
        <v>21</v>
      </c>
      <c r="F266" s="1">
        <v>6</v>
      </c>
      <c r="G266" s="28" t="s">
        <v>60</v>
      </c>
      <c r="H266" s="28" t="s">
        <v>61</v>
      </c>
      <c r="I266">
        <f t="shared" si="20"/>
        <v>310</v>
      </c>
      <c r="J266" s="1">
        <v>3.1</v>
      </c>
      <c r="K266" s="1">
        <v>17</v>
      </c>
      <c r="L266">
        <f t="shared" si="21"/>
        <v>0.17</v>
      </c>
      <c r="N266" t="s">
        <v>61</v>
      </c>
      <c r="O266" s="28" t="s">
        <v>61</v>
      </c>
      <c r="P266" s="1">
        <v>3.7700000000002101</v>
      </c>
      <c r="R266" s="28" t="s">
        <v>63</v>
      </c>
      <c r="S266" s="28" t="s">
        <v>67</v>
      </c>
      <c r="U266" s="28" t="s">
        <v>61</v>
      </c>
    </row>
    <row r="267" spans="1:26" x14ac:dyDescent="0.25">
      <c r="A267">
        <v>36</v>
      </c>
      <c r="B267" t="s">
        <v>109</v>
      </c>
      <c r="C267">
        <v>226</v>
      </c>
      <c r="D267">
        <v>2016</v>
      </c>
      <c r="E267" s="1">
        <v>22</v>
      </c>
      <c r="F267" s="1">
        <v>3</v>
      </c>
      <c r="G267" s="28" t="s">
        <v>60</v>
      </c>
      <c r="H267" s="28" t="s">
        <v>61</v>
      </c>
      <c r="I267">
        <f t="shared" si="20"/>
        <v>310</v>
      </c>
      <c r="J267" s="1">
        <v>3.1</v>
      </c>
      <c r="K267" s="1">
        <v>24</v>
      </c>
      <c r="L267">
        <f t="shared" si="21"/>
        <v>0.24</v>
      </c>
      <c r="N267" t="s">
        <v>61</v>
      </c>
      <c r="O267" s="28" t="s">
        <v>61</v>
      </c>
      <c r="P267" s="1">
        <v>3.7700000000002101</v>
      </c>
      <c r="R267" s="28" t="s">
        <v>62</v>
      </c>
      <c r="S267" s="28" t="s">
        <v>67</v>
      </c>
      <c r="U267" s="28" t="s">
        <v>61</v>
      </c>
    </row>
    <row r="268" spans="1:26" x14ac:dyDescent="0.25">
      <c r="A268">
        <v>288</v>
      </c>
      <c r="B268" t="s">
        <v>109</v>
      </c>
      <c r="C268">
        <v>226</v>
      </c>
      <c r="D268">
        <v>2016</v>
      </c>
      <c r="E268" s="1">
        <v>49</v>
      </c>
      <c r="F268" s="1">
        <v>7</v>
      </c>
      <c r="G268" s="28" t="s">
        <v>60</v>
      </c>
      <c r="H268" s="28" t="s">
        <v>61</v>
      </c>
      <c r="I268">
        <f t="shared" si="20"/>
        <v>260</v>
      </c>
      <c r="J268" s="1">
        <v>2.6</v>
      </c>
      <c r="K268" s="1">
        <v>15</v>
      </c>
      <c r="L268">
        <f t="shared" si="21"/>
        <v>0.15</v>
      </c>
      <c r="N268" t="s">
        <v>61</v>
      </c>
      <c r="O268" s="28" t="s">
        <v>61</v>
      </c>
      <c r="P268" s="1">
        <v>3.7709999999999901</v>
      </c>
      <c r="Q268" s="3"/>
      <c r="R268" s="28" t="s">
        <v>63</v>
      </c>
      <c r="S268" s="28" t="s">
        <v>67</v>
      </c>
      <c r="U268" s="28"/>
      <c r="Y268" s="35">
        <v>4.5039999999999996</v>
      </c>
    </row>
    <row r="269" spans="1:26" x14ac:dyDescent="0.25">
      <c r="A269">
        <v>734</v>
      </c>
      <c r="B269" t="s">
        <v>109</v>
      </c>
      <c r="C269">
        <v>226</v>
      </c>
      <c r="D269">
        <v>2016</v>
      </c>
      <c r="E269" s="1">
        <v>103</v>
      </c>
      <c r="F269" s="1">
        <v>10</v>
      </c>
      <c r="G269" s="28" t="s">
        <v>60</v>
      </c>
      <c r="H269" s="34"/>
      <c r="J269" s="34"/>
      <c r="K269" s="34"/>
      <c r="N269">
        <v>1</v>
      </c>
      <c r="O269" s="34"/>
      <c r="P269" s="34">
        <v>3.8039999999999736</v>
      </c>
      <c r="R269" s="28" t="s">
        <v>63</v>
      </c>
      <c r="S269" s="28" t="s">
        <v>67</v>
      </c>
      <c r="U269" s="34"/>
      <c r="Y269" s="24">
        <v>31.798000000000229</v>
      </c>
    </row>
    <row r="270" spans="1:26" x14ac:dyDescent="0.25">
      <c r="A270">
        <v>380</v>
      </c>
      <c r="B270" t="s">
        <v>109</v>
      </c>
      <c r="C270">
        <v>226</v>
      </c>
      <c r="D270">
        <v>2016</v>
      </c>
      <c r="E270" s="1">
        <v>60</v>
      </c>
      <c r="F270" s="1">
        <v>3</v>
      </c>
      <c r="G270" s="28" t="s">
        <v>60</v>
      </c>
      <c r="H270" s="28" t="s">
        <v>61</v>
      </c>
      <c r="I270">
        <f t="shared" ref="I270:I301" si="22">J270*100</f>
        <v>370</v>
      </c>
      <c r="J270" s="1">
        <v>3.7</v>
      </c>
      <c r="K270" s="1">
        <v>10</v>
      </c>
      <c r="L270">
        <f t="shared" ref="L270:L301" si="23">K270/100</f>
        <v>0.1</v>
      </c>
      <c r="N270" t="s">
        <v>61</v>
      </c>
      <c r="O270" s="28" t="s">
        <v>61</v>
      </c>
      <c r="P270" s="1">
        <v>3.8370000000000499</v>
      </c>
      <c r="R270" s="28" t="s">
        <v>63</v>
      </c>
      <c r="S270" s="28" t="s">
        <v>67</v>
      </c>
      <c r="U270" s="28" t="s">
        <v>61</v>
      </c>
    </row>
    <row r="271" spans="1:26" x14ac:dyDescent="0.25">
      <c r="A271">
        <v>450</v>
      </c>
      <c r="B271" t="s">
        <v>109</v>
      </c>
      <c r="C271">
        <v>226</v>
      </c>
      <c r="D271">
        <v>2016</v>
      </c>
      <c r="E271" s="1">
        <v>70</v>
      </c>
      <c r="F271" s="35">
        <v>6</v>
      </c>
      <c r="G271" s="28" t="s">
        <v>60</v>
      </c>
      <c r="H271" s="28" t="s">
        <v>61</v>
      </c>
      <c r="I271">
        <f t="shared" si="22"/>
        <v>300</v>
      </c>
      <c r="J271" s="35">
        <v>3</v>
      </c>
      <c r="K271" s="35">
        <v>23</v>
      </c>
      <c r="L271">
        <f t="shared" si="23"/>
        <v>0.23</v>
      </c>
      <c r="N271" t="s">
        <v>61</v>
      </c>
      <c r="O271" s="28" t="s">
        <v>61</v>
      </c>
      <c r="P271" s="35">
        <v>3.8379999999999699</v>
      </c>
      <c r="R271" s="28" t="s">
        <v>63</v>
      </c>
      <c r="S271" s="28" t="s">
        <v>67</v>
      </c>
      <c r="U271" s="28" t="s">
        <v>61</v>
      </c>
    </row>
    <row r="272" spans="1:26" x14ac:dyDescent="0.25">
      <c r="A272">
        <v>381</v>
      </c>
      <c r="B272" t="s">
        <v>109</v>
      </c>
      <c r="C272">
        <v>226</v>
      </c>
      <c r="D272">
        <v>2016</v>
      </c>
      <c r="E272" s="1">
        <v>60</v>
      </c>
      <c r="F272" s="1">
        <v>4</v>
      </c>
      <c r="G272" s="28" t="s">
        <v>60</v>
      </c>
      <c r="H272" s="28" t="s">
        <v>61</v>
      </c>
      <c r="I272">
        <f t="shared" si="22"/>
        <v>310</v>
      </c>
      <c r="J272" s="1">
        <v>3.1</v>
      </c>
      <c r="K272" s="1">
        <v>27</v>
      </c>
      <c r="L272">
        <f t="shared" si="23"/>
        <v>0.27</v>
      </c>
      <c r="N272" t="s">
        <v>61</v>
      </c>
      <c r="O272" s="28" t="s">
        <v>61</v>
      </c>
      <c r="P272" s="1">
        <v>3.87</v>
      </c>
      <c r="R272" s="28" t="s">
        <v>62</v>
      </c>
      <c r="S272" s="28" t="s">
        <v>67</v>
      </c>
      <c r="U272" s="28" t="s">
        <v>61</v>
      </c>
    </row>
    <row r="273" spans="1:27" x14ac:dyDescent="0.25">
      <c r="A273">
        <v>580</v>
      </c>
      <c r="B273" t="s">
        <v>109</v>
      </c>
      <c r="C273">
        <v>226</v>
      </c>
      <c r="D273">
        <v>2016</v>
      </c>
      <c r="E273" s="1">
        <v>89</v>
      </c>
      <c r="F273" s="1">
        <v>4</v>
      </c>
      <c r="G273" s="28" t="s">
        <v>60</v>
      </c>
      <c r="H273" s="28" t="s">
        <v>61</v>
      </c>
      <c r="I273">
        <f t="shared" si="22"/>
        <v>320</v>
      </c>
      <c r="J273" s="1">
        <v>3.2</v>
      </c>
      <c r="K273" s="1">
        <v>27</v>
      </c>
      <c r="L273">
        <f t="shared" si="23"/>
        <v>0.27</v>
      </c>
      <c r="N273" t="s">
        <v>61</v>
      </c>
      <c r="O273" s="28" t="s">
        <v>61</v>
      </c>
      <c r="P273" s="1">
        <v>3.8709999999998699</v>
      </c>
      <c r="R273" s="28" t="s">
        <v>63</v>
      </c>
      <c r="S273" s="28" t="s">
        <v>65</v>
      </c>
      <c r="U273" s="28" t="s">
        <v>61</v>
      </c>
      <c r="W273" s="4" t="s">
        <v>66</v>
      </c>
      <c r="Y273" s="24">
        <v>8.54099999999994</v>
      </c>
    </row>
    <row r="274" spans="1:27" x14ac:dyDescent="0.25">
      <c r="A274">
        <v>213</v>
      </c>
      <c r="B274" t="s">
        <v>109</v>
      </c>
      <c r="C274">
        <v>226</v>
      </c>
      <c r="D274">
        <v>2016</v>
      </c>
      <c r="E274" s="1">
        <v>15</v>
      </c>
      <c r="F274" s="1">
        <v>3</v>
      </c>
      <c r="G274" s="28" t="s">
        <v>60</v>
      </c>
      <c r="H274" s="28" t="s">
        <v>61</v>
      </c>
      <c r="I274">
        <f t="shared" si="22"/>
        <v>310</v>
      </c>
      <c r="J274" s="1">
        <v>3.1</v>
      </c>
      <c r="K274" s="1">
        <v>29</v>
      </c>
      <c r="L274">
        <f t="shared" si="23"/>
        <v>0.28999999999999998</v>
      </c>
      <c r="N274" t="s">
        <v>61</v>
      </c>
      <c r="O274" s="28" t="s">
        <v>61</v>
      </c>
      <c r="P274" s="1">
        <v>3.87100000000004</v>
      </c>
      <c r="R274" s="28" t="s">
        <v>62</v>
      </c>
      <c r="S274" s="28" t="s">
        <v>65</v>
      </c>
      <c r="T274" t="s">
        <v>68</v>
      </c>
      <c r="U274" s="28"/>
    </row>
    <row r="275" spans="1:27" x14ac:dyDescent="0.25">
      <c r="A275">
        <v>662</v>
      </c>
      <c r="B275" t="s">
        <v>109</v>
      </c>
      <c r="C275">
        <v>226</v>
      </c>
      <c r="D275">
        <v>2016</v>
      </c>
      <c r="E275" s="1">
        <v>101</v>
      </c>
      <c r="F275" s="1">
        <v>6</v>
      </c>
      <c r="G275" s="28" t="s">
        <v>60</v>
      </c>
      <c r="H275" s="28" t="s">
        <v>61</v>
      </c>
      <c r="I275">
        <f t="shared" si="22"/>
        <v>310</v>
      </c>
      <c r="J275" s="1">
        <v>3.1</v>
      </c>
      <c r="K275" s="1">
        <v>26</v>
      </c>
      <c r="L275">
        <f t="shared" si="23"/>
        <v>0.26</v>
      </c>
      <c r="N275" t="s">
        <v>61</v>
      </c>
      <c r="O275" s="28" t="s">
        <v>61</v>
      </c>
      <c r="P275" s="1">
        <v>3.9039999999999999</v>
      </c>
      <c r="R275" s="28" t="s">
        <v>63</v>
      </c>
      <c r="S275" s="28" t="s">
        <v>67</v>
      </c>
      <c r="U275" s="28" t="s">
        <v>61</v>
      </c>
      <c r="W275" s="4"/>
    </row>
    <row r="276" spans="1:27" x14ac:dyDescent="0.25">
      <c r="A276">
        <v>505</v>
      </c>
      <c r="B276" t="s">
        <v>109</v>
      </c>
      <c r="C276">
        <v>226</v>
      </c>
      <c r="D276">
        <v>2016</v>
      </c>
      <c r="E276" s="1">
        <v>78</v>
      </c>
      <c r="F276" s="1">
        <v>4</v>
      </c>
      <c r="G276" s="28" t="s">
        <v>60</v>
      </c>
      <c r="H276" s="28" t="s">
        <v>61</v>
      </c>
      <c r="I276">
        <f t="shared" si="22"/>
        <v>300</v>
      </c>
      <c r="J276" s="1">
        <v>3</v>
      </c>
      <c r="K276" s="1">
        <v>25</v>
      </c>
      <c r="L276">
        <f t="shared" si="23"/>
        <v>0.25</v>
      </c>
      <c r="N276" t="s">
        <v>61</v>
      </c>
      <c r="O276" s="28" t="s">
        <v>61</v>
      </c>
      <c r="P276" s="1">
        <v>3.90400000000011</v>
      </c>
      <c r="R276" s="28" t="s">
        <v>62</v>
      </c>
      <c r="S276" s="28" t="s">
        <v>67</v>
      </c>
      <c r="U276" s="28" t="s">
        <v>61</v>
      </c>
    </row>
    <row r="277" spans="1:27" x14ac:dyDescent="0.25">
      <c r="A277">
        <v>61</v>
      </c>
      <c r="B277" t="s">
        <v>109</v>
      </c>
      <c r="C277">
        <v>226</v>
      </c>
      <c r="D277">
        <v>2016</v>
      </c>
      <c r="E277" s="1">
        <v>25</v>
      </c>
      <c r="F277" s="1">
        <v>7</v>
      </c>
      <c r="G277" s="28" t="s">
        <v>60</v>
      </c>
      <c r="H277" s="28" t="s">
        <v>61</v>
      </c>
      <c r="I277">
        <f t="shared" si="22"/>
        <v>310</v>
      </c>
      <c r="J277" s="1">
        <v>3.1</v>
      </c>
      <c r="K277" s="1">
        <v>21</v>
      </c>
      <c r="L277">
        <f t="shared" si="23"/>
        <v>0.21</v>
      </c>
      <c r="N277" t="s">
        <v>61</v>
      </c>
      <c r="O277" s="28" t="s">
        <v>61</v>
      </c>
      <c r="P277" s="1">
        <v>3.93799999999999</v>
      </c>
      <c r="R277" s="28" t="s">
        <v>63</v>
      </c>
      <c r="S277" s="28" t="s">
        <v>67</v>
      </c>
      <c r="U277" s="28" t="s">
        <v>61</v>
      </c>
    </row>
    <row r="278" spans="1:27" x14ac:dyDescent="0.25">
      <c r="A278">
        <v>256</v>
      </c>
      <c r="B278" t="s">
        <v>109</v>
      </c>
      <c r="C278">
        <v>226</v>
      </c>
      <c r="D278">
        <v>2016</v>
      </c>
      <c r="E278" s="1">
        <v>43</v>
      </c>
      <c r="F278" s="1">
        <v>4</v>
      </c>
      <c r="G278" s="28" t="s">
        <v>60</v>
      </c>
      <c r="H278" s="28" t="s">
        <v>61</v>
      </c>
      <c r="I278">
        <f t="shared" si="22"/>
        <v>310</v>
      </c>
      <c r="J278" s="1">
        <v>3.1</v>
      </c>
      <c r="K278" s="1">
        <v>26</v>
      </c>
      <c r="L278">
        <f t="shared" si="23"/>
        <v>0.26</v>
      </c>
      <c r="N278" t="s">
        <v>61</v>
      </c>
      <c r="O278" s="28" t="s">
        <v>61</v>
      </c>
      <c r="P278" s="1">
        <v>3.9710000000000001</v>
      </c>
      <c r="R278" s="28" t="s">
        <v>62</v>
      </c>
      <c r="S278" s="28" t="s">
        <v>67</v>
      </c>
      <c r="U278" s="28" t="s">
        <v>61</v>
      </c>
    </row>
    <row r="279" spans="1:27" x14ac:dyDescent="0.25">
      <c r="A279">
        <v>581</v>
      </c>
      <c r="B279" t="s">
        <v>109</v>
      </c>
      <c r="C279">
        <v>226</v>
      </c>
      <c r="D279">
        <v>2016</v>
      </c>
      <c r="E279" s="1">
        <v>89</v>
      </c>
      <c r="F279" s="1">
        <v>5</v>
      </c>
      <c r="G279" s="28" t="s">
        <v>60</v>
      </c>
      <c r="H279" s="28" t="s">
        <v>61</v>
      </c>
      <c r="I279">
        <f t="shared" si="22"/>
        <v>310</v>
      </c>
      <c r="J279" s="1">
        <v>3.1</v>
      </c>
      <c r="K279" s="1">
        <v>24</v>
      </c>
      <c r="L279">
        <f t="shared" si="23"/>
        <v>0.24</v>
      </c>
      <c r="N279" t="s">
        <v>61</v>
      </c>
      <c r="O279" s="28" t="s">
        <v>61</v>
      </c>
      <c r="P279" s="1">
        <v>3.9710000000002301</v>
      </c>
      <c r="R279" s="28" t="s">
        <v>63</v>
      </c>
      <c r="S279" s="28" t="s">
        <v>65</v>
      </c>
      <c r="T279" t="s">
        <v>68</v>
      </c>
      <c r="U279" s="28"/>
      <c r="W279" s="4"/>
      <c r="Y279" s="24">
        <v>8.54099999999994</v>
      </c>
    </row>
    <row r="280" spans="1:27" x14ac:dyDescent="0.25">
      <c r="A280">
        <v>25</v>
      </c>
      <c r="B280" t="s">
        <v>109</v>
      </c>
      <c r="C280">
        <v>226</v>
      </c>
      <c r="D280">
        <v>2016</v>
      </c>
      <c r="E280" s="1">
        <v>20</v>
      </c>
      <c r="F280" s="1">
        <v>5</v>
      </c>
      <c r="G280" s="28" t="s">
        <v>60</v>
      </c>
      <c r="H280" s="28" t="s">
        <v>61</v>
      </c>
      <c r="I280">
        <f t="shared" si="22"/>
        <v>310</v>
      </c>
      <c r="J280" s="1">
        <v>3.1</v>
      </c>
      <c r="K280" s="1">
        <v>24</v>
      </c>
      <c r="L280">
        <f t="shared" si="23"/>
        <v>0.24</v>
      </c>
      <c r="N280" t="s">
        <v>61</v>
      </c>
      <c r="O280" s="28" t="s">
        <v>61</v>
      </c>
      <c r="P280" s="1">
        <v>4.00400000000025</v>
      </c>
      <c r="Q280" s="42"/>
      <c r="R280" s="28" t="s">
        <v>62</v>
      </c>
      <c r="S280" s="28" t="s">
        <v>67</v>
      </c>
      <c r="U280" s="28" t="s">
        <v>61</v>
      </c>
    </row>
    <row r="281" spans="1:27" x14ac:dyDescent="0.25">
      <c r="A281">
        <v>92</v>
      </c>
      <c r="B281" t="s">
        <v>109</v>
      </c>
      <c r="C281">
        <v>226</v>
      </c>
      <c r="D281">
        <v>2016</v>
      </c>
      <c r="E281" s="1">
        <v>30</v>
      </c>
      <c r="F281" s="1">
        <v>4</v>
      </c>
      <c r="G281" s="28" t="s">
        <v>60</v>
      </c>
      <c r="H281" s="28" t="s">
        <v>61</v>
      </c>
      <c r="I281">
        <f t="shared" si="22"/>
        <v>310</v>
      </c>
      <c r="J281" s="1">
        <v>3.1</v>
      </c>
      <c r="K281" s="1">
        <v>27</v>
      </c>
      <c r="L281">
        <f t="shared" si="23"/>
        <v>0.27</v>
      </c>
      <c r="N281" t="s">
        <v>61</v>
      </c>
      <c r="O281" s="28" t="s">
        <v>61</v>
      </c>
      <c r="P281" s="1">
        <v>4.0369999999999804</v>
      </c>
      <c r="Q281" s="3"/>
      <c r="R281" s="28" t="s">
        <v>62</v>
      </c>
      <c r="S281" s="28" t="s">
        <v>67</v>
      </c>
      <c r="U281" s="28" t="s">
        <v>61</v>
      </c>
    </row>
    <row r="282" spans="1:27" x14ac:dyDescent="0.25">
      <c r="A282">
        <v>494</v>
      </c>
      <c r="B282" t="s">
        <v>109</v>
      </c>
      <c r="C282">
        <v>226</v>
      </c>
      <c r="D282">
        <v>2016</v>
      </c>
      <c r="E282" s="1">
        <v>77</v>
      </c>
      <c r="F282" s="1">
        <v>1</v>
      </c>
      <c r="G282" s="28" t="s">
        <v>60</v>
      </c>
      <c r="H282" s="28" t="s">
        <v>61</v>
      </c>
      <c r="I282">
        <f t="shared" si="22"/>
        <v>310</v>
      </c>
      <c r="J282" s="1">
        <v>3.1</v>
      </c>
      <c r="K282" s="1">
        <v>26</v>
      </c>
      <c r="L282">
        <f t="shared" si="23"/>
        <v>0.26</v>
      </c>
      <c r="N282" t="s">
        <v>61</v>
      </c>
      <c r="O282" s="28" t="s">
        <v>61</v>
      </c>
      <c r="P282" s="1">
        <v>4.03700000000015</v>
      </c>
      <c r="R282" s="28" t="s">
        <v>62</v>
      </c>
      <c r="S282" s="28" t="s">
        <v>67</v>
      </c>
      <c r="U282" s="28" t="s">
        <v>61</v>
      </c>
      <c r="Y282" s="3"/>
    </row>
    <row r="283" spans="1:27" x14ac:dyDescent="0.25">
      <c r="A283">
        <v>587</v>
      </c>
      <c r="B283" t="s">
        <v>109</v>
      </c>
      <c r="C283">
        <v>226</v>
      </c>
      <c r="D283">
        <v>2016</v>
      </c>
      <c r="E283" s="1">
        <v>90</v>
      </c>
      <c r="F283" s="1">
        <v>3</v>
      </c>
      <c r="G283" s="28" t="s">
        <v>60</v>
      </c>
      <c r="H283" s="28" t="s">
        <v>61</v>
      </c>
      <c r="I283">
        <f t="shared" si="22"/>
        <v>310</v>
      </c>
      <c r="J283" s="1">
        <v>3.1</v>
      </c>
      <c r="K283" s="1">
        <v>27</v>
      </c>
      <c r="L283">
        <f t="shared" si="23"/>
        <v>0.27</v>
      </c>
      <c r="N283" t="s">
        <v>61</v>
      </c>
      <c r="O283" s="28" t="s">
        <v>61</v>
      </c>
      <c r="P283" s="1">
        <v>4.0699999999999399</v>
      </c>
      <c r="R283" s="28" t="s">
        <v>63</v>
      </c>
      <c r="S283" s="28" t="s">
        <v>67</v>
      </c>
      <c r="U283" s="28" t="s">
        <v>61</v>
      </c>
      <c r="W283" s="4"/>
    </row>
    <row r="284" spans="1:27" x14ac:dyDescent="0.25">
      <c r="A284">
        <v>52</v>
      </c>
      <c r="B284" t="s">
        <v>109</v>
      </c>
      <c r="C284">
        <v>226</v>
      </c>
      <c r="D284">
        <v>2016</v>
      </c>
      <c r="E284" s="1">
        <v>24</v>
      </c>
      <c r="F284" s="1">
        <v>8</v>
      </c>
      <c r="G284" s="28" t="s">
        <v>60</v>
      </c>
      <c r="H284" s="28" t="s">
        <v>61</v>
      </c>
      <c r="I284">
        <f t="shared" si="22"/>
        <v>290</v>
      </c>
      <c r="J284" s="1">
        <v>2.9</v>
      </c>
      <c r="K284" s="1">
        <v>26</v>
      </c>
      <c r="L284">
        <f t="shared" si="23"/>
        <v>0.26</v>
      </c>
      <c r="N284" t="s">
        <v>61</v>
      </c>
      <c r="O284" s="28" t="s">
        <v>61</v>
      </c>
      <c r="P284" s="1">
        <v>4.0699999999999896</v>
      </c>
      <c r="Q284" s="35"/>
      <c r="R284" s="28" t="s">
        <v>63</v>
      </c>
      <c r="S284" s="28" t="s">
        <v>67</v>
      </c>
      <c r="U284" s="28" t="s">
        <v>61</v>
      </c>
      <c r="AA284" s="24">
        <v>20.887</v>
      </c>
    </row>
    <row r="285" spans="1:27" x14ac:dyDescent="0.25">
      <c r="A285">
        <v>520</v>
      </c>
      <c r="B285" t="s">
        <v>109</v>
      </c>
      <c r="C285">
        <v>226</v>
      </c>
      <c r="D285">
        <v>2016</v>
      </c>
      <c r="E285" s="1">
        <v>80</v>
      </c>
      <c r="F285" s="1">
        <v>4</v>
      </c>
      <c r="G285" s="28" t="s">
        <v>60</v>
      </c>
      <c r="H285" s="28" t="s">
        <v>61</v>
      </c>
      <c r="I285">
        <f t="shared" si="22"/>
        <v>300</v>
      </c>
      <c r="J285" s="1">
        <v>3</v>
      </c>
      <c r="K285" s="1">
        <v>26</v>
      </c>
      <c r="L285">
        <f t="shared" si="23"/>
        <v>0.26</v>
      </c>
      <c r="N285" t="s">
        <v>61</v>
      </c>
      <c r="O285" s="28" t="s">
        <v>61</v>
      </c>
      <c r="P285" s="1">
        <v>4.0699999999999896</v>
      </c>
      <c r="R285" s="28" t="s">
        <v>63</v>
      </c>
      <c r="S285" s="28" t="s">
        <v>67</v>
      </c>
      <c r="U285" s="28" t="s">
        <v>61</v>
      </c>
    </row>
    <row r="286" spans="1:27" x14ac:dyDescent="0.25">
      <c r="A286">
        <v>530</v>
      </c>
      <c r="B286" t="s">
        <v>109</v>
      </c>
      <c r="C286">
        <v>226</v>
      </c>
      <c r="D286">
        <v>2016</v>
      </c>
      <c r="E286" s="1">
        <v>82</v>
      </c>
      <c r="F286" s="1">
        <v>2</v>
      </c>
      <c r="G286" s="28" t="s">
        <v>60</v>
      </c>
      <c r="H286" s="28" t="s">
        <v>61</v>
      </c>
      <c r="I286">
        <f t="shared" si="22"/>
        <v>300</v>
      </c>
      <c r="J286" s="1">
        <v>3</v>
      </c>
      <c r="K286" s="1">
        <v>23</v>
      </c>
      <c r="L286">
        <f t="shared" si="23"/>
        <v>0.23</v>
      </c>
      <c r="N286" t="s">
        <v>61</v>
      </c>
      <c r="O286" s="28" t="s">
        <v>61</v>
      </c>
      <c r="P286" s="1">
        <v>4.0699999999999896</v>
      </c>
      <c r="Q286" s="42"/>
      <c r="R286" s="28" t="s">
        <v>62</v>
      </c>
      <c r="S286" s="28" t="s">
        <v>67</v>
      </c>
      <c r="U286" s="28" t="s">
        <v>61</v>
      </c>
      <c r="W286" s="37"/>
    </row>
    <row r="287" spans="1:27" x14ac:dyDescent="0.25">
      <c r="A287">
        <v>534</v>
      </c>
      <c r="B287" t="s">
        <v>109</v>
      </c>
      <c r="C287">
        <v>226</v>
      </c>
      <c r="D287">
        <v>2016</v>
      </c>
      <c r="E287" s="1">
        <v>82</v>
      </c>
      <c r="F287" s="1">
        <v>6</v>
      </c>
      <c r="G287" s="28" t="s">
        <v>60</v>
      </c>
      <c r="H287" s="28" t="s">
        <v>61</v>
      </c>
      <c r="I287">
        <f t="shared" si="22"/>
        <v>300</v>
      </c>
      <c r="J287" s="1">
        <v>3</v>
      </c>
      <c r="K287" s="1">
        <v>19</v>
      </c>
      <c r="L287">
        <f t="shared" si="23"/>
        <v>0.19</v>
      </c>
      <c r="N287" t="s">
        <v>61</v>
      </c>
      <c r="O287" s="28" t="s">
        <v>61</v>
      </c>
      <c r="P287" s="1">
        <v>4.0700000000000198</v>
      </c>
      <c r="R287" s="28" t="s">
        <v>63</v>
      </c>
      <c r="S287" s="28" t="s">
        <v>67</v>
      </c>
      <c r="U287" s="28" t="s">
        <v>61</v>
      </c>
    </row>
    <row r="288" spans="1:27" x14ac:dyDescent="0.25">
      <c r="A288">
        <v>302</v>
      </c>
      <c r="B288" t="s">
        <v>109</v>
      </c>
      <c r="C288">
        <v>226</v>
      </c>
      <c r="D288">
        <v>2016</v>
      </c>
      <c r="E288" s="1">
        <v>51</v>
      </c>
      <c r="F288" s="1">
        <v>4</v>
      </c>
      <c r="G288" s="28" t="s">
        <v>60</v>
      </c>
      <c r="H288" s="28" t="s">
        <v>61</v>
      </c>
      <c r="I288">
        <f t="shared" si="22"/>
        <v>300</v>
      </c>
      <c r="J288" s="1">
        <v>3</v>
      </c>
      <c r="K288" s="1">
        <v>30</v>
      </c>
      <c r="L288">
        <f t="shared" si="23"/>
        <v>0.3</v>
      </c>
      <c r="N288" t="s">
        <v>61</v>
      </c>
      <c r="O288" s="28" t="s">
        <v>61</v>
      </c>
      <c r="P288" s="1">
        <v>4.1039999999999299</v>
      </c>
      <c r="R288" s="28" t="s">
        <v>62</v>
      </c>
      <c r="S288" s="28" t="s">
        <v>67</v>
      </c>
      <c r="U288" s="28"/>
      <c r="Y288" s="35">
        <v>8.8089999999999993</v>
      </c>
    </row>
    <row r="289" spans="1:26" x14ac:dyDescent="0.25">
      <c r="A289">
        <v>224</v>
      </c>
      <c r="B289" t="s">
        <v>109</v>
      </c>
      <c r="C289">
        <v>226</v>
      </c>
      <c r="D289">
        <v>2016</v>
      </c>
      <c r="E289" s="1">
        <v>36</v>
      </c>
      <c r="F289" s="1">
        <v>5</v>
      </c>
      <c r="G289" s="28" t="s">
        <v>60</v>
      </c>
      <c r="H289" s="28" t="s">
        <v>61</v>
      </c>
      <c r="I289">
        <f t="shared" si="22"/>
        <v>310</v>
      </c>
      <c r="J289" s="1">
        <v>3.1</v>
      </c>
      <c r="K289" s="1">
        <v>16</v>
      </c>
      <c r="L289">
        <f t="shared" si="23"/>
        <v>0.16</v>
      </c>
      <c r="O289" s="28"/>
      <c r="P289" s="1">
        <v>4.1040000000000401</v>
      </c>
      <c r="Q289" s="42"/>
      <c r="R289" s="28" t="s">
        <v>63</v>
      </c>
      <c r="S289" s="28" t="s">
        <v>67</v>
      </c>
      <c r="U289" s="28" t="s">
        <v>61</v>
      </c>
    </row>
    <row r="290" spans="1:26" x14ac:dyDescent="0.25">
      <c r="A290">
        <v>447</v>
      </c>
      <c r="B290" t="s">
        <v>109</v>
      </c>
      <c r="C290">
        <v>226</v>
      </c>
      <c r="D290">
        <v>2016</v>
      </c>
      <c r="E290" s="1">
        <v>70</v>
      </c>
      <c r="F290" s="1">
        <v>3</v>
      </c>
      <c r="G290" s="28" t="s">
        <v>60</v>
      </c>
      <c r="H290" s="28" t="s">
        <v>61</v>
      </c>
      <c r="I290">
        <f t="shared" si="22"/>
        <v>310</v>
      </c>
      <c r="J290" s="1">
        <v>3.1</v>
      </c>
      <c r="K290" s="1">
        <v>28</v>
      </c>
      <c r="L290">
        <f t="shared" si="23"/>
        <v>0.28000000000000003</v>
      </c>
      <c r="N290" t="s">
        <v>61</v>
      </c>
      <c r="O290" s="28" t="s">
        <v>61</v>
      </c>
      <c r="P290" s="1">
        <v>4.1369999999999401</v>
      </c>
      <c r="Q290" s="3"/>
      <c r="R290" s="28" t="s">
        <v>62</v>
      </c>
      <c r="S290" s="28" t="s">
        <v>67</v>
      </c>
      <c r="U290" s="28" t="s">
        <v>61</v>
      </c>
    </row>
    <row r="291" spans="1:26" x14ac:dyDescent="0.25">
      <c r="A291">
        <v>533</v>
      </c>
      <c r="B291" t="s">
        <v>109</v>
      </c>
      <c r="C291">
        <v>226</v>
      </c>
      <c r="D291">
        <v>2016</v>
      </c>
      <c r="E291" s="1">
        <v>82</v>
      </c>
      <c r="F291" s="1">
        <v>5</v>
      </c>
      <c r="G291" s="28" t="s">
        <v>60</v>
      </c>
      <c r="H291" s="28" t="s">
        <v>61</v>
      </c>
      <c r="I291">
        <f t="shared" si="22"/>
        <v>300</v>
      </c>
      <c r="J291" s="1">
        <v>3</v>
      </c>
      <c r="K291" s="1">
        <v>22</v>
      </c>
      <c r="L291">
        <f t="shared" si="23"/>
        <v>0.22</v>
      </c>
      <c r="N291" t="s">
        <v>61</v>
      </c>
      <c r="O291" s="28" t="s">
        <v>61</v>
      </c>
      <c r="P291" s="1">
        <v>4.1380000000000301</v>
      </c>
      <c r="R291" s="28" t="s">
        <v>63</v>
      </c>
      <c r="S291" s="28" t="s">
        <v>67</v>
      </c>
      <c r="U291" s="28" t="s">
        <v>61</v>
      </c>
      <c r="W291" s="37"/>
    </row>
    <row r="292" spans="1:26" x14ac:dyDescent="0.25">
      <c r="A292">
        <v>627</v>
      </c>
      <c r="B292" t="s">
        <v>109</v>
      </c>
      <c r="C292">
        <v>226</v>
      </c>
      <c r="D292">
        <v>2016</v>
      </c>
      <c r="E292" s="1">
        <v>96</v>
      </c>
      <c r="F292" s="1">
        <v>2</v>
      </c>
      <c r="G292" s="28" t="s">
        <v>60</v>
      </c>
      <c r="H292" s="28" t="s">
        <v>61</v>
      </c>
      <c r="I292">
        <f t="shared" si="22"/>
        <v>310</v>
      </c>
      <c r="J292" s="1">
        <v>3.1</v>
      </c>
      <c r="K292" s="1">
        <v>26</v>
      </c>
      <c r="L292">
        <f t="shared" si="23"/>
        <v>0.26</v>
      </c>
      <c r="N292" t="s">
        <v>61</v>
      </c>
      <c r="O292" s="28" t="s">
        <v>61</v>
      </c>
      <c r="P292" s="1">
        <v>4.20399999999995</v>
      </c>
      <c r="R292" s="28" t="s">
        <v>62</v>
      </c>
      <c r="S292" s="28" t="s">
        <v>67</v>
      </c>
      <c r="U292" s="28"/>
    </row>
    <row r="293" spans="1:26" x14ac:dyDescent="0.25">
      <c r="A293">
        <v>392</v>
      </c>
      <c r="B293" t="s">
        <v>109</v>
      </c>
      <c r="C293">
        <v>226</v>
      </c>
      <c r="D293">
        <v>2016</v>
      </c>
      <c r="E293" s="1">
        <v>61</v>
      </c>
      <c r="F293" s="1">
        <v>9</v>
      </c>
      <c r="G293" s="28" t="s">
        <v>60</v>
      </c>
      <c r="H293" s="28" t="s">
        <v>61</v>
      </c>
      <c r="I293">
        <f t="shared" si="22"/>
        <v>320</v>
      </c>
      <c r="J293" s="1">
        <v>3.2</v>
      </c>
      <c r="K293" s="1">
        <v>12</v>
      </c>
      <c r="L293">
        <f t="shared" si="23"/>
        <v>0.12</v>
      </c>
      <c r="N293" t="s">
        <v>61</v>
      </c>
      <c r="O293" s="28" t="s">
        <v>61</v>
      </c>
      <c r="P293" s="1">
        <v>4.2040000000001196</v>
      </c>
      <c r="Q293" s="42"/>
      <c r="R293" s="28" t="s">
        <v>63</v>
      </c>
      <c r="S293" s="28" t="s">
        <v>67</v>
      </c>
      <c r="U293" s="28"/>
      <c r="Y293" s="35">
        <v>9.11</v>
      </c>
    </row>
    <row r="294" spans="1:26" x14ac:dyDescent="0.25">
      <c r="A294">
        <v>432</v>
      </c>
      <c r="B294" t="s">
        <v>109</v>
      </c>
      <c r="C294">
        <v>226</v>
      </c>
      <c r="D294">
        <v>2016</v>
      </c>
      <c r="E294" s="1">
        <v>68</v>
      </c>
      <c r="F294" s="1">
        <v>1</v>
      </c>
      <c r="G294" s="28" t="s">
        <v>60</v>
      </c>
      <c r="H294" s="28" t="s">
        <v>61</v>
      </c>
      <c r="I294">
        <f t="shared" si="22"/>
        <v>300</v>
      </c>
      <c r="J294" s="1">
        <v>3</v>
      </c>
      <c r="K294" s="1">
        <v>33</v>
      </c>
      <c r="L294">
        <f t="shared" si="23"/>
        <v>0.33</v>
      </c>
      <c r="N294" t="s">
        <v>61</v>
      </c>
      <c r="O294" s="28" t="s">
        <v>61</v>
      </c>
      <c r="P294" s="1">
        <v>4.23700000000008</v>
      </c>
      <c r="R294" s="28" t="s">
        <v>62</v>
      </c>
      <c r="S294" s="28" t="s">
        <v>67</v>
      </c>
      <c r="U294" s="28" t="s">
        <v>61</v>
      </c>
    </row>
    <row r="295" spans="1:26" x14ac:dyDescent="0.25">
      <c r="A295">
        <v>528</v>
      </c>
      <c r="B295" t="s">
        <v>109</v>
      </c>
      <c r="C295">
        <v>226</v>
      </c>
      <c r="D295">
        <v>2016</v>
      </c>
      <c r="E295" s="1">
        <v>81</v>
      </c>
      <c r="F295" s="1">
        <v>6</v>
      </c>
      <c r="G295" s="28" t="s">
        <v>60</v>
      </c>
      <c r="H295" s="28" t="s">
        <v>61</v>
      </c>
      <c r="I295">
        <f t="shared" si="22"/>
        <v>300</v>
      </c>
      <c r="J295" s="1">
        <v>3</v>
      </c>
      <c r="K295" s="1">
        <v>11</v>
      </c>
      <c r="L295">
        <f t="shared" si="23"/>
        <v>0.11</v>
      </c>
      <c r="N295" t="s">
        <v>61</v>
      </c>
      <c r="O295" s="28" t="s">
        <v>61</v>
      </c>
      <c r="P295" s="1">
        <v>4.2380000000000004</v>
      </c>
      <c r="R295" s="28" t="s">
        <v>63</v>
      </c>
      <c r="S295" s="28" t="s">
        <v>67</v>
      </c>
      <c r="U295" s="28" t="s">
        <v>61</v>
      </c>
    </row>
    <row r="296" spans="1:26" x14ac:dyDescent="0.25">
      <c r="A296">
        <v>504</v>
      </c>
      <c r="B296" t="s">
        <v>109</v>
      </c>
      <c r="C296">
        <v>226</v>
      </c>
      <c r="D296">
        <v>2016</v>
      </c>
      <c r="E296" s="1">
        <v>78</v>
      </c>
      <c r="F296" s="1">
        <v>3</v>
      </c>
      <c r="G296" s="28" t="s">
        <v>60</v>
      </c>
      <c r="H296" s="28" t="s">
        <v>61</v>
      </c>
      <c r="I296">
        <f t="shared" si="22"/>
        <v>300</v>
      </c>
      <c r="J296" s="1">
        <v>3</v>
      </c>
      <c r="K296" s="1">
        <v>26</v>
      </c>
      <c r="L296">
        <f t="shared" si="23"/>
        <v>0.26</v>
      </c>
      <c r="N296" t="s">
        <v>61</v>
      </c>
      <c r="O296" s="28" t="s">
        <v>61</v>
      </c>
      <c r="P296" s="1">
        <v>4.30499999999995</v>
      </c>
      <c r="Q296" s="42"/>
      <c r="R296" s="28" t="s">
        <v>62</v>
      </c>
      <c r="S296" s="28" t="s">
        <v>67</v>
      </c>
      <c r="U296" s="28" t="s">
        <v>61</v>
      </c>
    </row>
    <row r="297" spans="1:26" x14ac:dyDescent="0.25">
      <c r="A297">
        <v>503</v>
      </c>
      <c r="B297" t="s">
        <v>109</v>
      </c>
      <c r="C297">
        <v>226</v>
      </c>
      <c r="D297">
        <v>2016</v>
      </c>
      <c r="E297" s="1">
        <v>78</v>
      </c>
      <c r="F297" s="1">
        <v>2</v>
      </c>
      <c r="G297" s="28" t="s">
        <v>60</v>
      </c>
      <c r="H297" s="28" t="s">
        <v>61</v>
      </c>
      <c r="I297">
        <f t="shared" si="22"/>
        <v>300</v>
      </c>
      <c r="J297" s="1">
        <v>3</v>
      </c>
      <c r="K297" s="1">
        <v>28</v>
      </c>
      <c r="L297">
        <f t="shared" si="23"/>
        <v>0.28000000000000003</v>
      </c>
      <c r="N297" t="s">
        <v>61</v>
      </c>
      <c r="O297" s="28" t="s">
        <v>61</v>
      </c>
      <c r="P297" s="1">
        <v>4.33699999999999</v>
      </c>
      <c r="R297" s="28" t="s">
        <v>62</v>
      </c>
      <c r="S297" s="28" t="s">
        <v>67</v>
      </c>
      <c r="U297" s="28" t="s">
        <v>61</v>
      </c>
    </row>
    <row r="298" spans="1:26" x14ac:dyDescent="0.25">
      <c r="A298">
        <v>78</v>
      </c>
      <c r="B298" t="s">
        <v>109</v>
      </c>
      <c r="C298">
        <v>226</v>
      </c>
      <c r="D298">
        <v>2016</v>
      </c>
      <c r="E298" s="1">
        <v>28</v>
      </c>
      <c r="F298" s="1">
        <v>3</v>
      </c>
      <c r="G298" s="28" t="s">
        <v>60</v>
      </c>
      <c r="H298" s="28" t="s">
        <v>61</v>
      </c>
      <c r="I298">
        <f t="shared" si="22"/>
        <v>310</v>
      </c>
      <c r="J298" s="1">
        <v>3.1</v>
      </c>
      <c r="K298" s="1">
        <v>22</v>
      </c>
      <c r="L298">
        <f t="shared" si="23"/>
        <v>0.22</v>
      </c>
      <c r="N298" t="s">
        <v>61</v>
      </c>
      <c r="O298" s="28" t="s">
        <v>61</v>
      </c>
      <c r="P298" s="1">
        <v>4.3379999999999104</v>
      </c>
      <c r="Q298" s="35"/>
      <c r="R298" s="28" t="s">
        <v>63</v>
      </c>
      <c r="S298" s="28" t="s">
        <v>67</v>
      </c>
      <c r="U298" s="28" t="s">
        <v>61</v>
      </c>
    </row>
    <row r="299" spans="1:26" x14ac:dyDescent="0.25">
      <c r="A299">
        <v>284</v>
      </c>
      <c r="B299" t="s">
        <v>109</v>
      </c>
      <c r="C299">
        <v>226</v>
      </c>
      <c r="D299">
        <v>2016</v>
      </c>
      <c r="E299" s="1">
        <v>49</v>
      </c>
      <c r="F299" s="1">
        <v>3</v>
      </c>
      <c r="G299" s="28" t="s">
        <v>60</v>
      </c>
      <c r="H299" s="28" t="s">
        <v>61</v>
      </c>
      <c r="I299">
        <f t="shared" si="22"/>
        <v>300</v>
      </c>
      <c r="J299" s="1">
        <v>3</v>
      </c>
      <c r="K299" s="1">
        <v>29</v>
      </c>
      <c r="L299">
        <f t="shared" si="23"/>
        <v>0.28999999999999998</v>
      </c>
      <c r="N299" t="s">
        <v>61</v>
      </c>
      <c r="O299" s="28" t="s">
        <v>61</v>
      </c>
      <c r="P299" s="1">
        <v>4.3710000000000102</v>
      </c>
      <c r="R299" s="28" t="s">
        <v>62</v>
      </c>
      <c r="S299" s="28" t="s">
        <v>67</v>
      </c>
      <c r="U299" s="28" t="s">
        <v>61</v>
      </c>
    </row>
    <row r="300" spans="1:26" x14ac:dyDescent="0.25">
      <c r="A300">
        <v>64</v>
      </c>
      <c r="B300" t="s">
        <v>109</v>
      </c>
      <c r="C300">
        <v>226</v>
      </c>
      <c r="D300">
        <v>2016</v>
      </c>
      <c r="E300" s="1">
        <v>26</v>
      </c>
      <c r="F300" s="1">
        <v>3</v>
      </c>
      <c r="G300" s="28" t="s">
        <v>60</v>
      </c>
      <c r="H300" s="28" t="s">
        <v>61</v>
      </c>
      <c r="I300">
        <f t="shared" si="22"/>
        <v>300</v>
      </c>
      <c r="J300" s="1">
        <v>3</v>
      </c>
      <c r="K300" s="1">
        <v>17</v>
      </c>
      <c r="L300">
        <f t="shared" si="23"/>
        <v>0.17</v>
      </c>
      <c r="N300" t="s">
        <v>61</v>
      </c>
      <c r="O300" s="28" t="s">
        <v>61</v>
      </c>
      <c r="P300" s="1">
        <v>4.43799999999999</v>
      </c>
      <c r="R300" s="28" t="s">
        <v>63</v>
      </c>
      <c r="S300" s="28" t="s">
        <v>67</v>
      </c>
      <c r="U300" s="28" t="s">
        <v>61</v>
      </c>
      <c r="Z300" s="35">
        <v>4.8040000000000003</v>
      </c>
    </row>
    <row r="301" spans="1:26" x14ac:dyDescent="0.25">
      <c r="A301">
        <v>412</v>
      </c>
      <c r="B301" t="s">
        <v>109</v>
      </c>
      <c r="C301">
        <v>226</v>
      </c>
      <c r="D301">
        <v>2016</v>
      </c>
      <c r="E301" s="1">
        <v>64</v>
      </c>
      <c r="F301" s="1">
        <v>11</v>
      </c>
      <c r="G301" s="28" t="s">
        <v>60</v>
      </c>
      <c r="H301" s="28" t="s">
        <v>61</v>
      </c>
      <c r="I301">
        <f t="shared" si="22"/>
        <v>310</v>
      </c>
      <c r="J301" s="1">
        <v>3.1</v>
      </c>
      <c r="K301" s="1">
        <v>22</v>
      </c>
      <c r="L301">
        <f t="shared" si="23"/>
        <v>0.22</v>
      </c>
      <c r="N301" t="s">
        <v>61</v>
      </c>
      <c r="O301" s="28" t="s">
        <v>61</v>
      </c>
      <c r="P301" s="1">
        <v>4.4710000000000001</v>
      </c>
      <c r="R301" s="28" t="s">
        <v>62</v>
      </c>
      <c r="S301" s="28" t="s">
        <v>67</v>
      </c>
      <c r="U301" s="28" t="s">
        <v>61</v>
      </c>
      <c r="V301" s="36"/>
      <c r="Y301" s="19">
        <v>10.344000000000051</v>
      </c>
      <c r="Z301" s="24">
        <v>13.180000000000064</v>
      </c>
    </row>
    <row r="302" spans="1:26" x14ac:dyDescent="0.25">
      <c r="A302">
        <v>455</v>
      </c>
      <c r="B302" t="s">
        <v>109</v>
      </c>
      <c r="C302">
        <v>226</v>
      </c>
      <c r="D302">
        <v>2016</v>
      </c>
      <c r="E302" s="1">
        <v>71</v>
      </c>
      <c r="F302" s="1">
        <v>5</v>
      </c>
      <c r="G302" s="28" t="s">
        <v>60</v>
      </c>
      <c r="H302" s="28" t="s">
        <v>61</v>
      </c>
      <c r="I302">
        <f t="shared" ref="I302:I333" si="24">J302*100</f>
        <v>310</v>
      </c>
      <c r="J302" s="1">
        <v>3.1</v>
      </c>
      <c r="K302" s="1">
        <v>17</v>
      </c>
      <c r="L302">
        <f t="shared" ref="L302:L333" si="25">K302/100</f>
        <v>0.17</v>
      </c>
      <c r="N302" t="s">
        <v>61</v>
      </c>
      <c r="O302" s="28" t="s">
        <v>61</v>
      </c>
      <c r="P302" s="35">
        <v>4.53800000000001</v>
      </c>
      <c r="Q302" s="3"/>
      <c r="R302" s="28" t="s">
        <v>63</v>
      </c>
      <c r="S302" s="28" t="s">
        <v>67</v>
      </c>
      <c r="U302" s="28" t="s">
        <v>61</v>
      </c>
    </row>
    <row r="303" spans="1:26" x14ac:dyDescent="0.25">
      <c r="A303">
        <v>255</v>
      </c>
      <c r="B303" t="s">
        <v>109</v>
      </c>
      <c r="C303">
        <v>226</v>
      </c>
      <c r="D303">
        <v>2016</v>
      </c>
      <c r="E303" s="1">
        <v>43</v>
      </c>
      <c r="F303" s="1">
        <v>3</v>
      </c>
      <c r="G303" s="28" t="s">
        <v>60</v>
      </c>
      <c r="H303" s="28" t="s">
        <v>61</v>
      </c>
      <c r="I303">
        <f t="shared" si="24"/>
        <v>310</v>
      </c>
      <c r="J303" s="1">
        <v>3.1</v>
      </c>
      <c r="K303" s="1">
        <v>23</v>
      </c>
      <c r="L303">
        <f t="shared" si="25"/>
        <v>0.23</v>
      </c>
      <c r="N303" t="s">
        <v>61</v>
      </c>
      <c r="O303" s="28" t="s">
        <v>61</v>
      </c>
      <c r="P303" s="35">
        <v>4.5710000000000104</v>
      </c>
      <c r="R303" s="28" t="s">
        <v>62</v>
      </c>
      <c r="S303" s="28" t="s">
        <v>67</v>
      </c>
      <c r="U303" s="28" t="s">
        <v>61</v>
      </c>
    </row>
    <row r="304" spans="1:26" x14ac:dyDescent="0.25">
      <c r="A304">
        <v>260</v>
      </c>
      <c r="B304" t="s">
        <v>109</v>
      </c>
      <c r="C304">
        <v>226</v>
      </c>
      <c r="D304">
        <v>2016</v>
      </c>
      <c r="E304" s="1">
        <v>44</v>
      </c>
      <c r="F304" s="1">
        <v>2</v>
      </c>
      <c r="G304" s="28" t="s">
        <v>60</v>
      </c>
      <c r="H304" s="28" t="s">
        <v>61</v>
      </c>
      <c r="I304">
        <f t="shared" si="24"/>
        <v>310</v>
      </c>
      <c r="J304" s="1">
        <v>3.1</v>
      </c>
      <c r="K304" s="1">
        <v>22</v>
      </c>
      <c r="L304">
        <f t="shared" si="25"/>
        <v>0.22</v>
      </c>
      <c r="N304" t="s">
        <v>61</v>
      </c>
      <c r="O304" s="28" t="s">
        <v>61</v>
      </c>
      <c r="P304" s="35">
        <v>4.6050000000000004</v>
      </c>
      <c r="R304" s="28" t="s">
        <v>62</v>
      </c>
      <c r="S304" s="28" t="s">
        <v>67</v>
      </c>
      <c r="U304" s="28" t="s">
        <v>61</v>
      </c>
    </row>
    <row r="305" spans="1:26" x14ac:dyDescent="0.25">
      <c r="A305">
        <v>506</v>
      </c>
      <c r="B305" t="s">
        <v>109</v>
      </c>
      <c r="C305">
        <v>226</v>
      </c>
      <c r="D305">
        <v>2016</v>
      </c>
      <c r="E305" s="1">
        <v>17</v>
      </c>
      <c r="F305" s="1">
        <v>4</v>
      </c>
      <c r="G305" s="28" t="s">
        <v>60</v>
      </c>
      <c r="H305" s="28" t="s">
        <v>61</v>
      </c>
      <c r="I305">
        <f t="shared" si="24"/>
        <v>310</v>
      </c>
      <c r="J305" s="1">
        <v>3.1</v>
      </c>
      <c r="K305" s="1">
        <v>18</v>
      </c>
      <c r="L305">
        <f t="shared" si="25"/>
        <v>0.18</v>
      </c>
      <c r="N305" t="s">
        <v>61</v>
      </c>
      <c r="O305" s="28" t="s">
        <v>61</v>
      </c>
      <c r="P305" s="35">
        <v>4.6380000000000301</v>
      </c>
      <c r="R305" s="28" t="s">
        <v>63</v>
      </c>
      <c r="S305" s="28" t="s">
        <v>67</v>
      </c>
      <c r="U305" s="28" t="s">
        <v>61</v>
      </c>
      <c r="Y305" s="24">
        <v>8.4089999999999918</v>
      </c>
      <c r="Z305" s="24">
        <v>12.077999999999975</v>
      </c>
    </row>
    <row r="306" spans="1:26" x14ac:dyDescent="0.25">
      <c r="A306">
        <v>38</v>
      </c>
      <c r="B306" t="s">
        <v>109</v>
      </c>
      <c r="C306">
        <v>226</v>
      </c>
      <c r="D306">
        <v>2016</v>
      </c>
      <c r="E306" s="1">
        <v>23</v>
      </c>
      <c r="F306" s="1">
        <v>1</v>
      </c>
      <c r="G306" s="28" t="s">
        <v>60</v>
      </c>
      <c r="H306" s="28" t="s">
        <v>61</v>
      </c>
      <c r="I306">
        <f t="shared" si="24"/>
        <v>310</v>
      </c>
      <c r="J306" s="1">
        <v>3.1</v>
      </c>
      <c r="K306" s="1">
        <v>23</v>
      </c>
      <c r="L306">
        <f t="shared" si="25"/>
        <v>0.23</v>
      </c>
      <c r="N306" t="s">
        <v>61</v>
      </c>
      <c r="O306" s="28" t="s">
        <v>61</v>
      </c>
      <c r="P306" s="35">
        <v>4.6380000000000301</v>
      </c>
      <c r="R306" s="28" t="s">
        <v>62</v>
      </c>
      <c r="S306" s="28" t="s">
        <v>67</v>
      </c>
      <c r="U306" s="28" t="s">
        <v>61</v>
      </c>
    </row>
    <row r="307" spans="1:26" x14ac:dyDescent="0.25">
      <c r="A307">
        <v>571</v>
      </c>
      <c r="B307" t="s">
        <v>109</v>
      </c>
      <c r="C307">
        <v>226</v>
      </c>
      <c r="D307">
        <v>2016</v>
      </c>
      <c r="E307" s="1">
        <v>87</v>
      </c>
      <c r="F307" s="1">
        <v>7</v>
      </c>
      <c r="G307" s="28" t="s">
        <v>60</v>
      </c>
      <c r="H307" s="28" t="s">
        <v>61</v>
      </c>
      <c r="I307">
        <f t="shared" si="24"/>
        <v>300</v>
      </c>
      <c r="J307" s="1">
        <v>3</v>
      </c>
      <c r="K307" s="1">
        <v>16</v>
      </c>
      <c r="L307">
        <f t="shared" si="25"/>
        <v>0.16</v>
      </c>
      <c r="N307" t="s">
        <v>61</v>
      </c>
      <c r="O307" s="28" t="s">
        <v>61</v>
      </c>
      <c r="P307" s="35">
        <v>4.6710000000001601</v>
      </c>
      <c r="R307" s="28" t="s">
        <v>63</v>
      </c>
      <c r="S307" s="28" t="s">
        <v>65</v>
      </c>
      <c r="T307" t="s">
        <v>68</v>
      </c>
      <c r="U307" s="28"/>
      <c r="W307" s="4"/>
    </row>
    <row r="308" spans="1:26" x14ac:dyDescent="0.25">
      <c r="A308">
        <v>647</v>
      </c>
      <c r="B308" t="s">
        <v>109</v>
      </c>
      <c r="C308">
        <v>226</v>
      </c>
      <c r="D308">
        <v>2016</v>
      </c>
      <c r="E308" s="1">
        <v>99</v>
      </c>
      <c r="F308" s="1">
        <v>5</v>
      </c>
      <c r="G308" s="28" t="s">
        <v>60</v>
      </c>
      <c r="H308" s="28" t="s">
        <v>61</v>
      </c>
      <c r="I308">
        <f t="shared" si="24"/>
        <v>310</v>
      </c>
      <c r="J308" s="1">
        <v>3.1</v>
      </c>
      <c r="K308" s="1">
        <v>25</v>
      </c>
      <c r="L308">
        <f t="shared" si="25"/>
        <v>0.25</v>
      </c>
      <c r="N308" t="s">
        <v>61</v>
      </c>
      <c r="O308" s="28" t="s">
        <v>61</v>
      </c>
      <c r="P308" s="35">
        <v>4.70399999999995</v>
      </c>
      <c r="R308" s="28" t="s">
        <v>63</v>
      </c>
      <c r="S308" s="28" t="s">
        <v>67</v>
      </c>
      <c r="U308" s="28" t="s">
        <v>61</v>
      </c>
    </row>
    <row r="309" spans="1:26" x14ac:dyDescent="0.25">
      <c r="A309">
        <v>2</v>
      </c>
      <c r="B309" t="s">
        <v>109</v>
      </c>
      <c r="C309">
        <v>226</v>
      </c>
      <c r="D309">
        <v>2016</v>
      </c>
      <c r="E309" s="1">
        <v>17</v>
      </c>
      <c r="F309" s="1">
        <v>6</v>
      </c>
      <c r="G309" s="28" t="s">
        <v>60</v>
      </c>
      <c r="H309" s="28" t="s">
        <v>61</v>
      </c>
      <c r="I309">
        <f t="shared" si="24"/>
        <v>310</v>
      </c>
      <c r="J309" s="1">
        <v>3.1</v>
      </c>
      <c r="K309" s="1">
        <v>19</v>
      </c>
      <c r="L309">
        <f t="shared" si="25"/>
        <v>0.19</v>
      </c>
      <c r="O309" s="28" t="s">
        <v>61</v>
      </c>
      <c r="P309" s="35">
        <v>4.7049999999999299</v>
      </c>
      <c r="R309" s="28" t="s">
        <v>63</v>
      </c>
      <c r="S309" s="28" t="s">
        <v>67</v>
      </c>
      <c r="U309" s="28" t="s">
        <v>61</v>
      </c>
      <c r="Y309" s="24">
        <v>8.4089999999999918</v>
      </c>
      <c r="Z309" s="24">
        <v>12.077999999999975</v>
      </c>
    </row>
    <row r="310" spans="1:26" x14ac:dyDescent="0.25">
      <c r="A310">
        <v>99</v>
      </c>
      <c r="B310" t="s">
        <v>109</v>
      </c>
      <c r="C310">
        <v>226</v>
      </c>
      <c r="D310">
        <v>2016</v>
      </c>
      <c r="E310" s="1">
        <v>32</v>
      </c>
      <c r="F310" s="1">
        <v>1</v>
      </c>
      <c r="G310" s="28" t="s">
        <v>60</v>
      </c>
      <c r="H310" s="28" t="s">
        <v>61</v>
      </c>
      <c r="I310">
        <f t="shared" si="24"/>
        <v>310</v>
      </c>
      <c r="J310" s="1">
        <v>3.1</v>
      </c>
      <c r="K310" s="1">
        <v>23</v>
      </c>
      <c r="L310">
        <f t="shared" si="25"/>
        <v>0.23</v>
      </c>
      <c r="N310" t="s">
        <v>61</v>
      </c>
      <c r="O310" s="28" t="s">
        <v>61</v>
      </c>
      <c r="P310" s="35">
        <v>4.73799999999994</v>
      </c>
      <c r="R310" s="28" t="s">
        <v>62</v>
      </c>
      <c r="S310" s="28" t="s">
        <v>67</v>
      </c>
      <c r="U310" s="28" t="s">
        <v>61</v>
      </c>
    </row>
    <row r="311" spans="1:26" x14ac:dyDescent="0.25">
      <c r="A311">
        <v>70</v>
      </c>
      <c r="B311" t="s">
        <v>109</v>
      </c>
      <c r="C311">
        <v>226</v>
      </c>
      <c r="D311">
        <v>2016</v>
      </c>
      <c r="E311" s="1">
        <v>27</v>
      </c>
      <c r="F311" s="1">
        <v>2</v>
      </c>
      <c r="G311" s="28" t="s">
        <v>60</v>
      </c>
      <c r="H311" s="28" t="s">
        <v>61</v>
      </c>
      <c r="I311">
        <f t="shared" si="24"/>
        <v>310</v>
      </c>
      <c r="J311" s="1">
        <v>3.1</v>
      </c>
      <c r="K311" s="1">
        <v>30</v>
      </c>
      <c r="L311">
        <f t="shared" si="25"/>
        <v>0.3</v>
      </c>
      <c r="N311" t="s">
        <v>61</v>
      </c>
      <c r="O311" s="28" t="s">
        <v>61</v>
      </c>
      <c r="P311" s="35">
        <v>4.7710000000000701</v>
      </c>
      <c r="R311" s="28" t="s">
        <v>62</v>
      </c>
      <c r="S311" s="28" t="s">
        <v>67</v>
      </c>
      <c r="U311" s="28" t="s">
        <v>61</v>
      </c>
    </row>
    <row r="312" spans="1:26" x14ac:dyDescent="0.25">
      <c r="A312">
        <v>490</v>
      </c>
      <c r="B312" t="s">
        <v>109</v>
      </c>
      <c r="C312">
        <v>226</v>
      </c>
      <c r="D312">
        <v>2016</v>
      </c>
      <c r="E312" s="1">
        <v>76</v>
      </c>
      <c r="F312" s="1">
        <v>2</v>
      </c>
      <c r="G312" s="28" t="s">
        <v>60</v>
      </c>
      <c r="H312" s="28" t="s">
        <v>61</v>
      </c>
      <c r="I312">
        <f t="shared" si="24"/>
        <v>310</v>
      </c>
      <c r="J312" s="1">
        <v>3.1</v>
      </c>
      <c r="K312" s="1">
        <v>31</v>
      </c>
      <c r="L312">
        <f t="shared" si="25"/>
        <v>0.31</v>
      </c>
      <c r="N312" t="s">
        <v>61</v>
      </c>
      <c r="O312" s="28" t="s">
        <v>61</v>
      </c>
      <c r="P312" s="1">
        <v>4.8379999999997398</v>
      </c>
      <c r="Q312" s="3"/>
      <c r="R312" s="28" t="s">
        <v>62</v>
      </c>
      <c r="S312" s="28" t="s">
        <v>67</v>
      </c>
      <c r="U312" s="28" t="s">
        <v>61</v>
      </c>
    </row>
    <row r="313" spans="1:26" x14ac:dyDescent="0.25">
      <c r="A313">
        <v>253</v>
      </c>
      <c r="B313" t="s">
        <v>109</v>
      </c>
      <c r="C313">
        <v>226</v>
      </c>
      <c r="D313">
        <v>2016</v>
      </c>
      <c r="E313" s="1">
        <v>43</v>
      </c>
      <c r="F313" s="1">
        <v>1</v>
      </c>
      <c r="G313" s="28" t="s">
        <v>60</v>
      </c>
      <c r="H313" s="28" t="s">
        <v>61</v>
      </c>
      <c r="I313">
        <f t="shared" si="24"/>
        <v>310</v>
      </c>
      <c r="J313" s="1">
        <v>3.1</v>
      </c>
      <c r="K313" s="1">
        <v>28</v>
      </c>
      <c r="L313">
        <f t="shared" si="25"/>
        <v>0.28000000000000003</v>
      </c>
      <c r="N313" t="s">
        <v>61</v>
      </c>
      <c r="O313" s="28" t="s">
        <v>61</v>
      </c>
      <c r="P313" s="35">
        <v>4.8380000000000001</v>
      </c>
      <c r="R313" s="28" t="s">
        <v>62</v>
      </c>
      <c r="S313" s="28" t="s">
        <v>65</v>
      </c>
      <c r="U313" s="28"/>
      <c r="W313" s="31" t="s">
        <v>66</v>
      </c>
    </row>
    <row r="314" spans="1:26" x14ac:dyDescent="0.25">
      <c r="A314">
        <v>125</v>
      </c>
      <c r="B314" t="s">
        <v>109</v>
      </c>
      <c r="C314">
        <v>226</v>
      </c>
      <c r="D314">
        <v>2016</v>
      </c>
      <c r="E314" s="1">
        <v>36</v>
      </c>
      <c r="F314" s="1">
        <v>2</v>
      </c>
      <c r="G314" s="28" t="s">
        <v>60</v>
      </c>
      <c r="H314" s="28" t="s">
        <v>61</v>
      </c>
      <c r="I314">
        <f t="shared" si="24"/>
        <v>310</v>
      </c>
      <c r="J314" s="1">
        <v>3.1</v>
      </c>
      <c r="K314" s="1">
        <v>27</v>
      </c>
      <c r="L314">
        <f t="shared" si="25"/>
        <v>0.27</v>
      </c>
      <c r="N314" t="s">
        <v>61</v>
      </c>
      <c r="O314" s="28" t="s">
        <v>61</v>
      </c>
      <c r="P314" s="35">
        <v>4.8719999999999599</v>
      </c>
      <c r="R314" s="28" t="s">
        <v>63</v>
      </c>
      <c r="S314" s="28" t="s">
        <v>67</v>
      </c>
      <c r="U314" s="28" t="s">
        <v>61</v>
      </c>
    </row>
    <row r="315" spans="1:26" x14ac:dyDescent="0.25">
      <c r="A315">
        <v>79</v>
      </c>
      <c r="B315" t="s">
        <v>109</v>
      </c>
      <c r="C315">
        <v>226</v>
      </c>
      <c r="D315">
        <v>2016</v>
      </c>
      <c r="E315" s="1">
        <v>28</v>
      </c>
      <c r="F315" s="1">
        <v>4</v>
      </c>
      <c r="G315" s="28" t="s">
        <v>60</v>
      </c>
      <c r="H315" s="28" t="s">
        <v>61</v>
      </c>
      <c r="I315">
        <f t="shared" si="24"/>
        <v>310</v>
      </c>
      <c r="J315" s="1">
        <v>3.1</v>
      </c>
      <c r="K315" s="1">
        <v>24</v>
      </c>
      <c r="L315">
        <f t="shared" si="25"/>
        <v>0.24</v>
      </c>
      <c r="N315" t="s">
        <v>61</v>
      </c>
      <c r="O315" s="28" t="s">
        <v>61</v>
      </c>
      <c r="P315" s="1">
        <v>4.8720000000000097</v>
      </c>
      <c r="R315" s="28" t="s">
        <v>63</v>
      </c>
      <c r="S315" s="28" t="s">
        <v>67</v>
      </c>
      <c r="U315" s="28" t="s">
        <v>61</v>
      </c>
      <c r="W315" s="37"/>
      <c r="Y315" s="35">
        <v>12.811999999999999</v>
      </c>
    </row>
    <row r="316" spans="1:26" x14ac:dyDescent="0.25">
      <c r="A316">
        <v>470</v>
      </c>
      <c r="B316" t="s">
        <v>109</v>
      </c>
      <c r="C316">
        <v>226</v>
      </c>
      <c r="D316">
        <v>2016</v>
      </c>
      <c r="E316" s="1">
        <v>73</v>
      </c>
      <c r="F316" s="1">
        <v>6</v>
      </c>
      <c r="G316" s="28" t="s">
        <v>60</v>
      </c>
      <c r="H316" s="28" t="s">
        <v>61</v>
      </c>
      <c r="I316">
        <f t="shared" si="24"/>
        <v>310</v>
      </c>
      <c r="J316" s="1">
        <v>3.1</v>
      </c>
      <c r="K316" s="1">
        <v>25</v>
      </c>
      <c r="L316">
        <f t="shared" si="25"/>
        <v>0.25</v>
      </c>
      <c r="N316" t="s">
        <v>61</v>
      </c>
      <c r="O316" s="28" t="s">
        <v>61</v>
      </c>
      <c r="P316" s="1">
        <v>4.93799999999987</v>
      </c>
      <c r="R316" s="28" t="s">
        <v>62</v>
      </c>
      <c r="S316" s="28" t="s">
        <v>67</v>
      </c>
      <c r="U316" s="28"/>
    </row>
    <row r="317" spans="1:26" x14ac:dyDescent="0.25">
      <c r="A317">
        <v>243</v>
      </c>
      <c r="B317" t="s">
        <v>109</v>
      </c>
      <c r="C317">
        <v>226</v>
      </c>
      <c r="D317">
        <v>2016</v>
      </c>
      <c r="E317" s="1">
        <v>40</v>
      </c>
      <c r="F317" s="1">
        <v>1</v>
      </c>
      <c r="G317" s="28" t="s">
        <v>60</v>
      </c>
      <c r="H317" s="28" t="s">
        <v>61</v>
      </c>
      <c r="I317">
        <f t="shared" si="24"/>
        <v>310</v>
      </c>
      <c r="J317" s="1">
        <v>3.1</v>
      </c>
      <c r="K317" s="1">
        <v>22</v>
      </c>
      <c r="L317">
        <f t="shared" si="25"/>
        <v>0.22</v>
      </c>
      <c r="N317" t="s">
        <v>61</v>
      </c>
      <c r="O317" s="28" t="s">
        <v>61</v>
      </c>
      <c r="P317" s="1">
        <v>4.9710000000000596</v>
      </c>
      <c r="R317" s="28" t="s">
        <v>62</v>
      </c>
      <c r="S317" s="28" t="s">
        <v>67</v>
      </c>
      <c r="U317" s="28" t="s">
        <v>61</v>
      </c>
      <c r="W317" s="4"/>
    </row>
    <row r="318" spans="1:26" x14ac:dyDescent="0.25">
      <c r="A318">
        <v>468</v>
      </c>
      <c r="B318" t="s">
        <v>109</v>
      </c>
      <c r="C318">
        <v>226</v>
      </c>
      <c r="D318">
        <v>2016</v>
      </c>
      <c r="E318" s="1">
        <v>73</v>
      </c>
      <c r="F318" s="1">
        <v>4</v>
      </c>
      <c r="G318" s="28" t="s">
        <v>60</v>
      </c>
      <c r="H318" s="28" t="s">
        <v>61</v>
      </c>
      <c r="I318">
        <f t="shared" si="24"/>
        <v>310</v>
      </c>
      <c r="J318" s="1">
        <v>3.1</v>
      </c>
      <c r="K318" s="1">
        <v>30</v>
      </c>
      <c r="L318">
        <f t="shared" si="25"/>
        <v>0.3</v>
      </c>
      <c r="N318" t="s">
        <v>61</v>
      </c>
      <c r="O318" s="28" t="s">
        <v>61</v>
      </c>
      <c r="P318" s="1">
        <v>4.97199999999998</v>
      </c>
      <c r="Q318" s="42"/>
      <c r="R318" s="28" t="s">
        <v>62</v>
      </c>
      <c r="S318" s="28" t="s">
        <v>65</v>
      </c>
      <c r="U318" s="28"/>
      <c r="W318" s="4" t="s">
        <v>66</v>
      </c>
    </row>
    <row r="319" spans="1:26" x14ac:dyDescent="0.25">
      <c r="A319">
        <v>6</v>
      </c>
      <c r="B319" t="s">
        <v>109</v>
      </c>
      <c r="C319">
        <v>226</v>
      </c>
      <c r="D319">
        <v>2016</v>
      </c>
      <c r="E319" s="1">
        <v>17</v>
      </c>
      <c r="F319" s="1">
        <v>10</v>
      </c>
      <c r="G319" s="28" t="s">
        <v>60</v>
      </c>
      <c r="H319" s="28" t="s">
        <v>61</v>
      </c>
      <c r="I319">
        <f t="shared" si="24"/>
        <v>310</v>
      </c>
      <c r="J319" s="1">
        <v>3.1</v>
      </c>
      <c r="K319" s="1">
        <v>18</v>
      </c>
      <c r="L319">
        <f t="shared" si="25"/>
        <v>0.18</v>
      </c>
      <c r="O319" s="28" t="s">
        <v>61</v>
      </c>
      <c r="P319" s="1">
        <v>4.9720000000000901</v>
      </c>
      <c r="Q319" s="3"/>
      <c r="R319" s="28" t="s">
        <v>63</v>
      </c>
      <c r="S319" s="28" t="s">
        <v>67</v>
      </c>
      <c r="U319" s="28" t="s">
        <v>61</v>
      </c>
      <c r="Y319" s="24">
        <v>8.4089999999999918</v>
      </c>
    </row>
    <row r="320" spans="1:26" x14ac:dyDescent="0.25">
      <c r="A320">
        <v>37</v>
      </c>
      <c r="B320" t="s">
        <v>109</v>
      </c>
      <c r="C320">
        <v>226</v>
      </c>
      <c r="D320">
        <v>2016</v>
      </c>
      <c r="E320" s="1">
        <v>22</v>
      </c>
      <c r="F320" s="1">
        <v>4</v>
      </c>
      <c r="G320" s="28" t="s">
        <v>60</v>
      </c>
      <c r="H320" s="28" t="s">
        <v>61</v>
      </c>
      <c r="I320">
        <f t="shared" si="24"/>
        <v>310</v>
      </c>
      <c r="J320" s="1">
        <v>3.1</v>
      </c>
      <c r="K320" s="1">
        <v>28</v>
      </c>
      <c r="L320">
        <f t="shared" si="25"/>
        <v>0.28000000000000003</v>
      </c>
      <c r="N320" t="s">
        <v>61</v>
      </c>
      <c r="O320" s="28" t="s">
        <v>61</v>
      </c>
      <c r="P320" s="1">
        <v>5.00499999999988</v>
      </c>
      <c r="R320" s="28" t="s">
        <v>62</v>
      </c>
      <c r="S320" s="28" t="s">
        <v>67</v>
      </c>
      <c r="U320" s="28" t="s">
        <v>61</v>
      </c>
    </row>
    <row r="321" spans="1:25" x14ac:dyDescent="0.25">
      <c r="A321">
        <v>625</v>
      </c>
      <c r="B321" t="s">
        <v>109</v>
      </c>
      <c r="C321">
        <v>226</v>
      </c>
      <c r="D321">
        <v>2016</v>
      </c>
      <c r="E321" s="1">
        <v>95</v>
      </c>
      <c r="F321" s="1">
        <v>5</v>
      </c>
      <c r="G321" s="28" t="s">
        <v>60</v>
      </c>
      <c r="H321" s="28" t="s">
        <v>61</v>
      </c>
      <c r="I321">
        <f t="shared" si="24"/>
        <v>310</v>
      </c>
      <c r="J321" s="1">
        <v>3.1</v>
      </c>
      <c r="K321" s="1">
        <v>26</v>
      </c>
      <c r="L321">
        <f t="shared" si="25"/>
        <v>0.26</v>
      </c>
      <c r="N321" t="s">
        <v>61</v>
      </c>
      <c r="O321" s="28" t="s">
        <v>61</v>
      </c>
      <c r="P321" s="35">
        <v>5.03800000000001</v>
      </c>
      <c r="R321" s="28" t="s">
        <v>63</v>
      </c>
      <c r="S321" s="28" t="s">
        <v>65</v>
      </c>
      <c r="T321" t="s">
        <v>68</v>
      </c>
      <c r="U321" s="28"/>
      <c r="Y321" s="3"/>
    </row>
    <row r="322" spans="1:25" x14ac:dyDescent="0.25">
      <c r="A322">
        <v>621</v>
      </c>
      <c r="B322" t="s">
        <v>109</v>
      </c>
      <c r="C322">
        <v>226</v>
      </c>
      <c r="D322">
        <v>2016</v>
      </c>
      <c r="E322" s="1">
        <v>95</v>
      </c>
      <c r="F322" s="1">
        <v>2</v>
      </c>
      <c r="G322" s="28" t="s">
        <v>60</v>
      </c>
      <c r="H322" s="28" t="s">
        <v>61</v>
      </c>
      <c r="I322">
        <f t="shared" si="24"/>
        <v>300</v>
      </c>
      <c r="J322" s="1">
        <v>3</v>
      </c>
      <c r="K322" s="1">
        <v>30</v>
      </c>
      <c r="L322">
        <f t="shared" si="25"/>
        <v>0.3</v>
      </c>
      <c r="N322" t="s">
        <v>61</v>
      </c>
      <c r="O322" s="28" t="s">
        <v>61</v>
      </c>
      <c r="P322" s="35">
        <v>5.0719999999999503</v>
      </c>
      <c r="R322" s="28" t="s">
        <v>62</v>
      </c>
      <c r="S322" s="28" t="s">
        <v>65</v>
      </c>
      <c r="U322" s="28"/>
      <c r="W322" s="31" t="s">
        <v>66</v>
      </c>
      <c r="Y322" s="3"/>
    </row>
    <row r="323" spans="1:25" x14ac:dyDescent="0.25">
      <c r="A323">
        <v>93</v>
      </c>
      <c r="B323" t="s">
        <v>109</v>
      </c>
      <c r="C323">
        <v>226</v>
      </c>
      <c r="D323">
        <v>2016</v>
      </c>
      <c r="E323" s="1">
        <v>30</v>
      </c>
      <c r="F323" s="1">
        <v>5</v>
      </c>
      <c r="G323" s="28" t="s">
        <v>60</v>
      </c>
      <c r="H323" s="28" t="s">
        <v>61</v>
      </c>
      <c r="I323">
        <f t="shared" si="24"/>
        <v>310</v>
      </c>
      <c r="J323" s="1">
        <v>3.1</v>
      </c>
      <c r="K323" s="1">
        <v>31</v>
      </c>
      <c r="L323">
        <f t="shared" si="25"/>
        <v>0.31</v>
      </c>
      <c r="N323" t="s">
        <v>61</v>
      </c>
      <c r="O323" s="28" t="s">
        <v>61</v>
      </c>
      <c r="P323" s="35">
        <v>5.1049999999999898</v>
      </c>
      <c r="R323" s="28" t="s">
        <v>62</v>
      </c>
      <c r="S323" s="28" t="s">
        <v>67</v>
      </c>
      <c r="U323" s="28" t="s">
        <v>61</v>
      </c>
      <c r="W323" s="4"/>
    </row>
    <row r="324" spans="1:25" x14ac:dyDescent="0.25">
      <c r="A324">
        <v>663</v>
      </c>
      <c r="B324" t="s">
        <v>109</v>
      </c>
      <c r="C324">
        <v>226</v>
      </c>
      <c r="D324">
        <v>2016</v>
      </c>
      <c r="E324" s="1">
        <v>101</v>
      </c>
      <c r="F324" s="1">
        <v>7</v>
      </c>
      <c r="G324" s="28" t="s">
        <v>60</v>
      </c>
      <c r="H324" s="28" t="s">
        <v>61</v>
      </c>
      <c r="I324">
        <f t="shared" si="24"/>
        <v>310</v>
      </c>
      <c r="J324" s="1">
        <v>3.1</v>
      </c>
      <c r="K324" s="1">
        <v>28</v>
      </c>
      <c r="L324">
        <f t="shared" si="25"/>
        <v>0.28000000000000003</v>
      </c>
      <c r="N324" t="s">
        <v>61</v>
      </c>
      <c r="O324" s="28" t="s">
        <v>61</v>
      </c>
      <c r="P324" s="35">
        <v>5.1380000000000301</v>
      </c>
      <c r="R324" s="28" t="s">
        <v>62</v>
      </c>
      <c r="S324" s="28" t="s">
        <v>65</v>
      </c>
      <c r="U324" s="28" t="s">
        <v>61</v>
      </c>
      <c r="W324" t="s">
        <v>66</v>
      </c>
    </row>
    <row r="325" spans="1:25" x14ac:dyDescent="0.25">
      <c r="A325">
        <v>661</v>
      </c>
      <c r="B325" t="s">
        <v>109</v>
      </c>
      <c r="C325">
        <v>226</v>
      </c>
      <c r="D325">
        <v>2016</v>
      </c>
      <c r="E325" s="1">
        <v>101</v>
      </c>
      <c r="F325" s="1">
        <v>5</v>
      </c>
      <c r="G325" s="28" t="s">
        <v>60</v>
      </c>
      <c r="H325" s="28" t="s">
        <v>61</v>
      </c>
      <c r="I325">
        <f t="shared" si="24"/>
        <v>310</v>
      </c>
      <c r="J325" s="1">
        <v>3.1</v>
      </c>
      <c r="K325" s="1">
        <v>21</v>
      </c>
      <c r="L325">
        <f t="shared" si="25"/>
        <v>0.21</v>
      </c>
      <c r="N325" t="s">
        <v>61</v>
      </c>
      <c r="O325" s="28" t="s">
        <v>61</v>
      </c>
      <c r="P325" s="35">
        <v>5.1720000000000299</v>
      </c>
      <c r="R325" s="28" t="s">
        <v>63</v>
      </c>
      <c r="S325" s="28" t="s">
        <v>65</v>
      </c>
      <c r="T325" t="s">
        <v>68</v>
      </c>
      <c r="U325" s="28" t="s">
        <v>69</v>
      </c>
    </row>
    <row r="326" spans="1:25" x14ac:dyDescent="0.25">
      <c r="A326">
        <v>500</v>
      </c>
      <c r="B326" t="s">
        <v>109</v>
      </c>
      <c r="C326">
        <v>226</v>
      </c>
      <c r="D326">
        <v>2016</v>
      </c>
      <c r="E326" s="1">
        <v>77</v>
      </c>
      <c r="F326" s="1">
        <v>7</v>
      </c>
      <c r="G326" s="28" t="s">
        <v>60</v>
      </c>
      <c r="H326" s="28" t="s">
        <v>61</v>
      </c>
      <c r="I326">
        <f t="shared" si="24"/>
        <v>310</v>
      </c>
      <c r="J326" s="1">
        <v>3.1</v>
      </c>
      <c r="K326" s="1">
        <v>28</v>
      </c>
      <c r="L326">
        <f t="shared" si="25"/>
        <v>0.28000000000000003</v>
      </c>
      <c r="N326" t="s">
        <v>61</v>
      </c>
      <c r="O326" s="28" t="s">
        <v>61</v>
      </c>
      <c r="P326" s="35">
        <v>5.2049999999999299</v>
      </c>
      <c r="Q326" s="3"/>
      <c r="R326" s="28" t="s">
        <v>62</v>
      </c>
      <c r="S326" s="28" t="s">
        <v>67</v>
      </c>
      <c r="U326" s="28" t="s">
        <v>61</v>
      </c>
      <c r="W326" s="4"/>
      <c r="Y326" s="3"/>
    </row>
    <row r="327" spans="1:25" x14ac:dyDescent="0.25">
      <c r="A327">
        <v>584</v>
      </c>
      <c r="B327" t="s">
        <v>109</v>
      </c>
      <c r="C327">
        <v>226</v>
      </c>
      <c r="D327">
        <v>2016</v>
      </c>
      <c r="E327" s="1">
        <v>89</v>
      </c>
      <c r="F327" s="1">
        <v>2</v>
      </c>
      <c r="G327" s="28" t="s">
        <v>60</v>
      </c>
      <c r="H327" s="28" t="s">
        <v>61</v>
      </c>
      <c r="I327">
        <f t="shared" si="24"/>
        <v>300</v>
      </c>
      <c r="J327" s="1">
        <v>3</v>
      </c>
      <c r="K327" s="1">
        <v>30</v>
      </c>
      <c r="L327">
        <f t="shared" si="25"/>
        <v>0.3</v>
      </c>
      <c r="N327" t="s">
        <v>61</v>
      </c>
      <c r="O327" s="28" t="s">
        <v>61</v>
      </c>
      <c r="P327" s="35">
        <v>5.2049999999999299</v>
      </c>
      <c r="R327" s="28" t="s">
        <v>62</v>
      </c>
      <c r="S327" s="28" t="s">
        <v>65</v>
      </c>
      <c r="U327" s="28" t="s">
        <v>61</v>
      </c>
      <c r="W327" s="4" t="s">
        <v>66</v>
      </c>
    </row>
    <row r="328" spans="1:25" x14ac:dyDescent="0.25">
      <c r="A328">
        <v>431</v>
      </c>
      <c r="B328" t="s">
        <v>109</v>
      </c>
      <c r="C328">
        <v>226</v>
      </c>
      <c r="D328">
        <v>2016</v>
      </c>
      <c r="E328" s="1">
        <v>67</v>
      </c>
      <c r="F328" s="1">
        <v>7</v>
      </c>
      <c r="G328" s="28" t="s">
        <v>60</v>
      </c>
      <c r="H328" s="28" t="s">
        <v>61</v>
      </c>
      <c r="I328">
        <f t="shared" si="24"/>
        <v>300</v>
      </c>
      <c r="J328" s="1">
        <v>3</v>
      </c>
      <c r="K328" s="1">
        <v>18</v>
      </c>
      <c r="L328">
        <f t="shared" si="25"/>
        <v>0.18</v>
      </c>
      <c r="N328" t="s">
        <v>61</v>
      </c>
      <c r="O328" s="28" t="s">
        <v>61</v>
      </c>
      <c r="P328" s="35">
        <v>5.2050000000003802</v>
      </c>
      <c r="R328" s="28" t="s">
        <v>63</v>
      </c>
      <c r="S328" s="28" t="s">
        <v>67</v>
      </c>
      <c r="U328" s="28" t="s">
        <v>61</v>
      </c>
    </row>
    <row r="329" spans="1:25" x14ac:dyDescent="0.25">
      <c r="A329">
        <v>413</v>
      </c>
      <c r="B329" t="s">
        <v>109</v>
      </c>
      <c r="C329">
        <v>226</v>
      </c>
      <c r="D329">
        <v>2016</v>
      </c>
      <c r="E329" s="1">
        <v>65</v>
      </c>
      <c r="F329" s="1">
        <v>1</v>
      </c>
      <c r="G329" s="28" t="s">
        <v>60</v>
      </c>
      <c r="H329" s="28" t="s">
        <v>61</v>
      </c>
      <c r="I329">
        <f t="shared" si="24"/>
        <v>310</v>
      </c>
      <c r="J329" s="1">
        <v>3.1</v>
      </c>
      <c r="K329" s="1">
        <v>18</v>
      </c>
      <c r="L329">
        <f t="shared" si="25"/>
        <v>0.18</v>
      </c>
      <c r="N329" t="s">
        <v>61</v>
      </c>
      <c r="O329" s="28" t="s">
        <v>61</v>
      </c>
      <c r="P329" s="35">
        <v>5.2719999999999301</v>
      </c>
      <c r="Q329" s="3"/>
      <c r="R329" s="28" t="s">
        <v>62</v>
      </c>
      <c r="S329" s="28" t="s">
        <v>67</v>
      </c>
      <c r="U329" s="28" t="s">
        <v>61</v>
      </c>
    </row>
    <row r="330" spans="1:25" x14ac:dyDescent="0.25">
      <c r="A330">
        <v>602</v>
      </c>
      <c r="B330" t="s">
        <v>109</v>
      </c>
      <c r="C330">
        <v>226</v>
      </c>
      <c r="D330">
        <v>2016</v>
      </c>
      <c r="E330" s="1">
        <v>93</v>
      </c>
      <c r="F330" s="1">
        <v>1</v>
      </c>
      <c r="G330" s="28" t="s">
        <v>60</v>
      </c>
      <c r="H330" s="28" t="s">
        <v>61</v>
      </c>
      <c r="I330">
        <f t="shared" si="24"/>
        <v>310</v>
      </c>
      <c r="J330" s="1">
        <v>3.1</v>
      </c>
      <c r="K330" s="1">
        <v>29</v>
      </c>
      <c r="L330">
        <f t="shared" si="25"/>
        <v>0.28999999999999998</v>
      </c>
      <c r="N330" t="s">
        <v>61</v>
      </c>
      <c r="O330" s="28" t="s">
        <v>61</v>
      </c>
      <c r="P330" s="35">
        <v>5.3049999999999802</v>
      </c>
      <c r="Q330" s="3"/>
      <c r="R330" s="28" t="s">
        <v>62</v>
      </c>
      <c r="S330" s="28" t="s">
        <v>67</v>
      </c>
      <c r="U330" s="28" t="s">
        <v>61</v>
      </c>
    </row>
    <row r="331" spans="1:25" x14ac:dyDescent="0.25">
      <c r="A331">
        <v>30</v>
      </c>
      <c r="B331" t="s">
        <v>109</v>
      </c>
      <c r="C331">
        <v>226</v>
      </c>
      <c r="D331">
        <v>2016</v>
      </c>
      <c r="E331" s="1">
        <v>21</v>
      </c>
      <c r="F331" s="1">
        <v>4</v>
      </c>
      <c r="G331" s="28" t="s">
        <v>60</v>
      </c>
      <c r="H331" s="28" t="s">
        <v>61</v>
      </c>
      <c r="I331">
        <f t="shared" si="24"/>
        <v>310</v>
      </c>
      <c r="J331" s="1">
        <v>3.1</v>
      </c>
      <c r="K331" s="1">
        <v>30</v>
      </c>
      <c r="L331">
        <f t="shared" si="25"/>
        <v>0.3</v>
      </c>
      <c r="N331" t="s">
        <v>61</v>
      </c>
      <c r="O331" s="28" t="s">
        <v>61</v>
      </c>
      <c r="P331" s="35">
        <v>5.37199999999984</v>
      </c>
      <c r="R331" s="28" t="s">
        <v>62</v>
      </c>
      <c r="S331" s="28" t="s">
        <v>67</v>
      </c>
      <c r="U331" s="28" t="s">
        <v>61</v>
      </c>
    </row>
    <row r="332" spans="1:25" x14ac:dyDescent="0.25">
      <c r="A332">
        <v>515</v>
      </c>
      <c r="B332" t="s">
        <v>109</v>
      </c>
      <c r="C332">
        <v>226</v>
      </c>
      <c r="D332">
        <v>2016</v>
      </c>
      <c r="E332" s="1">
        <v>79</v>
      </c>
      <c r="F332" s="1">
        <v>4</v>
      </c>
      <c r="G332" s="28" t="s">
        <v>60</v>
      </c>
      <c r="H332" s="28" t="s">
        <v>61</v>
      </c>
      <c r="I332">
        <f t="shared" si="24"/>
        <v>300</v>
      </c>
      <c r="J332" s="1">
        <v>3</v>
      </c>
      <c r="K332" s="1">
        <v>21</v>
      </c>
      <c r="L332">
        <f t="shared" si="25"/>
        <v>0.21</v>
      </c>
      <c r="N332" t="s">
        <v>61</v>
      </c>
      <c r="O332" s="28" t="s">
        <v>61</v>
      </c>
      <c r="P332" s="35">
        <v>5.47200000000021</v>
      </c>
      <c r="R332" s="28" t="s">
        <v>63</v>
      </c>
      <c r="S332" s="28" t="s">
        <v>67</v>
      </c>
      <c r="U332" s="28" t="s">
        <v>61</v>
      </c>
      <c r="W332" s="4"/>
      <c r="Y332" s="35">
        <v>15.215</v>
      </c>
    </row>
    <row r="333" spans="1:25" x14ac:dyDescent="0.25">
      <c r="A333">
        <v>22</v>
      </c>
      <c r="B333" t="s">
        <v>109</v>
      </c>
      <c r="C333">
        <v>226</v>
      </c>
      <c r="D333">
        <v>2016</v>
      </c>
      <c r="E333" s="1">
        <v>20</v>
      </c>
      <c r="F333" s="1">
        <v>2</v>
      </c>
      <c r="G333" s="28" t="s">
        <v>60</v>
      </c>
      <c r="H333" s="28" t="s">
        <v>61</v>
      </c>
      <c r="I333">
        <f t="shared" si="24"/>
        <v>310</v>
      </c>
      <c r="J333" s="1">
        <v>3.1</v>
      </c>
      <c r="K333" s="1">
        <v>17</v>
      </c>
      <c r="L333">
        <f t="shared" si="25"/>
        <v>0.17</v>
      </c>
      <c r="N333" t="s">
        <v>61</v>
      </c>
      <c r="O333" s="28" t="s">
        <v>61</v>
      </c>
      <c r="P333" s="35">
        <v>5.5060000000000899</v>
      </c>
      <c r="R333" s="28" t="s">
        <v>63</v>
      </c>
      <c r="S333" s="28" t="s">
        <v>67</v>
      </c>
      <c r="U333" s="28" t="s">
        <v>61</v>
      </c>
      <c r="Y333" s="35">
        <v>7.141</v>
      </c>
    </row>
    <row r="334" spans="1:25" x14ac:dyDescent="0.25">
      <c r="A334">
        <v>523</v>
      </c>
      <c r="B334" t="s">
        <v>109</v>
      </c>
      <c r="C334">
        <v>226</v>
      </c>
      <c r="D334">
        <v>2016</v>
      </c>
      <c r="E334" s="1">
        <v>81</v>
      </c>
      <c r="F334" s="1">
        <v>1</v>
      </c>
      <c r="G334" s="28" t="s">
        <v>60</v>
      </c>
      <c r="H334" s="28" t="s">
        <v>61</v>
      </c>
      <c r="I334">
        <f t="shared" ref="I334:I354" si="26">J334*100</f>
        <v>300</v>
      </c>
      <c r="J334" s="1">
        <v>3</v>
      </c>
      <c r="K334" s="1">
        <v>20</v>
      </c>
      <c r="L334">
        <f t="shared" ref="L334:L354" si="27">K334/100</f>
        <v>0.2</v>
      </c>
      <c r="N334" t="s">
        <v>61</v>
      </c>
      <c r="O334" s="28" t="s">
        <v>61</v>
      </c>
      <c r="P334" s="35">
        <v>5.6050000000000004</v>
      </c>
      <c r="R334" s="28" t="s">
        <v>62</v>
      </c>
      <c r="S334" s="28" t="s">
        <v>67</v>
      </c>
      <c r="U334" s="28" t="s">
        <v>61</v>
      </c>
    </row>
    <row r="335" spans="1:25" x14ac:dyDescent="0.25">
      <c r="A335">
        <v>88</v>
      </c>
      <c r="B335" t="s">
        <v>109</v>
      </c>
      <c r="C335">
        <v>226</v>
      </c>
      <c r="D335">
        <v>2016</v>
      </c>
      <c r="E335" s="1">
        <v>29</v>
      </c>
      <c r="F335" s="1">
        <v>6</v>
      </c>
      <c r="G335" s="28" t="s">
        <v>60</v>
      </c>
      <c r="H335" s="28" t="s">
        <v>61</v>
      </c>
      <c r="I335">
        <f t="shared" si="26"/>
        <v>310</v>
      </c>
      <c r="J335" s="1">
        <v>3.1</v>
      </c>
      <c r="K335" s="1">
        <v>27</v>
      </c>
      <c r="L335">
        <f t="shared" si="27"/>
        <v>0.27</v>
      </c>
      <c r="N335" t="s">
        <v>61</v>
      </c>
      <c r="O335" s="28" t="s">
        <v>61</v>
      </c>
      <c r="P335" s="35">
        <v>5.6059999999999901</v>
      </c>
      <c r="Q335" s="3"/>
      <c r="R335" s="28" t="s">
        <v>62</v>
      </c>
      <c r="S335" s="28" t="s">
        <v>67</v>
      </c>
      <c r="U335" s="28" t="s">
        <v>61</v>
      </c>
      <c r="W335" s="4"/>
    </row>
    <row r="336" spans="1:25" x14ac:dyDescent="0.25">
      <c r="A336">
        <v>384</v>
      </c>
      <c r="B336" t="s">
        <v>109</v>
      </c>
      <c r="C336">
        <v>226</v>
      </c>
      <c r="D336">
        <v>2016</v>
      </c>
      <c r="E336" s="1">
        <v>61</v>
      </c>
      <c r="F336" s="1">
        <v>1</v>
      </c>
      <c r="G336" s="28" t="s">
        <v>60</v>
      </c>
      <c r="H336" s="28" t="s">
        <v>61</v>
      </c>
      <c r="I336">
        <f t="shared" si="26"/>
        <v>310</v>
      </c>
      <c r="J336" s="1">
        <v>3.1</v>
      </c>
      <c r="K336" s="1">
        <v>32</v>
      </c>
      <c r="L336">
        <f t="shared" si="27"/>
        <v>0.32</v>
      </c>
      <c r="N336" t="s">
        <v>61</v>
      </c>
      <c r="O336" s="28" t="s">
        <v>61</v>
      </c>
      <c r="P336" s="35">
        <v>5.6389999999999496</v>
      </c>
      <c r="Q336" s="3"/>
      <c r="R336" s="28" t="s">
        <v>62</v>
      </c>
      <c r="S336" s="28" t="s">
        <v>67</v>
      </c>
      <c r="U336" s="28" t="s">
        <v>61</v>
      </c>
      <c r="W336" s="4"/>
    </row>
    <row r="337" spans="1:27" x14ac:dyDescent="0.25">
      <c r="A337">
        <v>77</v>
      </c>
      <c r="B337" t="s">
        <v>109</v>
      </c>
      <c r="C337">
        <v>226</v>
      </c>
      <c r="D337">
        <v>2016</v>
      </c>
      <c r="E337" s="1">
        <v>28</v>
      </c>
      <c r="F337" s="1">
        <v>2</v>
      </c>
      <c r="G337" s="28" t="s">
        <v>60</v>
      </c>
      <c r="H337" s="28" t="s">
        <v>61</v>
      </c>
      <c r="I337">
        <f t="shared" si="26"/>
        <v>310</v>
      </c>
      <c r="J337" s="1">
        <v>3.1</v>
      </c>
      <c r="K337" s="1">
        <v>28</v>
      </c>
      <c r="L337">
        <f t="shared" si="27"/>
        <v>0.28000000000000003</v>
      </c>
      <c r="N337" t="s">
        <v>61</v>
      </c>
      <c r="O337" s="28" t="s">
        <v>61</v>
      </c>
      <c r="P337" s="35">
        <v>5.63900000000001</v>
      </c>
      <c r="Q337" s="3"/>
      <c r="R337" s="28" t="s">
        <v>62</v>
      </c>
      <c r="S337" s="28" t="s">
        <v>67</v>
      </c>
      <c r="U337" s="28" t="s">
        <v>61</v>
      </c>
    </row>
    <row r="338" spans="1:27" x14ac:dyDescent="0.25">
      <c r="A338">
        <v>355</v>
      </c>
      <c r="B338" t="s">
        <v>109</v>
      </c>
      <c r="C338">
        <v>226</v>
      </c>
      <c r="D338">
        <v>2016</v>
      </c>
      <c r="E338" s="1">
        <v>58</v>
      </c>
      <c r="F338" s="1">
        <v>1</v>
      </c>
      <c r="G338" s="28" t="s">
        <v>60</v>
      </c>
      <c r="H338" s="28" t="s">
        <v>61</v>
      </c>
      <c r="I338">
        <f t="shared" si="26"/>
        <v>300</v>
      </c>
      <c r="J338" s="1">
        <v>3</v>
      </c>
      <c r="K338" s="1">
        <v>31</v>
      </c>
      <c r="L338">
        <f t="shared" si="27"/>
        <v>0.31</v>
      </c>
      <c r="N338" t="s">
        <v>61</v>
      </c>
      <c r="O338" s="28" t="s">
        <v>61</v>
      </c>
      <c r="P338" s="35">
        <v>5.6720000000000299</v>
      </c>
      <c r="R338" s="28" t="s">
        <v>62</v>
      </c>
      <c r="S338" s="28" t="s">
        <v>65</v>
      </c>
      <c r="U338" s="28"/>
      <c r="W338" s="31" t="s">
        <v>66</v>
      </c>
      <c r="Y338" s="3"/>
    </row>
    <row r="339" spans="1:27" x14ac:dyDescent="0.25">
      <c r="A339">
        <v>76</v>
      </c>
      <c r="B339" t="s">
        <v>109</v>
      </c>
      <c r="C339">
        <v>226</v>
      </c>
      <c r="D339">
        <v>2016</v>
      </c>
      <c r="E339" s="1">
        <v>28</v>
      </c>
      <c r="F339" s="1">
        <v>1</v>
      </c>
      <c r="G339" s="28" t="s">
        <v>60</v>
      </c>
      <c r="H339" s="28" t="s">
        <v>61</v>
      </c>
      <c r="I339">
        <f t="shared" si="26"/>
        <v>310</v>
      </c>
      <c r="J339" s="1">
        <v>3.1</v>
      </c>
      <c r="K339" s="1">
        <v>26</v>
      </c>
      <c r="L339">
        <f t="shared" si="27"/>
        <v>0.26</v>
      </c>
      <c r="N339" t="s">
        <v>61</v>
      </c>
      <c r="O339" s="28" t="s">
        <v>61</v>
      </c>
      <c r="P339" s="35">
        <v>5.6720000000000503</v>
      </c>
      <c r="R339" s="28" t="s">
        <v>62</v>
      </c>
      <c r="S339" s="28" t="s">
        <v>67</v>
      </c>
      <c r="U339" s="28" t="s">
        <v>61</v>
      </c>
    </row>
    <row r="340" spans="1:27" x14ac:dyDescent="0.25">
      <c r="A340">
        <v>35</v>
      </c>
      <c r="B340" t="s">
        <v>109</v>
      </c>
      <c r="C340">
        <v>226</v>
      </c>
      <c r="D340">
        <v>2016</v>
      </c>
      <c r="E340" s="1">
        <v>22</v>
      </c>
      <c r="F340" s="1">
        <v>2</v>
      </c>
      <c r="G340" s="28" t="s">
        <v>60</v>
      </c>
      <c r="H340" s="28" t="s">
        <v>61</v>
      </c>
      <c r="I340">
        <f t="shared" si="26"/>
        <v>300</v>
      </c>
      <c r="J340" s="1">
        <v>3</v>
      </c>
      <c r="K340" s="1">
        <v>23</v>
      </c>
      <c r="L340">
        <f t="shared" si="27"/>
        <v>0.23</v>
      </c>
      <c r="N340" t="s">
        <v>61</v>
      </c>
      <c r="O340" s="28" t="s">
        <v>61</v>
      </c>
      <c r="P340" s="35">
        <v>5.673</v>
      </c>
      <c r="R340" s="28" t="s">
        <v>63</v>
      </c>
      <c r="S340" s="28" t="s">
        <v>67</v>
      </c>
      <c r="U340" s="28" t="s">
        <v>61</v>
      </c>
    </row>
    <row r="341" spans="1:27" x14ac:dyDescent="0.25">
      <c r="A341">
        <v>292</v>
      </c>
      <c r="B341" t="s">
        <v>109</v>
      </c>
      <c r="C341">
        <v>226</v>
      </c>
      <c r="D341">
        <v>2016</v>
      </c>
      <c r="E341" s="1">
        <v>50</v>
      </c>
      <c r="F341" s="1">
        <v>3</v>
      </c>
      <c r="G341" s="28" t="s">
        <v>60</v>
      </c>
      <c r="H341" s="28" t="s">
        <v>61</v>
      </c>
      <c r="I341">
        <f t="shared" si="26"/>
        <v>300</v>
      </c>
      <c r="J341" s="1">
        <v>3</v>
      </c>
      <c r="K341" s="1">
        <v>34</v>
      </c>
      <c r="L341">
        <f t="shared" si="27"/>
        <v>0.34</v>
      </c>
      <c r="N341" t="s">
        <v>61</v>
      </c>
      <c r="O341" s="28" t="s">
        <v>61</v>
      </c>
      <c r="P341" s="35">
        <v>5.7060000000000199</v>
      </c>
      <c r="Q341" s="3"/>
      <c r="R341" s="28" t="s">
        <v>63</v>
      </c>
      <c r="S341" s="28" t="s">
        <v>67</v>
      </c>
      <c r="U341" s="28"/>
    </row>
    <row r="342" spans="1:27" x14ac:dyDescent="0.25">
      <c r="A342">
        <v>651</v>
      </c>
      <c r="B342" t="s">
        <v>109</v>
      </c>
      <c r="C342">
        <v>226</v>
      </c>
      <c r="D342">
        <v>2016</v>
      </c>
      <c r="E342" s="1">
        <v>100</v>
      </c>
      <c r="F342" s="1">
        <v>1</v>
      </c>
      <c r="G342" s="28" t="s">
        <v>60</v>
      </c>
      <c r="H342" s="28" t="s">
        <v>61</v>
      </c>
      <c r="I342">
        <f t="shared" si="26"/>
        <v>310</v>
      </c>
      <c r="J342" s="1">
        <v>3.1</v>
      </c>
      <c r="K342" s="1">
        <v>23</v>
      </c>
      <c r="L342">
        <f t="shared" si="27"/>
        <v>0.23</v>
      </c>
      <c r="N342" t="s">
        <v>61</v>
      </c>
      <c r="O342" s="28" t="s">
        <v>61</v>
      </c>
      <c r="P342" s="35">
        <v>5.75800000000004</v>
      </c>
      <c r="R342" s="28" t="s">
        <v>62</v>
      </c>
      <c r="S342" s="28" t="s">
        <v>65</v>
      </c>
      <c r="U342" s="28" t="s">
        <v>61</v>
      </c>
      <c r="W342" t="s">
        <v>66</v>
      </c>
    </row>
    <row r="343" spans="1:27" x14ac:dyDescent="0.25">
      <c r="A343">
        <v>120</v>
      </c>
      <c r="B343" t="s">
        <v>109</v>
      </c>
      <c r="C343">
        <v>226</v>
      </c>
      <c r="D343">
        <v>2016</v>
      </c>
      <c r="E343" s="1">
        <v>35</v>
      </c>
      <c r="F343" s="1">
        <v>4</v>
      </c>
      <c r="G343" s="28" t="s">
        <v>60</v>
      </c>
      <c r="H343" s="28" t="s">
        <v>61</v>
      </c>
      <c r="I343">
        <f t="shared" si="26"/>
        <v>320</v>
      </c>
      <c r="J343" s="1">
        <v>3.2</v>
      </c>
      <c r="K343" s="1">
        <v>28</v>
      </c>
      <c r="L343">
        <f t="shared" si="27"/>
        <v>0.28000000000000003</v>
      </c>
      <c r="N343" t="s">
        <v>61</v>
      </c>
      <c r="O343" s="28" t="s">
        <v>61</v>
      </c>
      <c r="P343" s="35">
        <v>5.77300000000014</v>
      </c>
      <c r="R343" s="28" t="s">
        <v>63</v>
      </c>
      <c r="S343" s="28" t="s">
        <v>67</v>
      </c>
      <c r="U343" s="28"/>
      <c r="Y343" s="24">
        <v>11.143999999999778</v>
      </c>
    </row>
    <row r="344" spans="1:27" x14ac:dyDescent="0.25">
      <c r="A344">
        <v>282</v>
      </c>
      <c r="B344" t="s">
        <v>109</v>
      </c>
      <c r="C344">
        <v>226</v>
      </c>
      <c r="D344">
        <v>2016</v>
      </c>
      <c r="E344" s="1">
        <v>49</v>
      </c>
      <c r="F344" s="1">
        <v>1</v>
      </c>
      <c r="G344" s="28" t="s">
        <v>60</v>
      </c>
      <c r="H344" s="28" t="s">
        <v>61</v>
      </c>
      <c r="I344">
        <f t="shared" si="26"/>
        <v>300</v>
      </c>
      <c r="J344" s="1">
        <v>3</v>
      </c>
      <c r="K344" s="1">
        <v>30</v>
      </c>
      <c r="L344">
        <f t="shared" si="27"/>
        <v>0.3</v>
      </c>
      <c r="N344" t="s">
        <v>61</v>
      </c>
      <c r="O344" s="28" t="s">
        <v>61</v>
      </c>
      <c r="P344" s="35">
        <v>5.8390000000000004</v>
      </c>
      <c r="Q344" s="3"/>
      <c r="R344" s="28" t="s">
        <v>62</v>
      </c>
      <c r="S344" s="28" t="s">
        <v>65</v>
      </c>
      <c r="U344" s="28" t="s">
        <v>69</v>
      </c>
    </row>
    <row r="345" spans="1:27" x14ac:dyDescent="0.25">
      <c r="A345">
        <v>205</v>
      </c>
      <c r="B345" t="s">
        <v>109</v>
      </c>
      <c r="C345">
        <v>226</v>
      </c>
      <c r="D345">
        <v>2016</v>
      </c>
      <c r="E345" s="1">
        <v>14</v>
      </c>
      <c r="F345" s="1">
        <v>2</v>
      </c>
      <c r="G345" s="28" t="s">
        <v>60</v>
      </c>
      <c r="H345" s="28" t="s">
        <v>61</v>
      </c>
      <c r="I345">
        <f t="shared" si="26"/>
        <v>310</v>
      </c>
      <c r="J345" s="1">
        <v>3.1</v>
      </c>
      <c r="K345" s="1">
        <v>30</v>
      </c>
      <c r="L345">
        <f t="shared" si="27"/>
        <v>0.3</v>
      </c>
      <c r="N345" t="s">
        <v>61</v>
      </c>
      <c r="O345" s="28" t="s">
        <v>61</v>
      </c>
      <c r="P345" s="1">
        <v>5.8399999999999803</v>
      </c>
      <c r="R345" s="28" t="s">
        <v>62</v>
      </c>
      <c r="S345" s="28" t="s">
        <v>67</v>
      </c>
      <c r="U345" s="28" t="s">
        <v>61</v>
      </c>
      <c r="Z345" s="3"/>
    </row>
    <row r="346" spans="1:27" x14ac:dyDescent="0.25">
      <c r="A346">
        <v>96</v>
      </c>
      <c r="B346" t="s">
        <v>109</v>
      </c>
      <c r="C346">
        <v>226</v>
      </c>
      <c r="D346">
        <v>2016</v>
      </c>
      <c r="E346" s="1">
        <v>31</v>
      </c>
      <c r="F346" s="1">
        <v>3</v>
      </c>
      <c r="G346" s="28" t="s">
        <v>60</v>
      </c>
      <c r="H346" s="28" t="s">
        <v>61</v>
      </c>
      <c r="I346">
        <f t="shared" si="26"/>
        <v>320</v>
      </c>
      <c r="J346" s="1">
        <v>3.2</v>
      </c>
      <c r="K346" s="1">
        <v>14</v>
      </c>
      <c r="L346">
        <f t="shared" si="27"/>
        <v>0.14000000000000001</v>
      </c>
      <c r="N346" t="s">
        <v>61</v>
      </c>
      <c r="O346" s="28" t="s">
        <v>61</v>
      </c>
      <c r="P346" s="1">
        <v>5.8720000000000097</v>
      </c>
      <c r="Q346" s="3"/>
      <c r="R346" s="28" t="s">
        <v>63</v>
      </c>
      <c r="S346" s="28" t="s">
        <v>67</v>
      </c>
      <c r="U346" s="28"/>
      <c r="Z346" s="24">
        <v>8.5079999999999956</v>
      </c>
      <c r="AA346" s="24">
        <v>24.858000000000004</v>
      </c>
    </row>
    <row r="347" spans="1:27" x14ac:dyDescent="0.25">
      <c r="A347">
        <v>238</v>
      </c>
      <c r="B347" t="s">
        <v>109</v>
      </c>
      <c r="C347">
        <v>226</v>
      </c>
      <c r="D347">
        <v>2016</v>
      </c>
      <c r="E347" s="1">
        <v>39</v>
      </c>
      <c r="F347" s="1">
        <v>1</v>
      </c>
      <c r="G347" s="28" t="s">
        <v>60</v>
      </c>
      <c r="H347" s="28" t="s">
        <v>61</v>
      </c>
      <c r="I347">
        <f t="shared" si="26"/>
        <v>310</v>
      </c>
      <c r="J347" s="1">
        <v>3.1</v>
      </c>
      <c r="K347" s="1">
        <v>24</v>
      </c>
      <c r="L347">
        <f t="shared" si="27"/>
        <v>0.24</v>
      </c>
      <c r="N347" t="s">
        <v>61</v>
      </c>
      <c r="O347" s="28" t="s">
        <v>61</v>
      </c>
      <c r="P347" s="1">
        <v>5.9049999999999701</v>
      </c>
      <c r="Q347" s="42"/>
      <c r="R347" s="28" t="s">
        <v>62</v>
      </c>
      <c r="S347" s="28" t="s">
        <v>67</v>
      </c>
      <c r="U347" s="28" t="s">
        <v>61</v>
      </c>
      <c r="W347" s="4"/>
      <c r="Y347" s="24">
        <v>10.476999999999748</v>
      </c>
    </row>
    <row r="348" spans="1:27" x14ac:dyDescent="0.25">
      <c r="A348">
        <v>644</v>
      </c>
      <c r="B348" t="s">
        <v>109</v>
      </c>
      <c r="C348">
        <v>226</v>
      </c>
      <c r="D348">
        <v>2016</v>
      </c>
      <c r="E348" s="1">
        <v>99</v>
      </c>
      <c r="F348" s="1">
        <v>2</v>
      </c>
      <c r="G348" s="28" t="s">
        <v>60</v>
      </c>
      <c r="H348" s="28" t="s">
        <v>61</v>
      </c>
      <c r="I348">
        <f t="shared" si="26"/>
        <v>310</v>
      </c>
      <c r="J348" s="1">
        <v>3.1</v>
      </c>
      <c r="K348" s="1">
        <v>29</v>
      </c>
      <c r="L348">
        <f t="shared" si="27"/>
        <v>0.28999999999999998</v>
      </c>
      <c r="N348" t="s">
        <v>61</v>
      </c>
      <c r="O348" s="28" t="s">
        <v>61</v>
      </c>
      <c r="P348" s="1">
        <v>5.9389999999999104</v>
      </c>
      <c r="R348" s="28" t="s">
        <v>62</v>
      </c>
      <c r="S348" s="28" t="s">
        <v>65</v>
      </c>
      <c r="U348" s="28" t="s">
        <v>69</v>
      </c>
    </row>
    <row r="349" spans="1:27" x14ac:dyDescent="0.25">
      <c r="A349">
        <v>378</v>
      </c>
      <c r="B349" t="s">
        <v>109</v>
      </c>
      <c r="C349">
        <v>226</v>
      </c>
      <c r="D349">
        <v>2016</v>
      </c>
      <c r="E349" s="1">
        <v>60</v>
      </c>
      <c r="F349" s="1">
        <v>1</v>
      </c>
      <c r="G349" s="28" t="s">
        <v>60</v>
      </c>
      <c r="H349" s="28" t="s">
        <v>61</v>
      </c>
      <c r="I349">
        <f t="shared" si="26"/>
        <v>300</v>
      </c>
      <c r="J349" s="1">
        <v>3</v>
      </c>
      <c r="K349" s="1">
        <v>29</v>
      </c>
      <c r="L349">
        <f t="shared" si="27"/>
        <v>0.28999999999999998</v>
      </c>
      <c r="N349" t="s">
        <v>61</v>
      </c>
      <c r="O349" s="28" t="s">
        <v>61</v>
      </c>
      <c r="P349" s="1">
        <v>5.9390000000000196</v>
      </c>
      <c r="R349" s="28" t="s">
        <v>62</v>
      </c>
      <c r="S349" s="28" t="s">
        <v>67</v>
      </c>
      <c r="U349" s="28" t="s">
        <v>61</v>
      </c>
    </row>
    <row r="350" spans="1:27" x14ac:dyDescent="0.25">
      <c r="A350">
        <v>56</v>
      </c>
      <c r="B350" t="s">
        <v>109</v>
      </c>
      <c r="C350">
        <v>226</v>
      </c>
      <c r="D350">
        <v>2016</v>
      </c>
      <c r="E350" s="1">
        <v>25</v>
      </c>
      <c r="F350" s="1">
        <v>2</v>
      </c>
      <c r="G350" s="28" t="s">
        <v>60</v>
      </c>
      <c r="H350" s="28" t="s">
        <v>61</v>
      </c>
      <c r="I350">
        <f t="shared" si="26"/>
        <v>310</v>
      </c>
      <c r="J350" s="1">
        <v>3.1</v>
      </c>
      <c r="K350" s="1">
        <v>32</v>
      </c>
      <c r="L350">
        <f t="shared" si="27"/>
        <v>0.32</v>
      </c>
      <c r="N350" t="s">
        <v>61</v>
      </c>
      <c r="O350" s="28" t="s">
        <v>61</v>
      </c>
      <c r="P350" s="1">
        <v>6.0059999999999203</v>
      </c>
      <c r="R350" s="28" t="s">
        <v>62</v>
      </c>
      <c r="S350" s="28" t="s">
        <v>67</v>
      </c>
      <c r="U350" s="28" t="s">
        <v>61</v>
      </c>
    </row>
    <row r="351" spans="1:27" x14ac:dyDescent="0.25">
      <c r="A351">
        <v>454</v>
      </c>
      <c r="B351" t="s">
        <v>109</v>
      </c>
      <c r="C351">
        <v>226</v>
      </c>
      <c r="D351">
        <v>2016</v>
      </c>
      <c r="E351" s="1">
        <v>71</v>
      </c>
      <c r="F351" s="1">
        <v>4</v>
      </c>
      <c r="G351" s="28" t="s">
        <v>60</v>
      </c>
      <c r="H351" s="28" t="s">
        <v>61</v>
      </c>
      <c r="I351">
        <f t="shared" si="26"/>
        <v>310</v>
      </c>
      <c r="J351" s="1">
        <v>3.1</v>
      </c>
      <c r="K351" s="1">
        <v>19</v>
      </c>
      <c r="L351">
        <f t="shared" si="27"/>
        <v>0.19</v>
      </c>
      <c r="N351" t="s">
        <v>61</v>
      </c>
      <c r="O351" s="28" t="s">
        <v>61</v>
      </c>
      <c r="P351" s="1">
        <v>6.2059999999999604</v>
      </c>
      <c r="R351" s="28" t="s">
        <v>63</v>
      </c>
      <c r="S351" s="28" t="s">
        <v>65</v>
      </c>
      <c r="U351" s="28" t="s">
        <v>61</v>
      </c>
      <c r="W351" s="37" t="s">
        <v>66</v>
      </c>
    </row>
    <row r="352" spans="1:27" x14ac:dyDescent="0.25">
      <c r="A352">
        <v>215</v>
      </c>
      <c r="B352" t="s">
        <v>109</v>
      </c>
      <c r="C352">
        <v>226</v>
      </c>
      <c r="D352">
        <v>2016</v>
      </c>
      <c r="E352" s="1">
        <v>15</v>
      </c>
      <c r="F352" s="1">
        <v>5</v>
      </c>
      <c r="G352" s="28" t="s">
        <v>60</v>
      </c>
      <c r="H352" s="28" t="s">
        <v>61</v>
      </c>
      <c r="I352">
        <f t="shared" si="26"/>
        <v>320</v>
      </c>
      <c r="J352" s="1">
        <v>3.2</v>
      </c>
      <c r="K352" s="1">
        <v>19</v>
      </c>
      <c r="L352">
        <f t="shared" si="27"/>
        <v>0.19</v>
      </c>
      <c r="N352" t="s">
        <v>61</v>
      </c>
      <c r="O352" s="28" t="s">
        <v>61</v>
      </c>
      <c r="P352" s="1">
        <v>6.2060000000000199</v>
      </c>
      <c r="R352" s="28" t="s">
        <v>63</v>
      </c>
      <c r="S352" s="28" t="s">
        <v>67</v>
      </c>
      <c r="U352" s="28" t="s">
        <v>61</v>
      </c>
      <c r="W352" s="4"/>
    </row>
    <row r="353" spans="1:31" x14ac:dyDescent="0.25">
      <c r="A353">
        <v>324</v>
      </c>
      <c r="B353" t="s">
        <v>109</v>
      </c>
      <c r="C353">
        <v>226</v>
      </c>
      <c r="D353">
        <v>2016</v>
      </c>
      <c r="E353" s="1">
        <v>54</v>
      </c>
      <c r="F353" s="1">
        <v>1</v>
      </c>
      <c r="G353" s="28" t="s">
        <v>60</v>
      </c>
      <c r="H353" s="28" t="s">
        <v>61</v>
      </c>
      <c r="I353">
        <f t="shared" si="26"/>
        <v>310</v>
      </c>
      <c r="J353" s="1">
        <v>3.1</v>
      </c>
      <c r="K353" s="1">
        <v>26</v>
      </c>
      <c r="L353">
        <f t="shared" si="27"/>
        <v>0.26</v>
      </c>
      <c r="N353" t="s">
        <v>61</v>
      </c>
      <c r="O353" s="28" t="s">
        <v>61</v>
      </c>
      <c r="P353" s="1">
        <v>6.2730000000000201</v>
      </c>
      <c r="R353" s="28" t="s">
        <v>63</v>
      </c>
      <c r="S353" s="28" t="s">
        <v>67</v>
      </c>
      <c r="U353" s="28" t="s">
        <v>61</v>
      </c>
      <c r="Y353" s="3"/>
      <c r="Z353" s="3"/>
    </row>
    <row r="354" spans="1:31" x14ac:dyDescent="0.25">
      <c r="A354">
        <v>45</v>
      </c>
      <c r="B354" t="s">
        <v>109</v>
      </c>
      <c r="C354">
        <v>226</v>
      </c>
      <c r="D354">
        <v>2016</v>
      </c>
      <c r="E354" s="1">
        <v>24</v>
      </c>
      <c r="F354" s="1">
        <v>1</v>
      </c>
      <c r="G354" s="28" t="s">
        <v>169</v>
      </c>
      <c r="H354" s="28" t="s">
        <v>174</v>
      </c>
      <c r="I354">
        <f t="shared" si="26"/>
        <v>760</v>
      </c>
      <c r="J354" s="1">
        <v>7.6</v>
      </c>
      <c r="K354" s="1">
        <v>37</v>
      </c>
      <c r="L354">
        <f t="shared" si="27"/>
        <v>0.37</v>
      </c>
      <c r="N354" t="s">
        <v>61</v>
      </c>
      <c r="O354" s="28"/>
      <c r="P354" s="1">
        <v>6.2730000000000201</v>
      </c>
      <c r="R354" s="28" t="s">
        <v>62</v>
      </c>
      <c r="S354" s="28" t="s">
        <v>67</v>
      </c>
      <c r="U354" s="28" t="s">
        <v>61</v>
      </c>
      <c r="Y354" s="19">
        <v>37.303999999999974</v>
      </c>
      <c r="Z354" s="24">
        <v>7.0740000000000123</v>
      </c>
    </row>
    <row r="355" spans="1:31" x14ac:dyDescent="0.25">
      <c r="A355">
        <v>682</v>
      </c>
      <c r="B355" t="s">
        <v>109</v>
      </c>
      <c r="C355">
        <v>226</v>
      </c>
      <c r="D355">
        <v>2016</v>
      </c>
      <c r="E355" s="1">
        <v>53</v>
      </c>
      <c r="F355" s="1">
        <v>6</v>
      </c>
      <c r="G355" s="28" t="s">
        <v>60</v>
      </c>
      <c r="H355" s="34"/>
      <c r="J355" s="34"/>
      <c r="K355" s="34"/>
      <c r="N355">
        <v>1</v>
      </c>
      <c r="O355" s="34"/>
      <c r="P355" s="34">
        <v>6.2730000000000246</v>
      </c>
      <c r="R355" s="28" t="s">
        <v>63</v>
      </c>
      <c r="S355" s="28" t="s">
        <v>65</v>
      </c>
      <c r="T355" t="s">
        <v>68</v>
      </c>
      <c r="U355" s="34"/>
      <c r="Z355" s="24">
        <v>8.5079999999999956</v>
      </c>
    </row>
    <row r="356" spans="1:31" x14ac:dyDescent="0.25">
      <c r="A356">
        <v>115</v>
      </c>
      <c r="B356" t="s">
        <v>109</v>
      </c>
      <c r="C356">
        <v>226</v>
      </c>
      <c r="D356">
        <v>2016</v>
      </c>
      <c r="E356" s="1">
        <v>34</v>
      </c>
      <c r="F356" s="1">
        <v>3</v>
      </c>
      <c r="G356" s="28" t="s">
        <v>60</v>
      </c>
      <c r="H356" s="28" t="s">
        <v>61</v>
      </c>
      <c r="I356">
        <f t="shared" ref="I356:I362" si="28">J356*100</f>
        <v>310</v>
      </c>
      <c r="J356" s="1">
        <v>3.1</v>
      </c>
      <c r="K356" s="1">
        <v>31</v>
      </c>
      <c r="L356">
        <f t="shared" ref="L356:L362" si="29">K356/100</f>
        <v>0.31</v>
      </c>
      <c r="N356" t="s">
        <v>61</v>
      </c>
      <c r="O356" s="28" t="s">
        <v>61</v>
      </c>
      <c r="P356" s="1">
        <v>6.27300000000014</v>
      </c>
      <c r="R356" s="28" t="s">
        <v>63</v>
      </c>
      <c r="S356" s="28" t="s">
        <v>67</v>
      </c>
      <c r="U356" s="28"/>
      <c r="W356" s="4"/>
    </row>
    <row r="357" spans="1:31" x14ac:dyDescent="0.25">
      <c r="A357">
        <v>595</v>
      </c>
      <c r="B357" t="s">
        <v>109</v>
      </c>
      <c r="C357">
        <v>226</v>
      </c>
      <c r="D357">
        <v>2016</v>
      </c>
      <c r="E357" s="1">
        <v>91</v>
      </c>
      <c r="F357" s="1">
        <v>6</v>
      </c>
      <c r="G357" s="28" t="s">
        <v>60</v>
      </c>
      <c r="H357" s="28" t="s">
        <v>61</v>
      </c>
      <c r="I357">
        <f t="shared" si="28"/>
        <v>320</v>
      </c>
      <c r="J357" s="1">
        <v>3.2</v>
      </c>
      <c r="K357" s="1">
        <v>18</v>
      </c>
      <c r="L357">
        <f t="shared" si="29"/>
        <v>0.18</v>
      </c>
      <c r="N357" t="s">
        <v>61</v>
      </c>
      <c r="O357" s="28" t="s">
        <v>61</v>
      </c>
      <c r="P357" s="1">
        <v>6.34</v>
      </c>
      <c r="Q357" s="3"/>
      <c r="R357" s="28" t="s">
        <v>63</v>
      </c>
      <c r="S357" s="28" t="s">
        <v>67</v>
      </c>
      <c r="U357" s="28" t="s">
        <v>61</v>
      </c>
      <c r="Y357" s="35">
        <v>10.776999999999999</v>
      </c>
    </row>
    <row r="358" spans="1:31" x14ac:dyDescent="0.25">
      <c r="A358">
        <v>84</v>
      </c>
      <c r="B358" t="s">
        <v>109</v>
      </c>
      <c r="C358">
        <v>226</v>
      </c>
      <c r="D358">
        <v>2016</v>
      </c>
      <c r="E358" s="1">
        <v>29</v>
      </c>
      <c r="F358" s="1">
        <v>2</v>
      </c>
      <c r="G358" s="28" t="s">
        <v>60</v>
      </c>
      <c r="H358" s="28" t="s">
        <v>61</v>
      </c>
      <c r="I358">
        <f t="shared" si="28"/>
        <v>310</v>
      </c>
      <c r="J358" s="1">
        <v>3.1</v>
      </c>
      <c r="K358" s="1">
        <v>21</v>
      </c>
      <c r="L358">
        <f t="shared" si="29"/>
        <v>0.21</v>
      </c>
      <c r="N358" t="s">
        <v>61</v>
      </c>
      <c r="O358" s="28" t="s">
        <v>61</v>
      </c>
      <c r="P358" s="1">
        <v>6.3729999999999301</v>
      </c>
      <c r="R358" s="28" t="s">
        <v>63</v>
      </c>
      <c r="S358" s="28" t="s">
        <v>67</v>
      </c>
      <c r="U358" s="28" t="s">
        <v>61</v>
      </c>
      <c r="W358" s="37"/>
    </row>
    <row r="359" spans="1:31" x14ac:dyDescent="0.25">
      <c r="A359">
        <v>437</v>
      </c>
      <c r="B359" t="s">
        <v>109</v>
      </c>
      <c r="C359">
        <v>226</v>
      </c>
      <c r="D359">
        <v>2016</v>
      </c>
      <c r="E359" s="1">
        <v>68</v>
      </c>
      <c r="F359" s="1">
        <v>6</v>
      </c>
      <c r="G359" s="28" t="s">
        <v>60</v>
      </c>
      <c r="H359" s="28" t="s">
        <v>61</v>
      </c>
      <c r="I359">
        <f t="shared" si="28"/>
        <v>300</v>
      </c>
      <c r="J359" s="1">
        <v>3</v>
      </c>
      <c r="K359" s="1">
        <v>21</v>
      </c>
      <c r="L359">
        <f t="shared" si="29"/>
        <v>0.21</v>
      </c>
      <c r="N359" t="s">
        <v>61</v>
      </c>
      <c r="O359" s="28" t="s">
        <v>61</v>
      </c>
      <c r="P359" s="35">
        <v>6.5059999999996299</v>
      </c>
      <c r="R359" s="28" t="s">
        <v>63</v>
      </c>
      <c r="S359" s="28" t="s">
        <v>65</v>
      </c>
      <c r="T359" t="s">
        <v>68</v>
      </c>
      <c r="U359" s="28"/>
      <c r="W359" s="4"/>
    </row>
    <row r="360" spans="1:31" x14ac:dyDescent="0.25">
      <c r="A360">
        <v>210</v>
      </c>
      <c r="B360" t="s">
        <v>109</v>
      </c>
      <c r="C360">
        <v>226</v>
      </c>
      <c r="D360">
        <v>2016</v>
      </c>
      <c r="E360" s="1">
        <v>14</v>
      </c>
      <c r="F360" s="1">
        <v>7</v>
      </c>
      <c r="G360" s="28" t="s">
        <v>60</v>
      </c>
      <c r="H360" s="28" t="s">
        <v>61</v>
      </c>
      <c r="I360">
        <f t="shared" si="28"/>
        <v>320</v>
      </c>
      <c r="J360" s="1">
        <v>3.2</v>
      </c>
      <c r="K360" s="1">
        <v>15</v>
      </c>
      <c r="L360">
        <f t="shared" si="29"/>
        <v>0.15</v>
      </c>
      <c r="N360" t="s">
        <v>61</v>
      </c>
      <c r="O360" s="28" t="s">
        <v>61</v>
      </c>
      <c r="P360" s="35">
        <v>6.6070000000000304</v>
      </c>
      <c r="R360" s="28" t="s">
        <v>63</v>
      </c>
      <c r="S360" s="28" t="s">
        <v>65</v>
      </c>
      <c r="U360" s="28" t="s">
        <v>69</v>
      </c>
      <c r="W360" s="31"/>
      <c r="Y360" s="35">
        <v>11.311</v>
      </c>
    </row>
    <row r="361" spans="1:31" x14ac:dyDescent="0.25">
      <c r="A361">
        <v>565</v>
      </c>
      <c r="B361" t="s">
        <v>109</v>
      </c>
      <c r="C361">
        <v>226</v>
      </c>
      <c r="D361">
        <v>2016</v>
      </c>
      <c r="E361" s="1">
        <v>87</v>
      </c>
      <c r="F361" s="1">
        <v>1</v>
      </c>
      <c r="G361" s="28" t="s">
        <v>60</v>
      </c>
      <c r="H361" s="28" t="s">
        <v>61</v>
      </c>
      <c r="I361">
        <f t="shared" si="28"/>
        <v>310</v>
      </c>
      <c r="J361" s="1">
        <v>3.1</v>
      </c>
      <c r="K361" s="1">
        <v>30</v>
      </c>
      <c r="L361">
        <f t="shared" si="29"/>
        <v>0.3</v>
      </c>
      <c r="N361" t="s">
        <v>61</v>
      </c>
      <c r="O361" s="28" t="s">
        <v>61</v>
      </c>
      <c r="P361" s="35">
        <v>6.6739999999999799</v>
      </c>
      <c r="R361" s="28" t="s">
        <v>62</v>
      </c>
      <c r="S361" s="28" t="s">
        <v>65</v>
      </c>
      <c r="U361" s="28" t="s">
        <v>69</v>
      </c>
      <c r="W361" s="4"/>
    </row>
    <row r="362" spans="1:31" x14ac:dyDescent="0.25">
      <c r="A362">
        <v>108</v>
      </c>
      <c r="B362" t="s">
        <v>109</v>
      </c>
      <c r="C362">
        <v>226</v>
      </c>
      <c r="D362">
        <v>2016</v>
      </c>
      <c r="E362" s="1">
        <v>33</v>
      </c>
      <c r="F362" s="1">
        <v>3</v>
      </c>
      <c r="G362" s="28" t="s">
        <v>60</v>
      </c>
      <c r="H362" s="28" t="s">
        <v>61</v>
      </c>
      <c r="I362">
        <f t="shared" si="28"/>
        <v>320</v>
      </c>
      <c r="J362" s="1">
        <v>3.2</v>
      </c>
      <c r="K362" s="1">
        <v>17</v>
      </c>
      <c r="L362">
        <f t="shared" si="29"/>
        <v>0.17</v>
      </c>
      <c r="N362" t="s">
        <v>61</v>
      </c>
      <c r="O362" s="28" t="s">
        <v>61</v>
      </c>
      <c r="P362" s="35">
        <v>6.7730000000000201</v>
      </c>
      <c r="R362" s="28" t="s">
        <v>63</v>
      </c>
      <c r="S362" s="28" t="s">
        <v>65</v>
      </c>
      <c r="T362" t="s">
        <v>68</v>
      </c>
      <c r="U362" s="28" t="s">
        <v>61</v>
      </c>
      <c r="W362" s="29" t="s">
        <v>66</v>
      </c>
      <c r="Z362" s="35"/>
    </row>
    <row r="363" spans="1:31" x14ac:dyDescent="0.25">
      <c r="A363">
        <v>694</v>
      </c>
      <c r="B363" t="s">
        <v>109</v>
      </c>
      <c r="C363">
        <v>226</v>
      </c>
      <c r="D363">
        <v>2016</v>
      </c>
      <c r="E363" s="1">
        <v>31</v>
      </c>
      <c r="F363" s="1">
        <v>10</v>
      </c>
      <c r="G363" s="28" t="s">
        <v>60</v>
      </c>
      <c r="H363" s="34"/>
      <c r="J363" s="34"/>
      <c r="K363" s="34"/>
      <c r="N363">
        <v>1</v>
      </c>
      <c r="O363" s="34"/>
      <c r="P363">
        <v>6.7740000000000578</v>
      </c>
      <c r="R363" s="28" t="s">
        <v>63</v>
      </c>
      <c r="S363" s="28" t="s">
        <v>65</v>
      </c>
      <c r="U363" s="34"/>
      <c r="W363" t="s">
        <v>66</v>
      </c>
      <c r="Z363" s="24">
        <v>8.5079999999999956</v>
      </c>
      <c r="AA363" s="24">
        <v>24.858000000000004</v>
      </c>
      <c r="AD363">
        <v>20.453999999999951</v>
      </c>
      <c r="AE363">
        <v>6.1059999999998809</v>
      </c>
    </row>
    <row r="364" spans="1:31" x14ac:dyDescent="0.25">
      <c r="A364">
        <v>536</v>
      </c>
      <c r="B364" t="s">
        <v>109</v>
      </c>
      <c r="C364">
        <v>226</v>
      </c>
      <c r="D364">
        <v>2016</v>
      </c>
      <c r="E364" s="1">
        <v>82</v>
      </c>
      <c r="F364" s="1">
        <v>8</v>
      </c>
      <c r="G364" s="28" t="s">
        <v>60</v>
      </c>
      <c r="H364" s="28" t="s">
        <v>61</v>
      </c>
      <c r="I364">
        <f t="shared" ref="I364:I383" si="30">J364*100</f>
        <v>300</v>
      </c>
      <c r="J364" s="1">
        <v>3</v>
      </c>
      <c r="K364" s="1">
        <v>16</v>
      </c>
      <c r="L364">
        <f t="shared" ref="L364:L383" si="31">K364/100</f>
        <v>0.16</v>
      </c>
      <c r="N364" t="s">
        <v>61</v>
      </c>
      <c r="O364" s="28" t="s">
        <v>61</v>
      </c>
      <c r="P364" s="1">
        <v>6.8070000000000199</v>
      </c>
      <c r="R364" s="28" t="s">
        <v>63</v>
      </c>
      <c r="S364" s="28" t="s">
        <v>65</v>
      </c>
      <c r="U364" s="28" t="s">
        <v>69</v>
      </c>
    </row>
    <row r="365" spans="1:31" x14ac:dyDescent="0.25">
      <c r="A365">
        <v>114</v>
      </c>
      <c r="B365" t="s">
        <v>109</v>
      </c>
      <c r="C365">
        <v>226</v>
      </c>
      <c r="D365">
        <v>2016</v>
      </c>
      <c r="E365" s="1">
        <v>34</v>
      </c>
      <c r="F365" s="1">
        <v>2</v>
      </c>
      <c r="G365" s="28" t="s">
        <v>169</v>
      </c>
      <c r="H365" s="28" t="s">
        <v>170</v>
      </c>
      <c r="I365">
        <f t="shared" si="30"/>
        <v>560</v>
      </c>
      <c r="J365" s="1">
        <v>5.6</v>
      </c>
      <c r="K365" s="1">
        <v>32</v>
      </c>
      <c r="L365">
        <f t="shared" si="31"/>
        <v>0.32</v>
      </c>
      <c r="N365" t="s">
        <v>61</v>
      </c>
      <c r="O365" s="28" t="s">
        <v>61</v>
      </c>
      <c r="P365" s="1">
        <v>6.8399999999999199</v>
      </c>
      <c r="R365" s="28" t="s">
        <v>62</v>
      </c>
      <c r="S365" s="28" t="s">
        <v>67</v>
      </c>
      <c r="U365" s="28"/>
      <c r="W365" s="4"/>
    </row>
    <row r="366" spans="1:31" x14ac:dyDescent="0.25">
      <c r="A366">
        <v>63</v>
      </c>
      <c r="B366" t="s">
        <v>109</v>
      </c>
      <c r="C366">
        <v>226</v>
      </c>
      <c r="D366">
        <v>2016</v>
      </c>
      <c r="E366" s="1">
        <v>26</v>
      </c>
      <c r="F366" s="1">
        <v>2</v>
      </c>
      <c r="G366" s="28" t="s">
        <v>60</v>
      </c>
      <c r="H366" s="28" t="s">
        <v>61</v>
      </c>
      <c r="I366">
        <f t="shared" si="30"/>
        <v>310</v>
      </c>
      <c r="J366" s="1">
        <v>3.1</v>
      </c>
      <c r="K366" s="1">
        <v>30</v>
      </c>
      <c r="L366">
        <f t="shared" si="31"/>
        <v>0.3</v>
      </c>
      <c r="N366" t="s">
        <v>61</v>
      </c>
      <c r="O366" s="28" t="s">
        <v>61</v>
      </c>
      <c r="P366" s="35">
        <v>6.8409999999998901</v>
      </c>
      <c r="R366" s="28" t="s">
        <v>62</v>
      </c>
      <c r="S366" s="28" t="s">
        <v>67</v>
      </c>
      <c r="U366" s="28" t="s">
        <v>61</v>
      </c>
    </row>
    <row r="367" spans="1:31" x14ac:dyDescent="0.25">
      <c r="A367">
        <v>469</v>
      </c>
      <c r="B367" t="s">
        <v>109</v>
      </c>
      <c r="C367">
        <v>226</v>
      </c>
      <c r="D367">
        <v>2016</v>
      </c>
      <c r="E367" s="1">
        <v>73</v>
      </c>
      <c r="F367" s="1">
        <v>5</v>
      </c>
      <c r="G367" s="28" t="s">
        <v>60</v>
      </c>
      <c r="H367" s="28" t="s">
        <v>61</v>
      </c>
      <c r="I367">
        <f t="shared" si="30"/>
        <v>310</v>
      </c>
      <c r="J367" s="1">
        <v>3.1</v>
      </c>
      <c r="K367" s="1">
        <v>27</v>
      </c>
      <c r="L367">
        <f t="shared" si="31"/>
        <v>0.27</v>
      </c>
      <c r="N367" t="s">
        <v>61</v>
      </c>
      <c r="O367" s="28" t="s">
        <v>61</v>
      </c>
      <c r="P367" s="35">
        <v>6.9069999999999299</v>
      </c>
      <c r="R367" s="28" t="s">
        <v>62</v>
      </c>
      <c r="S367" s="28" t="s">
        <v>65</v>
      </c>
      <c r="U367" s="28"/>
      <c r="W367" s="31" t="s">
        <v>66</v>
      </c>
    </row>
    <row r="368" spans="1:31" x14ac:dyDescent="0.25">
      <c r="A368">
        <v>207</v>
      </c>
      <c r="B368" t="s">
        <v>109</v>
      </c>
      <c r="C368">
        <v>226</v>
      </c>
      <c r="D368">
        <v>2016</v>
      </c>
      <c r="E368" s="1">
        <v>14</v>
      </c>
      <c r="F368" s="1">
        <v>4</v>
      </c>
      <c r="G368" s="28" t="s">
        <v>60</v>
      </c>
      <c r="H368" s="28" t="s">
        <v>61</v>
      </c>
      <c r="I368">
        <f t="shared" si="30"/>
        <v>310</v>
      </c>
      <c r="J368" s="1">
        <v>3.1</v>
      </c>
      <c r="K368" s="1">
        <v>23</v>
      </c>
      <c r="L368">
        <f t="shared" si="31"/>
        <v>0.23</v>
      </c>
      <c r="N368" t="s">
        <v>61</v>
      </c>
      <c r="O368" s="28" t="s">
        <v>61</v>
      </c>
      <c r="P368" s="35">
        <v>6.9069999999999796</v>
      </c>
      <c r="Q368" s="35"/>
      <c r="R368" s="28" t="s">
        <v>63</v>
      </c>
      <c r="S368" s="28" t="s">
        <v>65</v>
      </c>
      <c r="T368" t="s">
        <v>68</v>
      </c>
      <c r="U368" s="28" t="s">
        <v>61</v>
      </c>
      <c r="Y368" s="35">
        <v>11.311</v>
      </c>
      <c r="Z368" s="3"/>
    </row>
    <row r="369" spans="1:26" x14ac:dyDescent="0.25">
      <c r="A369">
        <v>495</v>
      </c>
      <c r="B369" t="s">
        <v>109</v>
      </c>
      <c r="C369">
        <v>226</v>
      </c>
      <c r="D369">
        <v>2016</v>
      </c>
      <c r="E369" s="1">
        <v>77</v>
      </c>
      <c r="F369" s="1">
        <v>2</v>
      </c>
      <c r="G369" s="28" t="s">
        <v>60</v>
      </c>
      <c r="H369" s="28" t="s">
        <v>61</v>
      </c>
      <c r="I369">
        <f t="shared" si="30"/>
        <v>290</v>
      </c>
      <c r="J369" s="1">
        <v>2.9</v>
      </c>
      <c r="K369" s="1">
        <v>13</v>
      </c>
      <c r="L369">
        <f t="shared" si="31"/>
        <v>0.13</v>
      </c>
      <c r="N369" t="s">
        <v>61</v>
      </c>
      <c r="O369" s="28" t="s">
        <v>61</v>
      </c>
      <c r="P369" s="35">
        <v>7.0410000000000501</v>
      </c>
      <c r="Q369" s="3"/>
      <c r="R369" s="28" t="s">
        <v>63</v>
      </c>
      <c r="S369" s="28" t="s">
        <v>65</v>
      </c>
      <c r="T369" t="s">
        <v>68</v>
      </c>
      <c r="U369" s="28" t="s">
        <v>61</v>
      </c>
      <c r="Y369" s="35">
        <v>16.315999999999999</v>
      </c>
    </row>
    <row r="370" spans="1:26" x14ac:dyDescent="0.25">
      <c r="A370">
        <v>596</v>
      </c>
      <c r="B370" t="s">
        <v>109</v>
      </c>
      <c r="C370">
        <v>226</v>
      </c>
      <c r="D370">
        <v>2016</v>
      </c>
      <c r="E370" s="1">
        <v>91</v>
      </c>
      <c r="F370" s="1">
        <v>4</v>
      </c>
      <c r="G370" s="28" t="s">
        <v>60</v>
      </c>
      <c r="H370" s="28" t="s">
        <v>61</v>
      </c>
      <c r="I370">
        <f t="shared" si="30"/>
        <v>300</v>
      </c>
      <c r="J370" s="1">
        <v>3</v>
      </c>
      <c r="K370" s="1">
        <v>27</v>
      </c>
      <c r="L370">
        <f t="shared" si="31"/>
        <v>0.27</v>
      </c>
      <c r="N370" t="s">
        <v>61</v>
      </c>
      <c r="O370" s="28" t="s">
        <v>61</v>
      </c>
      <c r="P370" s="1">
        <v>7.2409999999999899</v>
      </c>
      <c r="R370" s="28" t="s">
        <v>63</v>
      </c>
      <c r="S370" s="28" t="s">
        <v>65</v>
      </c>
      <c r="U370" s="28"/>
      <c r="W370" s="31" t="s">
        <v>66</v>
      </c>
    </row>
    <row r="371" spans="1:26" x14ac:dyDescent="0.25">
      <c r="A371">
        <v>387</v>
      </c>
      <c r="B371" t="s">
        <v>109</v>
      </c>
      <c r="C371">
        <v>226</v>
      </c>
      <c r="D371">
        <v>2016</v>
      </c>
      <c r="E371" s="1">
        <v>61</v>
      </c>
      <c r="F371" s="1">
        <v>4</v>
      </c>
      <c r="G371" s="28" t="s">
        <v>60</v>
      </c>
      <c r="H371" s="28" t="s">
        <v>61</v>
      </c>
      <c r="I371">
        <f t="shared" si="30"/>
        <v>300</v>
      </c>
      <c r="J371" s="1">
        <v>3</v>
      </c>
      <c r="K371" s="1">
        <v>26</v>
      </c>
      <c r="L371">
        <f t="shared" si="31"/>
        <v>0.26</v>
      </c>
      <c r="N371" t="s">
        <v>61</v>
      </c>
      <c r="O371" s="28" t="s">
        <v>61</v>
      </c>
      <c r="P371" s="35">
        <v>7.2739999999999396</v>
      </c>
      <c r="R371" s="28" t="s">
        <v>63</v>
      </c>
      <c r="S371" s="28" t="s">
        <v>65</v>
      </c>
      <c r="T371" t="s">
        <v>68</v>
      </c>
      <c r="U371" s="28" t="s">
        <v>61</v>
      </c>
      <c r="Y371" s="35">
        <v>9.11</v>
      </c>
    </row>
    <row r="372" spans="1:26" x14ac:dyDescent="0.25">
      <c r="A372">
        <v>368</v>
      </c>
      <c r="B372" t="s">
        <v>109</v>
      </c>
      <c r="C372">
        <v>226</v>
      </c>
      <c r="D372">
        <v>2016</v>
      </c>
      <c r="E372" s="1">
        <v>59</v>
      </c>
      <c r="F372" s="1">
        <v>7</v>
      </c>
      <c r="G372" s="28" t="s">
        <v>60</v>
      </c>
      <c r="H372" s="28" t="s">
        <v>61</v>
      </c>
      <c r="I372">
        <f t="shared" si="30"/>
        <v>300</v>
      </c>
      <c r="J372" s="1">
        <v>3</v>
      </c>
      <c r="K372" s="1">
        <v>25</v>
      </c>
      <c r="L372">
        <f t="shared" si="31"/>
        <v>0.25</v>
      </c>
      <c r="N372" t="s">
        <v>61</v>
      </c>
      <c r="O372" s="28" t="s">
        <v>61</v>
      </c>
      <c r="P372" s="35">
        <v>7.3069999999999</v>
      </c>
      <c r="R372" s="28" t="s">
        <v>63</v>
      </c>
      <c r="S372" s="28" t="s">
        <v>65</v>
      </c>
      <c r="T372" t="s">
        <v>68</v>
      </c>
      <c r="U372" s="28" t="s">
        <v>61</v>
      </c>
      <c r="Y372" s="3"/>
    </row>
    <row r="373" spans="1:26" x14ac:dyDescent="0.25">
      <c r="A373">
        <v>287</v>
      </c>
      <c r="B373" t="s">
        <v>109</v>
      </c>
      <c r="C373">
        <v>226</v>
      </c>
      <c r="D373">
        <v>2016</v>
      </c>
      <c r="E373" s="1">
        <v>49</v>
      </c>
      <c r="F373" s="1">
        <v>6</v>
      </c>
      <c r="G373" s="28" t="s">
        <v>60</v>
      </c>
      <c r="H373" s="28" t="s">
        <v>61</v>
      </c>
      <c r="I373">
        <f t="shared" si="30"/>
        <v>300</v>
      </c>
      <c r="J373" s="1">
        <v>3</v>
      </c>
      <c r="K373" s="1">
        <v>19</v>
      </c>
      <c r="L373">
        <f t="shared" si="31"/>
        <v>0.19</v>
      </c>
      <c r="N373" t="s">
        <v>61</v>
      </c>
      <c r="O373" s="28" t="s">
        <v>61</v>
      </c>
      <c r="P373" s="35">
        <v>7.4749999999999899</v>
      </c>
      <c r="R373" s="28" t="s">
        <v>63</v>
      </c>
      <c r="S373" s="28" t="s">
        <v>65</v>
      </c>
      <c r="U373" s="28"/>
      <c r="W373" t="s">
        <v>66</v>
      </c>
      <c r="Y373" s="35">
        <v>4.5039999999999996</v>
      </c>
    </row>
    <row r="374" spans="1:26" x14ac:dyDescent="0.25">
      <c r="A374">
        <v>226</v>
      </c>
      <c r="B374" t="s">
        <v>109</v>
      </c>
      <c r="C374">
        <v>226</v>
      </c>
      <c r="D374">
        <v>2016</v>
      </c>
      <c r="E374" s="1">
        <v>37</v>
      </c>
      <c r="F374" s="1">
        <v>1</v>
      </c>
      <c r="G374" s="28" t="s">
        <v>60</v>
      </c>
      <c r="H374" s="28" t="s">
        <v>61</v>
      </c>
      <c r="I374">
        <f t="shared" si="30"/>
        <v>310</v>
      </c>
      <c r="J374" s="1">
        <v>3.1</v>
      </c>
      <c r="K374" s="1">
        <v>32</v>
      </c>
      <c r="L374">
        <f t="shared" si="31"/>
        <v>0.32</v>
      </c>
      <c r="N374" t="s">
        <v>61</v>
      </c>
      <c r="O374" s="28" t="s">
        <v>61</v>
      </c>
      <c r="P374" s="1">
        <v>7.54100000000017</v>
      </c>
      <c r="R374" s="28" t="s">
        <v>62</v>
      </c>
      <c r="S374" s="28" t="s">
        <v>65</v>
      </c>
      <c r="U374" s="28" t="s">
        <v>69</v>
      </c>
    </row>
    <row r="375" spans="1:26" x14ac:dyDescent="0.25">
      <c r="A375">
        <v>521</v>
      </c>
      <c r="B375" t="s">
        <v>109</v>
      </c>
      <c r="C375">
        <v>226</v>
      </c>
      <c r="D375">
        <v>2016</v>
      </c>
      <c r="E375" s="1">
        <v>80</v>
      </c>
      <c r="F375" s="1">
        <v>3</v>
      </c>
      <c r="G375" s="28" t="s">
        <v>60</v>
      </c>
      <c r="H375" s="28" t="s">
        <v>61</v>
      </c>
      <c r="I375">
        <f t="shared" si="30"/>
        <v>290</v>
      </c>
      <c r="J375" s="1">
        <v>2.9</v>
      </c>
      <c r="K375" s="1">
        <v>29</v>
      </c>
      <c r="L375">
        <f t="shared" si="31"/>
        <v>0.28999999999999998</v>
      </c>
      <c r="N375" t="s">
        <v>61</v>
      </c>
      <c r="O375" s="28" t="s">
        <v>61</v>
      </c>
      <c r="P375" s="1">
        <v>7.5739999999999803</v>
      </c>
      <c r="R375" s="28" t="s">
        <v>62</v>
      </c>
      <c r="S375" s="28" t="s">
        <v>65</v>
      </c>
      <c r="U375" s="28" t="s">
        <v>61</v>
      </c>
      <c r="W375" t="s">
        <v>66</v>
      </c>
    </row>
    <row r="376" spans="1:26" x14ac:dyDescent="0.25">
      <c r="A376">
        <v>246</v>
      </c>
      <c r="B376" t="s">
        <v>109</v>
      </c>
      <c r="C376">
        <v>226</v>
      </c>
      <c r="D376">
        <v>2016</v>
      </c>
      <c r="E376" s="1">
        <v>40</v>
      </c>
      <c r="F376" s="1">
        <v>4</v>
      </c>
      <c r="G376" s="28" t="s">
        <v>60</v>
      </c>
      <c r="H376" s="28" t="s">
        <v>61</v>
      </c>
      <c r="I376">
        <f t="shared" si="30"/>
        <v>310</v>
      </c>
      <c r="J376" s="1">
        <v>3.1</v>
      </c>
      <c r="K376" s="1">
        <v>18</v>
      </c>
      <c r="L376">
        <f t="shared" si="31"/>
        <v>0.18</v>
      </c>
      <c r="N376" t="s">
        <v>61</v>
      </c>
      <c r="O376" s="28" t="s">
        <v>61</v>
      </c>
      <c r="P376" s="1">
        <v>7.60699999999997</v>
      </c>
      <c r="Q376" s="3"/>
      <c r="R376" s="28" t="s">
        <v>62</v>
      </c>
      <c r="S376" s="28" t="s">
        <v>67</v>
      </c>
      <c r="U376" s="28" t="s">
        <v>61</v>
      </c>
      <c r="W376" s="4"/>
    </row>
    <row r="377" spans="1:26" x14ac:dyDescent="0.25">
      <c r="A377">
        <v>648</v>
      </c>
      <c r="B377" t="s">
        <v>109</v>
      </c>
      <c r="C377">
        <v>226</v>
      </c>
      <c r="D377">
        <v>2016</v>
      </c>
      <c r="E377" s="1">
        <v>99</v>
      </c>
      <c r="F377" s="1">
        <v>6</v>
      </c>
      <c r="G377" s="28" t="s">
        <v>60</v>
      </c>
      <c r="H377" s="28" t="s">
        <v>61</v>
      </c>
      <c r="I377">
        <f t="shared" si="30"/>
        <v>310</v>
      </c>
      <c r="J377" s="1">
        <v>3.1</v>
      </c>
      <c r="K377" s="1">
        <v>17</v>
      </c>
      <c r="L377">
        <f t="shared" si="31"/>
        <v>0.17</v>
      </c>
      <c r="N377" t="s">
        <v>61</v>
      </c>
      <c r="O377" s="28" t="s">
        <v>61</v>
      </c>
      <c r="P377" s="1">
        <v>7.64100000000008</v>
      </c>
      <c r="Q377" s="35"/>
      <c r="R377" s="28" t="s">
        <v>63</v>
      </c>
      <c r="S377" s="28" t="s">
        <v>65</v>
      </c>
      <c r="U377" s="28" t="s">
        <v>69</v>
      </c>
      <c r="W377" s="4"/>
      <c r="Y377" s="24">
        <v>4.4720000000000937</v>
      </c>
    </row>
    <row r="378" spans="1:26" x14ac:dyDescent="0.25">
      <c r="A378">
        <v>462</v>
      </c>
      <c r="B378" t="s">
        <v>109</v>
      </c>
      <c r="C378">
        <v>226</v>
      </c>
      <c r="D378">
        <v>2016</v>
      </c>
      <c r="E378" s="1">
        <v>72</v>
      </c>
      <c r="F378" s="1">
        <v>5</v>
      </c>
      <c r="G378" s="28" t="s">
        <v>60</v>
      </c>
      <c r="H378" s="28" t="s">
        <v>61</v>
      </c>
      <c r="I378">
        <f t="shared" si="30"/>
        <v>320</v>
      </c>
      <c r="J378" s="1">
        <v>3.2</v>
      </c>
      <c r="K378" s="1">
        <v>18</v>
      </c>
      <c r="L378">
        <f t="shared" si="31"/>
        <v>0.18</v>
      </c>
      <c r="N378" t="s">
        <v>61</v>
      </c>
      <c r="O378" s="28" t="s">
        <v>61</v>
      </c>
      <c r="P378" s="1">
        <v>7.6739999999999799</v>
      </c>
      <c r="R378" s="28" t="s">
        <v>63</v>
      </c>
      <c r="S378" s="28" t="s">
        <v>65</v>
      </c>
      <c r="U378" s="28" t="s">
        <v>69</v>
      </c>
    </row>
    <row r="379" spans="1:26" x14ac:dyDescent="0.25">
      <c r="A379">
        <v>594</v>
      </c>
      <c r="B379" t="s">
        <v>109</v>
      </c>
      <c r="C379">
        <v>226</v>
      </c>
      <c r="D379">
        <v>2016</v>
      </c>
      <c r="E379" s="1">
        <v>91</v>
      </c>
      <c r="F379" s="1">
        <v>3</v>
      </c>
      <c r="G379" s="28" t="s">
        <v>60</v>
      </c>
      <c r="H379" s="28" t="s">
        <v>61</v>
      </c>
      <c r="I379">
        <f t="shared" si="30"/>
        <v>310</v>
      </c>
      <c r="J379" s="1">
        <v>3.1</v>
      </c>
      <c r="K379" s="1">
        <v>31</v>
      </c>
      <c r="L379">
        <f t="shared" si="31"/>
        <v>0.31</v>
      </c>
      <c r="N379" t="s">
        <v>61</v>
      </c>
      <c r="O379" s="28" t="s">
        <v>61</v>
      </c>
      <c r="P379" s="1">
        <v>7.6740000000000101</v>
      </c>
      <c r="R379" s="28" t="s">
        <v>63</v>
      </c>
      <c r="S379" s="28" t="s">
        <v>65</v>
      </c>
      <c r="U379" s="28"/>
      <c r="W379" s="31" t="s">
        <v>66</v>
      </c>
    </row>
    <row r="380" spans="1:26" x14ac:dyDescent="0.25">
      <c r="A380">
        <v>403</v>
      </c>
      <c r="B380" t="s">
        <v>109</v>
      </c>
      <c r="C380">
        <v>226</v>
      </c>
      <c r="D380">
        <v>2016</v>
      </c>
      <c r="E380" s="1">
        <v>64</v>
      </c>
      <c r="F380" s="1">
        <v>2</v>
      </c>
      <c r="G380" s="28" t="s">
        <v>60</v>
      </c>
      <c r="H380" s="28" t="s">
        <v>61</v>
      </c>
      <c r="I380">
        <f t="shared" si="30"/>
        <v>310</v>
      </c>
      <c r="J380" s="1">
        <v>3.1</v>
      </c>
      <c r="K380" s="1">
        <v>29</v>
      </c>
      <c r="L380">
        <f t="shared" si="31"/>
        <v>0.28999999999999998</v>
      </c>
      <c r="N380" t="s">
        <v>61</v>
      </c>
      <c r="O380" s="28" t="s">
        <v>61</v>
      </c>
      <c r="P380" s="1">
        <v>7.8079999999999901</v>
      </c>
      <c r="R380" s="28" t="s">
        <v>62</v>
      </c>
      <c r="S380" s="28" t="s">
        <v>65</v>
      </c>
      <c r="U380" s="28" t="s">
        <v>61</v>
      </c>
      <c r="W380" s="4" t="s">
        <v>66</v>
      </c>
      <c r="Y380" s="19">
        <v>10.344000000000051</v>
      </c>
    </row>
    <row r="381" spans="1:26" x14ac:dyDescent="0.25">
      <c r="A381">
        <v>629</v>
      </c>
      <c r="B381" t="s">
        <v>109</v>
      </c>
      <c r="C381">
        <v>226</v>
      </c>
      <c r="D381">
        <v>2016</v>
      </c>
      <c r="E381" s="1">
        <v>96</v>
      </c>
      <c r="F381" s="1">
        <v>4</v>
      </c>
      <c r="G381" s="28" t="s">
        <v>60</v>
      </c>
      <c r="H381" s="28" t="s">
        <v>61</v>
      </c>
      <c r="I381">
        <f t="shared" si="30"/>
        <v>310</v>
      </c>
      <c r="J381" s="1">
        <v>3.1</v>
      </c>
      <c r="K381" s="1">
        <v>25</v>
      </c>
      <c r="L381">
        <f t="shared" si="31"/>
        <v>0.25</v>
      </c>
      <c r="N381" t="s">
        <v>61</v>
      </c>
      <c r="O381" s="28" t="s">
        <v>61</v>
      </c>
      <c r="P381" s="1">
        <v>7.9080000000000199</v>
      </c>
      <c r="R381" s="28" t="s">
        <v>63</v>
      </c>
      <c r="S381" s="28" t="s">
        <v>65</v>
      </c>
      <c r="T381" t="s">
        <v>68</v>
      </c>
      <c r="U381" s="28" t="s">
        <v>61</v>
      </c>
      <c r="W381" s="4"/>
    </row>
    <row r="382" spans="1:26" x14ac:dyDescent="0.25">
      <c r="A382">
        <v>402</v>
      </c>
      <c r="B382" t="s">
        <v>109</v>
      </c>
      <c r="C382">
        <v>226</v>
      </c>
      <c r="D382">
        <v>2016</v>
      </c>
      <c r="E382" s="1">
        <v>64</v>
      </c>
      <c r="F382" s="1">
        <v>1</v>
      </c>
      <c r="G382" s="28" t="s">
        <v>169</v>
      </c>
      <c r="H382" s="28" t="s">
        <v>170</v>
      </c>
      <c r="I382">
        <f t="shared" si="30"/>
        <v>560</v>
      </c>
      <c r="J382" s="1">
        <v>5.6</v>
      </c>
      <c r="K382" s="1">
        <v>34</v>
      </c>
      <c r="L382">
        <f t="shared" si="31"/>
        <v>0.34</v>
      </c>
      <c r="N382" t="s">
        <v>61</v>
      </c>
      <c r="O382" s="28" t="s">
        <v>61</v>
      </c>
      <c r="P382" s="1">
        <v>7.94400000000019</v>
      </c>
      <c r="R382" s="28" t="s">
        <v>62</v>
      </c>
      <c r="S382" s="28" t="s">
        <v>65</v>
      </c>
      <c r="U382" s="28" t="s">
        <v>61</v>
      </c>
      <c r="W382" t="s">
        <v>66</v>
      </c>
      <c r="Y382" s="19">
        <v>10.344000000000051</v>
      </c>
    </row>
    <row r="383" spans="1:26" x14ac:dyDescent="0.25">
      <c r="A383">
        <v>3</v>
      </c>
      <c r="B383" t="s">
        <v>109</v>
      </c>
      <c r="C383">
        <v>226</v>
      </c>
      <c r="D383">
        <v>2016</v>
      </c>
      <c r="E383" s="1">
        <v>17</v>
      </c>
      <c r="F383" s="1">
        <v>7</v>
      </c>
      <c r="G383" s="28" t="s">
        <v>60</v>
      </c>
      <c r="H383" s="28" t="s">
        <v>61</v>
      </c>
      <c r="I383">
        <f t="shared" si="30"/>
        <v>310</v>
      </c>
      <c r="J383" s="1">
        <v>3.1</v>
      </c>
      <c r="K383" s="1">
        <v>19</v>
      </c>
      <c r="L383">
        <f t="shared" si="31"/>
        <v>0.19</v>
      </c>
      <c r="O383" s="28" t="s">
        <v>61</v>
      </c>
      <c r="P383" s="1">
        <v>7.97399999999993</v>
      </c>
      <c r="Q383" s="42"/>
      <c r="R383" s="28" t="s">
        <v>63</v>
      </c>
      <c r="S383" s="28" t="s">
        <v>65</v>
      </c>
      <c r="T383" t="s">
        <v>68</v>
      </c>
      <c r="U383" s="28" t="s">
        <v>61</v>
      </c>
      <c r="Y383" s="24">
        <v>8.4089999999999918</v>
      </c>
      <c r="Z383" s="24">
        <v>12.077999999999975</v>
      </c>
    </row>
    <row r="384" spans="1:26" x14ac:dyDescent="0.25">
      <c r="A384">
        <v>730</v>
      </c>
      <c r="B384" t="s">
        <v>109</v>
      </c>
      <c r="C384">
        <v>226</v>
      </c>
      <c r="D384">
        <v>2016</v>
      </c>
      <c r="E384" s="1">
        <v>103</v>
      </c>
      <c r="F384" s="1">
        <v>6</v>
      </c>
      <c r="G384" s="28" t="s">
        <v>60</v>
      </c>
      <c r="H384" s="34"/>
      <c r="J384" s="34"/>
      <c r="K384" s="34"/>
      <c r="N384">
        <v>1</v>
      </c>
      <c r="O384" s="34"/>
      <c r="P384" s="34">
        <v>8.0419999999999163</v>
      </c>
      <c r="R384" s="28" t="s">
        <v>63</v>
      </c>
      <c r="S384" s="28" t="s">
        <v>65</v>
      </c>
      <c r="T384" t="s">
        <v>68</v>
      </c>
      <c r="U384" s="34"/>
      <c r="Y384" s="24">
        <v>31.798000000000229</v>
      </c>
    </row>
    <row r="385" spans="1:26" x14ac:dyDescent="0.25">
      <c r="A385">
        <v>643</v>
      </c>
      <c r="B385" t="s">
        <v>109</v>
      </c>
      <c r="C385">
        <v>226</v>
      </c>
      <c r="D385">
        <v>2016</v>
      </c>
      <c r="E385" s="1">
        <v>99</v>
      </c>
      <c r="F385" s="1">
        <v>1</v>
      </c>
      <c r="G385" s="28" t="s">
        <v>60</v>
      </c>
      <c r="H385" s="28" t="s">
        <v>61</v>
      </c>
      <c r="I385">
        <f t="shared" ref="I385:I393" si="32">J385*100</f>
        <v>300</v>
      </c>
      <c r="J385" s="1">
        <v>3</v>
      </c>
      <c r="K385" s="1">
        <v>37</v>
      </c>
      <c r="L385">
        <f t="shared" ref="L385:L393" si="33">K385/100</f>
        <v>0.37</v>
      </c>
      <c r="N385" t="s">
        <v>61</v>
      </c>
      <c r="O385" s="28" t="s">
        <v>61</v>
      </c>
      <c r="P385" s="1">
        <v>8.0749999999999904</v>
      </c>
      <c r="R385" s="28" t="s">
        <v>62</v>
      </c>
      <c r="S385" s="28" t="s">
        <v>65</v>
      </c>
      <c r="U385" s="28"/>
      <c r="W385" s="31" t="s">
        <v>66</v>
      </c>
    </row>
    <row r="386" spans="1:26" x14ac:dyDescent="0.25">
      <c r="A386">
        <v>570</v>
      </c>
      <c r="B386" t="s">
        <v>109</v>
      </c>
      <c r="C386">
        <v>226</v>
      </c>
      <c r="D386">
        <v>2016</v>
      </c>
      <c r="E386" s="1">
        <v>87</v>
      </c>
      <c r="F386" s="1">
        <v>6</v>
      </c>
      <c r="G386" s="28" t="s">
        <v>60</v>
      </c>
      <c r="H386" s="28" t="s">
        <v>61</v>
      </c>
      <c r="I386">
        <f t="shared" si="32"/>
        <v>310</v>
      </c>
      <c r="J386" s="1">
        <v>3.1</v>
      </c>
      <c r="K386" s="1">
        <v>21</v>
      </c>
      <c r="L386">
        <f t="shared" si="33"/>
        <v>0.21</v>
      </c>
      <c r="N386" t="s">
        <v>61</v>
      </c>
      <c r="O386" s="28" t="s">
        <v>61</v>
      </c>
      <c r="P386" s="1">
        <v>8.1420000000000492</v>
      </c>
      <c r="R386" s="28" t="s">
        <v>63</v>
      </c>
      <c r="S386" s="28" t="s">
        <v>65</v>
      </c>
      <c r="U386" s="28" t="s">
        <v>69</v>
      </c>
      <c r="W386" s="4"/>
    </row>
    <row r="387" spans="1:26" x14ac:dyDescent="0.25">
      <c r="A387">
        <v>369</v>
      </c>
      <c r="B387" t="s">
        <v>109</v>
      </c>
      <c r="C387">
        <v>226</v>
      </c>
      <c r="D387">
        <v>2016</v>
      </c>
      <c r="E387" s="1">
        <v>59</v>
      </c>
      <c r="F387" s="1">
        <v>8</v>
      </c>
      <c r="G387" s="28" t="s">
        <v>60</v>
      </c>
      <c r="H387" s="28" t="s">
        <v>61</v>
      </c>
      <c r="I387">
        <f t="shared" si="32"/>
        <v>300</v>
      </c>
      <c r="J387" s="1">
        <v>3</v>
      </c>
      <c r="K387" s="1">
        <v>26</v>
      </c>
      <c r="L387">
        <f t="shared" si="33"/>
        <v>0.26</v>
      </c>
      <c r="N387" t="s">
        <v>61</v>
      </c>
      <c r="O387" s="28" t="s">
        <v>61</v>
      </c>
      <c r="P387" s="1">
        <v>8.17500000000007</v>
      </c>
      <c r="R387" s="28" t="s">
        <v>63</v>
      </c>
      <c r="S387" s="28" t="s">
        <v>65</v>
      </c>
      <c r="T387" t="s">
        <v>68</v>
      </c>
      <c r="U387" s="28" t="s">
        <v>61</v>
      </c>
    </row>
    <row r="388" spans="1:26" x14ac:dyDescent="0.25">
      <c r="A388">
        <v>630</v>
      </c>
      <c r="B388" t="s">
        <v>109</v>
      </c>
      <c r="C388">
        <v>226</v>
      </c>
      <c r="D388">
        <v>2016</v>
      </c>
      <c r="E388" s="1">
        <v>96</v>
      </c>
      <c r="F388" s="1">
        <v>5</v>
      </c>
      <c r="G388" s="28" t="s">
        <v>60</v>
      </c>
      <c r="H388" s="28" t="s">
        <v>61</v>
      </c>
      <c r="I388">
        <f t="shared" si="32"/>
        <v>310</v>
      </c>
      <c r="J388" s="1">
        <v>3.1</v>
      </c>
      <c r="K388" s="1">
        <v>19</v>
      </c>
      <c r="L388">
        <f t="shared" si="33"/>
        <v>0.19</v>
      </c>
      <c r="N388" t="s">
        <v>61</v>
      </c>
      <c r="O388" s="28" t="s">
        <v>61</v>
      </c>
      <c r="P388" s="1">
        <v>8.2410000000000405</v>
      </c>
      <c r="R388" s="28" t="s">
        <v>63</v>
      </c>
      <c r="S388" s="28" t="s">
        <v>65</v>
      </c>
      <c r="T388" t="s">
        <v>68</v>
      </c>
      <c r="U388" s="28" t="s">
        <v>61</v>
      </c>
    </row>
    <row r="389" spans="1:26" x14ac:dyDescent="0.25">
      <c r="A389">
        <v>66</v>
      </c>
      <c r="B389" t="s">
        <v>109</v>
      </c>
      <c r="C389">
        <v>226</v>
      </c>
      <c r="D389">
        <v>2016</v>
      </c>
      <c r="E389" s="1">
        <v>26</v>
      </c>
      <c r="F389" s="1">
        <v>5</v>
      </c>
      <c r="G389" s="28" t="s">
        <v>60</v>
      </c>
      <c r="H389" s="28" t="s">
        <v>61</v>
      </c>
      <c r="I389">
        <f t="shared" si="32"/>
        <v>310</v>
      </c>
      <c r="J389" s="1">
        <v>3.1</v>
      </c>
      <c r="K389" s="1">
        <v>26</v>
      </c>
      <c r="L389">
        <f t="shared" si="33"/>
        <v>0.26</v>
      </c>
      <c r="N389" t="s">
        <v>61</v>
      </c>
      <c r="O389" s="28" t="s">
        <v>61</v>
      </c>
      <c r="P389" s="1">
        <v>8.2410000000000991</v>
      </c>
      <c r="Q389" s="35"/>
      <c r="R389" s="28" t="s">
        <v>63</v>
      </c>
      <c r="S389" s="28" t="s">
        <v>65</v>
      </c>
      <c r="T389" t="s">
        <v>68</v>
      </c>
      <c r="U389" s="28" t="s">
        <v>61</v>
      </c>
      <c r="Z389" s="35">
        <v>4.8040000000000003</v>
      </c>
    </row>
    <row r="390" spans="1:26" x14ac:dyDescent="0.25">
      <c r="A390">
        <v>110</v>
      </c>
      <c r="B390" t="s">
        <v>109</v>
      </c>
      <c r="C390">
        <v>226</v>
      </c>
      <c r="D390">
        <v>2016</v>
      </c>
      <c r="E390" s="1">
        <v>33</v>
      </c>
      <c r="F390" s="1">
        <v>5</v>
      </c>
      <c r="G390" s="28" t="s">
        <v>60</v>
      </c>
      <c r="H390" s="28" t="s">
        <v>61</v>
      </c>
      <c r="I390">
        <f t="shared" si="32"/>
        <v>310</v>
      </c>
      <c r="J390" s="1">
        <v>3.1</v>
      </c>
      <c r="K390" s="1">
        <v>30</v>
      </c>
      <c r="L390">
        <f t="shared" si="33"/>
        <v>0.3</v>
      </c>
      <c r="N390" t="s">
        <v>61</v>
      </c>
      <c r="O390" s="28" t="s">
        <v>61</v>
      </c>
      <c r="P390" s="1">
        <v>8.3079999999998808</v>
      </c>
      <c r="Q390" s="3"/>
      <c r="R390" s="28" t="s">
        <v>63</v>
      </c>
      <c r="S390" s="28" t="s">
        <v>65</v>
      </c>
      <c r="T390" t="s">
        <v>68</v>
      </c>
      <c r="U390" s="28" t="s">
        <v>61</v>
      </c>
      <c r="W390" s="37"/>
      <c r="Y390" s="3"/>
      <c r="Z390" s="35"/>
    </row>
    <row r="391" spans="1:26" x14ac:dyDescent="0.25">
      <c r="A391">
        <v>112</v>
      </c>
      <c r="B391" t="s">
        <v>109</v>
      </c>
      <c r="C391">
        <v>226</v>
      </c>
      <c r="D391">
        <v>2016</v>
      </c>
      <c r="E391" s="1">
        <v>33</v>
      </c>
      <c r="F391" s="1">
        <v>7</v>
      </c>
      <c r="G391" s="28" t="s">
        <v>60</v>
      </c>
      <c r="H391" s="28" t="s">
        <v>61</v>
      </c>
      <c r="I391">
        <f t="shared" si="32"/>
        <v>310</v>
      </c>
      <c r="J391" s="1">
        <v>3.1</v>
      </c>
      <c r="K391" s="1">
        <v>16</v>
      </c>
      <c r="L391">
        <f t="shared" si="33"/>
        <v>0.16</v>
      </c>
      <c r="N391" t="s">
        <v>61</v>
      </c>
      <c r="O391" s="28" t="s">
        <v>61</v>
      </c>
      <c r="P391" s="1">
        <v>8.3079999999999892</v>
      </c>
      <c r="R391" s="28" t="s">
        <v>63</v>
      </c>
      <c r="S391" s="28" t="s">
        <v>65</v>
      </c>
      <c r="T391" t="s">
        <v>68</v>
      </c>
      <c r="U391" s="28" t="s">
        <v>61</v>
      </c>
      <c r="Y391" s="3"/>
      <c r="Z391" s="35">
        <v>7.8680000000000003</v>
      </c>
    </row>
    <row r="392" spans="1:26" x14ac:dyDescent="0.25">
      <c r="A392">
        <v>303</v>
      </c>
      <c r="B392" t="s">
        <v>109</v>
      </c>
      <c r="C392">
        <v>226</v>
      </c>
      <c r="D392">
        <v>2016</v>
      </c>
      <c r="E392" s="1">
        <v>51</v>
      </c>
      <c r="F392" s="1">
        <v>5</v>
      </c>
      <c r="G392" s="28" t="s">
        <v>60</v>
      </c>
      <c r="H392" s="28" t="s">
        <v>61</v>
      </c>
      <c r="I392">
        <f t="shared" si="32"/>
        <v>240</v>
      </c>
      <c r="J392" s="1">
        <v>2.4</v>
      </c>
      <c r="K392" s="1">
        <v>22</v>
      </c>
      <c r="L392">
        <f t="shared" si="33"/>
        <v>0.22</v>
      </c>
      <c r="N392" t="s">
        <v>61</v>
      </c>
      <c r="O392" s="28" t="s">
        <v>61</v>
      </c>
      <c r="P392" s="1">
        <v>8.3089999999999709</v>
      </c>
      <c r="R392" s="28" t="s">
        <v>63</v>
      </c>
      <c r="S392" s="28" t="s">
        <v>65</v>
      </c>
      <c r="T392" t="s">
        <v>68</v>
      </c>
      <c r="U392" s="28"/>
      <c r="Y392" s="35">
        <v>8.8089999999999993</v>
      </c>
    </row>
    <row r="393" spans="1:26" x14ac:dyDescent="0.25">
      <c r="A393">
        <v>507</v>
      </c>
      <c r="B393" t="s">
        <v>109</v>
      </c>
      <c r="C393">
        <v>226</v>
      </c>
      <c r="D393">
        <v>2016</v>
      </c>
      <c r="E393" s="1">
        <v>78</v>
      </c>
      <c r="F393" s="1">
        <v>5</v>
      </c>
      <c r="G393" s="28" t="s">
        <v>60</v>
      </c>
      <c r="H393" s="28" t="s">
        <v>61</v>
      </c>
      <c r="I393">
        <f t="shared" si="32"/>
        <v>310</v>
      </c>
      <c r="J393" s="1">
        <v>3.1</v>
      </c>
      <c r="K393" s="1">
        <v>23</v>
      </c>
      <c r="L393">
        <f t="shared" si="33"/>
        <v>0.23</v>
      </c>
      <c r="N393" t="s">
        <v>61</v>
      </c>
      <c r="O393" s="28" t="s">
        <v>61</v>
      </c>
      <c r="P393" s="1">
        <v>8.4750000000000192</v>
      </c>
      <c r="Q393" s="3"/>
      <c r="R393" s="28" t="s">
        <v>63</v>
      </c>
      <c r="S393" s="28" t="s">
        <v>65</v>
      </c>
      <c r="T393" t="s">
        <v>68</v>
      </c>
      <c r="U393" s="28" t="s">
        <v>61</v>
      </c>
    </row>
    <row r="394" spans="1:26" x14ac:dyDescent="0.25">
      <c r="A394">
        <v>732</v>
      </c>
      <c r="B394" t="s">
        <v>109</v>
      </c>
      <c r="C394">
        <v>226</v>
      </c>
      <c r="D394">
        <v>2016</v>
      </c>
      <c r="E394" s="1">
        <v>103</v>
      </c>
      <c r="F394" s="1">
        <v>8</v>
      </c>
      <c r="G394" s="28" t="s">
        <v>60</v>
      </c>
      <c r="H394" s="34"/>
      <c r="J394" s="34"/>
      <c r="K394" s="34"/>
      <c r="N394">
        <v>1</v>
      </c>
      <c r="O394" s="34"/>
      <c r="P394" s="34">
        <v>8.4750000000001364</v>
      </c>
      <c r="R394" s="28" t="s">
        <v>63</v>
      </c>
      <c r="S394" s="28" t="s">
        <v>65</v>
      </c>
      <c r="T394" t="s">
        <v>68</v>
      </c>
      <c r="U394" s="34"/>
      <c r="Y394" s="24">
        <v>31.798000000000229</v>
      </c>
    </row>
    <row r="395" spans="1:26" x14ac:dyDescent="0.25">
      <c r="A395">
        <v>559</v>
      </c>
      <c r="B395" t="s">
        <v>109</v>
      </c>
      <c r="C395">
        <v>226</v>
      </c>
      <c r="D395">
        <v>2016</v>
      </c>
      <c r="E395" s="1">
        <v>86</v>
      </c>
      <c r="F395" s="1">
        <v>2</v>
      </c>
      <c r="G395" s="28" t="s">
        <v>60</v>
      </c>
      <c r="H395" s="28" t="s">
        <v>61</v>
      </c>
      <c r="I395">
        <f t="shared" ref="I395:I427" si="34">J395*100</f>
        <v>330</v>
      </c>
      <c r="J395" s="1">
        <v>3.3</v>
      </c>
      <c r="K395" s="1">
        <v>29</v>
      </c>
      <c r="L395">
        <f t="shared" ref="L395:L427" si="35">K395/100</f>
        <v>0.28999999999999998</v>
      </c>
      <c r="N395" t="s">
        <v>61</v>
      </c>
      <c r="O395" s="28" t="s">
        <v>61</v>
      </c>
      <c r="P395" s="1">
        <v>8.8089999999999709</v>
      </c>
      <c r="R395" s="28" t="s">
        <v>62</v>
      </c>
      <c r="S395" s="28" t="s">
        <v>65</v>
      </c>
      <c r="U395" s="28" t="s">
        <v>61</v>
      </c>
      <c r="W395" s="31" t="s">
        <v>66</v>
      </c>
    </row>
    <row r="396" spans="1:26" x14ac:dyDescent="0.25">
      <c r="A396">
        <v>95</v>
      </c>
      <c r="B396" t="s">
        <v>109</v>
      </c>
      <c r="C396">
        <v>226</v>
      </c>
      <c r="D396">
        <v>2016</v>
      </c>
      <c r="E396" s="1">
        <v>31</v>
      </c>
      <c r="F396" s="1">
        <v>2</v>
      </c>
      <c r="G396" s="28" t="s">
        <v>60</v>
      </c>
      <c r="H396" s="28" t="s">
        <v>61</v>
      </c>
      <c r="I396">
        <f t="shared" si="34"/>
        <v>310</v>
      </c>
      <c r="J396" s="1">
        <v>3.1</v>
      </c>
      <c r="K396" s="1">
        <v>43</v>
      </c>
      <c r="L396">
        <f t="shared" si="35"/>
        <v>0.43</v>
      </c>
      <c r="N396" t="s">
        <v>61</v>
      </c>
      <c r="O396" s="28" t="s">
        <v>61</v>
      </c>
      <c r="P396" s="1">
        <v>8.8419999999999792</v>
      </c>
      <c r="Q396" s="42"/>
      <c r="R396" s="28" t="s">
        <v>63</v>
      </c>
      <c r="S396" s="28" t="s">
        <v>65</v>
      </c>
      <c r="T396" t="s">
        <v>68</v>
      </c>
      <c r="U396" s="28"/>
      <c r="Z396" s="24">
        <v>8.5079999999999956</v>
      </c>
    </row>
    <row r="397" spans="1:26" x14ac:dyDescent="0.25">
      <c r="A397">
        <v>421</v>
      </c>
      <c r="B397" t="s">
        <v>109</v>
      </c>
      <c r="C397">
        <v>226</v>
      </c>
      <c r="D397">
        <v>2016</v>
      </c>
      <c r="E397" s="1">
        <v>66</v>
      </c>
      <c r="F397" s="35">
        <v>4</v>
      </c>
      <c r="G397" s="28" t="s">
        <v>60</v>
      </c>
      <c r="H397" s="28" t="s">
        <v>61</v>
      </c>
      <c r="I397">
        <f t="shared" si="34"/>
        <v>300</v>
      </c>
      <c r="J397" s="35">
        <v>3</v>
      </c>
      <c r="K397" s="35">
        <v>16</v>
      </c>
      <c r="L397">
        <f t="shared" si="35"/>
        <v>0.16</v>
      </c>
      <c r="N397" t="s">
        <v>61</v>
      </c>
      <c r="O397" s="28" t="s">
        <v>61</v>
      </c>
      <c r="P397" s="35">
        <v>8.9750000000000494</v>
      </c>
      <c r="R397" s="28" t="s">
        <v>63</v>
      </c>
      <c r="S397" s="28" t="s">
        <v>65</v>
      </c>
      <c r="U397" s="28"/>
      <c r="W397" t="s">
        <v>66</v>
      </c>
    </row>
    <row r="398" spans="1:26" x14ac:dyDescent="0.25">
      <c r="A398">
        <v>436</v>
      </c>
      <c r="B398" t="s">
        <v>109</v>
      </c>
      <c r="C398">
        <v>226</v>
      </c>
      <c r="D398">
        <v>2016</v>
      </c>
      <c r="E398" s="1">
        <v>68</v>
      </c>
      <c r="F398" s="1">
        <v>5</v>
      </c>
      <c r="G398" s="28" t="s">
        <v>60</v>
      </c>
      <c r="H398" s="28" t="s">
        <v>61</v>
      </c>
      <c r="I398">
        <f t="shared" si="34"/>
        <v>300</v>
      </c>
      <c r="J398" s="1">
        <v>3</v>
      </c>
      <c r="K398" s="1">
        <v>26</v>
      </c>
      <c r="L398">
        <f t="shared" si="35"/>
        <v>0.26</v>
      </c>
      <c r="N398" t="s">
        <v>61</v>
      </c>
      <c r="O398" s="28" t="s">
        <v>61</v>
      </c>
      <c r="P398" s="1">
        <v>9.0090000000002401</v>
      </c>
      <c r="R398" s="28" t="s">
        <v>62</v>
      </c>
      <c r="S398" s="28" t="s">
        <v>65</v>
      </c>
      <c r="T398" t="s">
        <v>68</v>
      </c>
      <c r="U398" s="28" t="s">
        <v>61</v>
      </c>
    </row>
    <row r="399" spans="1:26" x14ac:dyDescent="0.25">
      <c r="A399">
        <v>105</v>
      </c>
      <c r="B399" t="s">
        <v>109</v>
      </c>
      <c r="C399">
        <v>226</v>
      </c>
      <c r="D399">
        <v>2016</v>
      </c>
      <c r="E399" s="1">
        <v>32</v>
      </c>
      <c r="F399" s="1">
        <v>7</v>
      </c>
      <c r="G399" s="28" t="s">
        <v>60</v>
      </c>
      <c r="H399" s="28" t="s">
        <v>61</v>
      </c>
      <c r="I399">
        <f t="shared" si="34"/>
        <v>310</v>
      </c>
      <c r="J399" s="1">
        <v>3.1</v>
      </c>
      <c r="K399" s="1">
        <v>15</v>
      </c>
      <c r="L399">
        <f t="shared" si="35"/>
        <v>0.15</v>
      </c>
      <c r="N399" t="s">
        <v>61</v>
      </c>
      <c r="O399" s="28" t="s">
        <v>61</v>
      </c>
      <c r="P399" s="1">
        <v>9.2429999999999399</v>
      </c>
      <c r="R399" s="28" t="s">
        <v>63</v>
      </c>
      <c r="S399" s="28" t="s">
        <v>65</v>
      </c>
      <c r="T399" t="s">
        <v>68</v>
      </c>
      <c r="U399" s="28" t="s">
        <v>61</v>
      </c>
      <c r="W399" s="29" t="s">
        <v>66</v>
      </c>
      <c r="Y399" s="3"/>
      <c r="Z399" s="3"/>
    </row>
    <row r="400" spans="1:26" x14ac:dyDescent="0.25">
      <c r="A400">
        <v>104</v>
      </c>
      <c r="B400" t="s">
        <v>109</v>
      </c>
      <c r="C400">
        <v>226</v>
      </c>
      <c r="D400">
        <v>2016</v>
      </c>
      <c r="E400" s="1">
        <v>32</v>
      </c>
      <c r="F400" s="1">
        <v>6</v>
      </c>
      <c r="G400" s="28" t="s">
        <v>60</v>
      </c>
      <c r="H400" s="28" t="s">
        <v>61</v>
      </c>
      <c r="I400">
        <f t="shared" si="34"/>
        <v>330</v>
      </c>
      <c r="J400" s="1">
        <v>3.3</v>
      </c>
      <c r="K400" s="1">
        <v>18</v>
      </c>
      <c r="L400">
        <f t="shared" si="35"/>
        <v>0.18</v>
      </c>
      <c r="N400" t="s">
        <v>61</v>
      </c>
      <c r="O400" s="28" t="s">
        <v>61</v>
      </c>
      <c r="P400" s="35">
        <v>9.2760000000000709</v>
      </c>
      <c r="R400" s="28" t="s">
        <v>63</v>
      </c>
      <c r="S400" s="28" t="s">
        <v>65</v>
      </c>
      <c r="U400" s="28" t="s">
        <v>69</v>
      </c>
      <c r="Y400" s="3"/>
      <c r="Z400" s="3"/>
    </row>
    <row r="401" spans="1:28" x14ac:dyDescent="0.25">
      <c r="A401">
        <v>48</v>
      </c>
      <c r="B401" t="s">
        <v>109</v>
      </c>
      <c r="C401">
        <v>226</v>
      </c>
      <c r="D401">
        <v>2016</v>
      </c>
      <c r="E401" s="1">
        <v>24</v>
      </c>
      <c r="F401" s="1">
        <v>4</v>
      </c>
      <c r="G401" s="28" t="s">
        <v>60</v>
      </c>
      <c r="H401" s="28" t="s">
        <v>61</v>
      </c>
      <c r="I401">
        <f t="shared" si="34"/>
        <v>310</v>
      </c>
      <c r="J401" s="1">
        <v>3.1</v>
      </c>
      <c r="K401" s="1">
        <v>30</v>
      </c>
      <c r="L401">
        <f t="shared" si="35"/>
        <v>0.3</v>
      </c>
      <c r="N401" t="s">
        <v>61</v>
      </c>
      <c r="O401" s="28" t="s">
        <v>61</v>
      </c>
      <c r="P401" s="35">
        <v>9.3089999999999709</v>
      </c>
      <c r="Q401" s="35"/>
      <c r="R401" s="28" t="s">
        <v>63</v>
      </c>
      <c r="S401" s="28" t="s">
        <v>65</v>
      </c>
      <c r="U401" s="28" t="s">
        <v>69</v>
      </c>
      <c r="W401" s="31" t="s">
        <v>66</v>
      </c>
      <c r="AA401" s="24">
        <v>20.887</v>
      </c>
      <c r="AB401" s="24">
        <v>22.690000000000055</v>
      </c>
    </row>
    <row r="402" spans="1:28" x14ac:dyDescent="0.25">
      <c r="A402">
        <v>51</v>
      </c>
      <c r="B402" t="s">
        <v>109</v>
      </c>
      <c r="C402">
        <v>226</v>
      </c>
      <c r="D402">
        <v>2016</v>
      </c>
      <c r="E402" s="1">
        <v>24</v>
      </c>
      <c r="F402" s="1">
        <v>7</v>
      </c>
      <c r="G402" s="28" t="s">
        <v>60</v>
      </c>
      <c r="H402" s="28" t="s">
        <v>61</v>
      </c>
      <c r="I402">
        <f t="shared" si="34"/>
        <v>310</v>
      </c>
      <c r="J402" s="1">
        <v>3.1</v>
      </c>
      <c r="K402" s="1">
        <v>13</v>
      </c>
      <c r="L402">
        <f t="shared" si="35"/>
        <v>0.13</v>
      </c>
      <c r="N402" t="s">
        <v>61</v>
      </c>
      <c r="O402" s="28" t="s">
        <v>61</v>
      </c>
      <c r="P402" s="35">
        <v>9.3390000000000004</v>
      </c>
      <c r="R402" s="28" t="s">
        <v>63</v>
      </c>
      <c r="S402" s="28" t="s">
        <v>65</v>
      </c>
      <c r="T402" t="s">
        <v>68</v>
      </c>
      <c r="U402" s="28" t="s">
        <v>61</v>
      </c>
      <c r="W402" t="s">
        <v>66</v>
      </c>
      <c r="AA402" s="24">
        <v>20.887</v>
      </c>
    </row>
    <row r="403" spans="1:28" x14ac:dyDescent="0.25">
      <c r="A403">
        <v>293</v>
      </c>
      <c r="B403" t="s">
        <v>109</v>
      </c>
      <c r="C403">
        <v>226</v>
      </c>
      <c r="D403">
        <v>2016</v>
      </c>
      <c r="E403" s="1">
        <v>50</v>
      </c>
      <c r="F403" s="1">
        <v>4</v>
      </c>
      <c r="G403" s="28" t="s">
        <v>60</v>
      </c>
      <c r="H403" s="28" t="s">
        <v>61</v>
      </c>
      <c r="I403">
        <f t="shared" si="34"/>
        <v>310</v>
      </c>
      <c r="J403" s="1">
        <v>3.1</v>
      </c>
      <c r="K403" s="1">
        <v>24</v>
      </c>
      <c r="L403">
        <f t="shared" si="35"/>
        <v>0.24</v>
      </c>
      <c r="N403" t="s">
        <v>61</v>
      </c>
      <c r="O403" s="28" t="s">
        <v>61</v>
      </c>
      <c r="P403" s="35">
        <v>9.4099999999999699</v>
      </c>
      <c r="Q403" s="35"/>
      <c r="R403" s="28" t="s">
        <v>63</v>
      </c>
      <c r="S403" s="28" t="s">
        <v>65</v>
      </c>
      <c r="U403" s="28"/>
      <c r="V403" s="4"/>
      <c r="W403" s="4" t="s">
        <v>66</v>
      </c>
      <c r="Z403" s="35">
        <v>7.6239999999999997</v>
      </c>
    </row>
    <row r="404" spans="1:28" x14ac:dyDescent="0.25">
      <c r="A404">
        <v>617</v>
      </c>
      <c r="B404" t="s">
        <v>109</v>
      </c>
      <c r="C404">
        <v>226</v>
      </c>
      <c r="D404">
        <v>2016</v>
      </c>
      <c r="E404" s="1">
        <v>94</v>
      </c>
      <c r="F404" s="1">
        <v>9</v>
      </c>
      <c r="G404" s="28" t="s">
        <v>60</v>
      </c>
      <c r="H404" s="28" t="s">
        <v>61</v>
      </c>
      <c r="I404">
        <f t="shared" si="34"/>
        <v>310</v>
      </c>
      <c r="J404" s="1">
        <v>3.1</v>
      </c>
      <c r="K404" s="1">
        <v>12</v>
      </c>
      <c r="L404">
        <f t="shared" si="35"/>
        <v>0.12</v>
      </c>
      <c r="N404" t="s">
        <v>61</v>
      </c>
      <c r="O404" s="28" t="s">
        <v>61</v>
      </c>
      <c r="P404" s="35">
        <v>9.4760000000000009</v>
      </c>
      <c r="Q404" s="35"/>
      <c r="R404" s="28" t="s">
        <v>63</v>
      </c>
      <c r="S404" s="28" t="s">
        <v>65</v>
      </c>
      <c r="U404" s="28" t="s">
        <v>61</v>
      </c>
      <c r="W404" s="4" t="s">
        <v>66</v>
      </c>
      <c r="Y404" s="35">
        <v>13.079000000000001</v>
      </c>
    </row>
    <row r="405" spans="1:28" x14ac:dyDescent="0.25">
      <c r="A405">
        <v>390</v>
      </c>
      <c r="B405" t="s">
        <v>109</v>
      </c>
      <c r="C405">
        <v>226</v>
      </c>
      <c r="D405">
        <v>2016</v>
      </c>
      <c r="E405" s="1">
        <v>61</v>
      </c>
      <c r="F405" s="1">
        <v>7</v>
      </c>
      <c r="G405" s="28" t="s">
        <v>60</v>
      </c>
      <c r="H405" s="28" t="s">
        <v>61</v>
      </c>
      <c r="I405">
        <f t="shared" si="34"/>
        <v>300</v>
      </c>
      <c r="J405" s="1">
        <v>3</v>
      </c>
      <c r="K405" s="1">
        <v>13</v>
      </c>
      <c r="L405">
        <f t="shared" si="35"/>
        <v>0.13</v>
      </c>
      <c r="N405" t="s">
        <v>61</v>
      </c>
      <c r="O405" s="28" t="s">
        <v>61</v>
      </c>
      <c r="P405" s="35">
        <v>9.5090000000000696</v>
      </c>
      <c r="Q405" s="3"/>
      <c r="R405" s="28" t="s">
        <v>63</v>
      </c>
      <c r="S405" s="28" t="s">
        <v>65</v>
      </c>
      <c r="U405" s="28" t="s">
        <v>69</v>
      </c>
      <c r="Y405" s="35"/>
    </row>
    <row r="406" spans="1:28" x14ac:dyDescent="0.25">
      <c r="A406">
        <v>118</v>
      </c>
      <c r="B406" t="s">
        <v>109</v>
      </c>
      <c r="C406">
        <v>226</v>
      </c>
      <c r="D406">
        <v>2016</v>
      </c>
      <c r="E406" s="1">
        <v>35</v>
      </c>
      <c r="F406" s="1">
        <v>2</v>
      </c>
      <c r="G406" s="28" t="s">
        <v>60</v>
      </c>
      <c r="H406" s="28" t="s">
        <v>61</v>
      </c>
      <c r="I406">
        <f t="shared" si="34"/>
        <v>310</v>
      </c>
      <c r="J406" s="1">
        <v>3.1</v>
      </c>
      <c r="K406" s="1">
        <v>31</v>
      </c>
      <c r="L406">
        <f t="shared" si="35"/>
        <v>0.31</v>
      </c>
      <c r="N406" t="s">
        <v>61</v>
      </c>
      <c r="O406" s="28" t="s">
        <v>61</v>
      </c>
      <c r="P406" s="35">
        <v>9.5759999999999099</v>
      </c>
      <c r="R406" s="28" t="s">
        <v>62</v>
      </c>
      <c r="S406" s="28" t="s">
        <v>65</v>
      </c>
      <c r="U406" s="28"/>
      <c r="W406" s="4" t="s">
        <v>66</v>
      </c>
    </row>
    <row r="407" spans="1:28" x14ac:dyDescent="0.25">
      <c r="A407">
        <v>111</v>
      </c>
      <c r="B407" t="s">
        <v>109</v>
      </c>
      <c r="C407">
        <v>226</v>
      </c>
      <c r="D407">
        <v>2016</v>
      </c>
      <c r="E407" s="1">
        <v>33</v>
      </c>
      <c r="F407" s="1">
        <v>6</v>
      </c>
      <c r="G407" s="28" t="s">
        <v>60</v>
      </c>
      <c r="H407" s="28" t="s">
        <v>61</v>
      </c>
      <c r="I407">
        <f t="shared" si="34"/>
        <v>310</v>
      </c>
      <c r="J407" s="1">
        <v>3.1</v>
      </c>
      <c r="K407" s="1">
        <v>11</v>
      </c>
      <c r="L407">
        <f t="shared" si="35"/>
        <v>0.11</v>
      </c>
      <c r="N407" t="s">
        <v>61</v>
      </c>
      <c r="O407" s="28" t="s">
        <v>61</v>
      </c>
      <c r="P407" s="35">
        <v>9.7439999999999092</v>
      </c>
      <c r="R407" s="28" t="s">
        <v>63</v>
      </c>
      <c r="S407" s="28" t="s">
        <v>65</v>
      </c>
      <c r="T407" t="s">
        <v>68</v>
      </c>
      <c r="U407" s="28" t="s">
        <v>61</v>
      </c>
      <c r="W407" s="29" t="s">
        <v>66</v>
      </c>
      <c r="Y407" s="3"/>
      <c r="Z407" s="35"/>
    </row>
    <row r="408" spans="1:28" x14ac:dyDescent="0.25">
      <c r="A408">
        <v>660</v>
      </c>
      <c r="B408" t="s">
        <v>109</v>
      </c>
      <c r="C408">
        <v>226</v>
      </c>
      <c r="D408">
        <v>2016</v>
      </c>
      <c r="E408" s="1">
        <v>101</v>
      </c>
      <c r="F408" s="1">
        <v>4</v>
      </c>
      <c r="G408" s="28" t="s">
        <v>60</v>
      </c>
      <c r="H408" s="28" t="s">
        <v>61</v>
      </c>
      <c r="I408">
        <f t="shared" si="34"/>
        <v>300</v>
      </c>
      <c r="J408" s="1">
        <v>3</v>
      </c>
      <c r="K408" s="1">
        <v>24</v>
      </c>
      <c r="L408">
        <f t="shared" si="35"/>
        <v>0.24</v>
      </c>
      <c r="N408" t="s">
        <v>61</v>
      </c>
      <c r="O408" s="28" t="s">
        <v>61</v>
      </c>
      <c r="P408" s="1">
        <v>10.0769999999999</v>
      </c>
      <c r="R408" s="28" t="s">
        <v>63</v>
      </c>
      <c r="S408" s="28" t="s">
        <v>65</v>
      </c>
      <c r="U408" s="28" t="s">
        <v>69</v>
      </c>
    </row>
    <row r="409" spans="1:28" x14ac:dyDescent="0.25">
      <c r="A409">
        <v>225</v>
      </c>
      <c r="B409" t="s">
        <v>109</v>
      </c>
      <c r="C409">
        <v>226</v>
      </c>
      <c r="D409">
        <v>2016</v>
      </c>
      <c r="E409" s="1">
        <v>36</v>
      </c>
      <c r="F409" s="1">
        <v>6</v>
      </c>
      <c r="G409" s="28" t="s">
        <v>60</v>
      </c>
      <c r="H409" s="28" t="s">
        <v>61</v>
      </c>
      <c r="I409">
        <f t="shared" si="34"/>
        <v>300</v>
      </c>
      <c r="J409" s="1">
        <v>3</v>
      </c>
      <c r="K409" s="1">
        <v>17</v>
      </c>
      <c r="L409">
        <f t="shared" si="35"/>
        <v>0.17</v>
      </c>
      <c r="N409" t="s">
        <v>61</v>
      </c>
      <c r="O409" s="28" t="s">
        <v>61</v>
      </c>
      <c r="P409" s="34">
        <v>10.277000000000044</v>
      </c>
      <c r="R409" s="28" t="s">
        <v>63</v>
      </c>
      <c r="S409" s="28" t="s">
        <v>65</v>
      </c>
      <c r="T409" t="s">
        <v>68</v>
      </c>
      <c r="U409" s="28" t="s">
        <v>61</v>
      </c>
      <c r="W409" t="s">
        <v>66</v>
      </c>
    </row>
    <row r="410" spans="1:28" x14ac:dyDescent="0.25">
      <c r="A410">
        <v>672</v>
      </c>
      <c r="B410" t="s">
        <v>109</v>
      </c>
      <c r="C410">
        <v>226</v>
      </c>
      <c r="D410">
        <v>2016</v>
      </c>
      <c r="E410" s="1">
        <v>103</v>
      </c>
      <c r="F410" s="1">
        <v>1</v>
      </c>
      <c r="G410" s="28" t="s">
        <v>169</v>
      </c>
      <c r="H410" s="28" t="s">
        <v>182</v>
      </c>
      <c r="I410">
        <f t="shared" si="34"/>
        <v>690</v>
      </c>
      <c r="J410" s="1">
        <v>6.9</v>
      </c>
      <c r="K410" s="1">
        <v>33</v>
      </c>
      <c r="L410">
        <f t="shared" si="35"/>
        <v>0.33</v>
      </c>
      <c r="N410" t="s">
        <v>61</v>
      </c>
      <c r="O410" s="28" t="s">
        <v>61</v>
      </c>
      <c r="P410" s="1">
        <v>10.3100000000001</v>
      </c>
      <c r="R410" s="28" t="s">
        <v>62</v>
      </c>
      <c r="S410" s="28" t="s">
        <v>65</v>
      </c>
      <c r="U410" s="28" t="s">
        <v>69</v>
      </c>
    </row>
    <row r="411" spans="1:28" x14ac:dyDescent="0.25">
      <c r="A411">
        <v>395</v>
      </c>
      <c r="B411" t="s">
        <v>109</v>
      </c>
      <c r="C411">
        <v>226</v>
      </c>
      <c r="D411">
        <v>2016</v>
      </c>
      <c r="E411" s="1">
        <v>62</v>
      </c>
      <c r="F411" s="1">
        <v>2</v>
      </c>
      <c r="G411" s="28" t="s">
        <v>169</v>
      </c>
      <c r="H411" s="28" t="s">
        <v>170</v>
      </c>
      <c r="I411">
        <f t="shared" si="34"/>
        <v>560</v>
      </c>
      <c r="J411" s="1">
        <v>5.6</v>
      </c>
      <c r="K411" s="1">
        <v>33</v>
      </c>
      <c r="L411">
        <f t="shared" si="35"/>
        <v>0.33</v>
      </c>
      <c r="N411" t="s">
        <v>61</v>
      </c>
      <c r="O411" s="28" t="s">
        <v>61</v>
      </c>
      <c r="P411" s="1">
        <v>10.543999999999899</v>
      </c>
      <c r="R411" s="28" t="s">
        <v>62</v>
      </c>
      <c r="S411" s="28" t="s">
        <v>65</v>
      </c>
      <c r="U411" s="28"/>
      <c r="W411" t="s">
        <v>66</v>
      </c>
    </row>
    <row r="412" spans="1:28" x14ac:dyDescent="0.25">
      <c r="A412">
        <v>517</v>
      </c>
      <c r="B412" t="s">
        <v>109</v>
      </c>
      <c r="C412">
        <v>226</v>
      </c>
      <c r="D412">
        <v>2016</v>
      </c>
      <c r="E412" s="1">
        <v>80</v>
      </c>
      <c r="F412" s="1">
        <v>1</v>
      </c>
      <c r="G412" s="28" t="s">
        <v>169</v>
      </c>
      <c r="H412" s="28" t="s">
        <v>170</v>
      </c>
      <c r="I412">
        <f t="shared" si="34"/>
        <v>640</v>
      </c>
      <c r="J412" s="1">
        <v>6.4</v>
      </c>
      <c r="K412" s="1">
        <v>33</v>
      </c>
      <c r="L412">
        <f t="shared" si="35"/>
        <v>0.33</v>
      </c>
      <c r="N412" t="s">
        <v>61</v>
      </c>
      <c r="O412" s="28" t="s">
        <v>61</v>
      </c>
      <c r="P412" s="1">
        <v>10.611000000000001</v>
      </c>
      <c r="R412" s="28" t="s">
        <v>62</v>
      </c>
      <c r="S412" s="28" t="s">
        <v>65</v>
      </c>
      <c r="U412" s="28" t="s">
        <v>61</v>
      </c>
      <c r="W412" t="s">
        <v>66</v>
      </c>
      <c r="Y412" s="44"/>
    </row>
    <row r="413" spans="1:28" x14ac:dyDescent="0.25">
      <c r="A413">
        <v>1</v>
      </c>
      <c r="B413" t="s">
        <v>109</v>
      </c>
      <c r="C413">
        <v>226</v>
      </c>
      <c r="D413">
        <v>2016</v>
      </c>
      <c r="E413" s="1">
        <v>17</v>
      </c>
      <c r="F413" s="1">
        <v>5</v>
      </c>
      <c r="G413" s="28" t="s">
        <v>60</v>
      </c>
      <c r="H413" s="28" t="s">
        <v>61</v>
      </c>
      <c r="I413">
        <f t="shared" si="34"/>
        <v>310</v>
      </c>
      <c r="J413" s="1">
        <v>3.1</v>
      </c>
      <c r="K413" s="1">
        <v>33</v>
      </c>
      <c r="L413">
        <f t="shared" si="35"/>
        <v>0.33</v>
      </c>
      <c r="O413" s="28" t="s">
        <v>61</v>
      </c>
      <c r="P413" s="1">
        <v>10.744</v>
      </c>
      <c r="R413" s="28" t="s">
        <v>63</v>
      </c>
      <c r="S413" s="28" t="s">
        <v>65</v>
      </c>
      <c r="T413" t="s">
        <v>68</v>
      </c>
      <c r="U413" s="28" t="s">
        <v>61</v>
      </c>
      <c r="W413" s="37" t="s">
        <v>66</v>
      </c>
      <c r="Y413" s="43">
        <v>8.4089999999999918</v>
      </c>
      <c r="Z413" s="24">
        <v>12.077999999999975</v>
      </c>
    </row>
    <row r="414" spans="1:28" x14ac:dyDescent="0.25">
      <c r="A414">
        <v>657</v>
      </c>
      <c r="B414" t="s">
        <v>109</v>
      </c>
      <c r="C414">
        <v>226</v>
      </c>
      <c r="D414">
        <v>2016</v>
      </c>
      <c r="E414" s="1">
        <v>101</v>
      </c>
      <c r="F414" s="1">
        <v>1</v>
      </c>
      <c r="G414" s="28" t="s">
        <v>169</v>
      </c>
      <c r="H414" s="28" t="s">
        <v>182</v>
      </c>
      <c r="I414">
        <f t="shared" si="34"/>
        <v>560</v>
      </c>
      <c r="J414" s="1">
        <v>5.6</v>
      </c>
      <c r="K414" s="1">
        <v>32</v>
      </c>
      <c r="L414">
        <f t="shared" si="35"/>
        <v>0.32</v>
      </c>
      <c r="N414" t="s">
        <v>61</v>
      </c>
      <c r="O414" s="28" t="s">
        <v>61</v>
      </c>
      <c r="P414" s="1">
        <v>10.778</v>
      </c>
      <c r="R414" s="28" t="s">
        <v>62</v>
      </c>
      <c r="S414" s="28" t="s">
        <v>65</v>
      </c>
      <c r="U414" s="28" t="s">
        <v>61</v>
      </c>
      <c r="W414" s="37" t="s">
        <v>66</v>
      </c>
      <c r="Y414" s="43"/>
    </row>
    <row r="415" spans="1:28" x14ac:dyDescent="0.25">
      <c r="A415">
        <v>107</v>
      </c>
      <c r="B415" t="s">
        <v>109</v>
      </c>
      <c r="C415">
        <v>226</v>
      </c>
      <c r="D415">
        <v>2016</v>
      </c>
      <c r="E415" s="1">
        <v>33</v>
      </c>
      <c r="F415" s="1">
        <v>2</v>
      </c>
      <c r="G415" s="28" t="s">
        <v>169</v>
      </c>
      <c r="H415" s="28" t="s">
        <v>170</v>
      </c>
      <c r="I415">
        <f t="shared" si="34"/>
        <v>570</v>
      </c>
      <c r="J415" s="1">
        <v>5.7</v>
      </c>
      <c r="K415" s="1">
        <v>32</v>
      </c>
      <c r="L415">
        <f t="shared" si="35"/>
        <v>0.32</v>
      </c>
      <c r="N415" t="s">
        <v>61</v>
      </c>
      <c r="O415" s="28" t="s">
        <v>61</v>
      </c>
      <c r="P415" s="1">
        <v>10.845000000000001</v>
      </c>
      <c r="R415" s="28" t="s">
        <v>62</v>
      </c>
      <c r="S415" s="28" t="s">
        <v>65</v>
      </c>
      <c r="U415" s="28" t="s">
        <v>61</v>
      </c>
      <c r="W415" s="4" t="s">
        <v>66</v>
      </c>
      <c r="Y415" s="43"/>
    </row>
    <row r="416" spans="1:28" x14ac:dyDescent="0.25">
      <c r="A416">
        <v>442</v>
      </c>
      <c r="B416" t="s">
        <v>109</v>
      </c>
      <c r="C416">
        <v>226</v>
      </c>
      <c r="D416">
        <v>2016</v>
      </c>
      <c r="E416" s="1">
        <v>69</v>
      </c>
      <c r="F416" s="1">
        <v>1</v>
      </c>
      <c r="G416" s="28" t="s">
        <v>60</v>
      </c>
      <c r="H416" s="28" t="s">
        <v>61</v>
      </c>
      <c r="I416">
        <f t="shared" si="34"/>
        <v>310</v>
      </c>
      <c r="J416" s="1">
        <v>3.1</v>
      </c>
      <c r="K416" s="1">
        <v>28</v>
      </c>
      <c r="L416">
        <f t="shared" si="35"/>
        <v>0.28000000000000003</v>
      </c>
      <c r="N416" t="s">
        <v>61</v>
      </c>
      <c r="O416" s="28" t="s">
        <v>61</v>
      </c>
      <c r="P416" s="1">
        <v>10.9770000000001</v>
      </c>
      <c r="Q416" s="3"/>
      <c r="R416" s="28" t="s">
        <v>62</v>
      </c>
      <c r="S416" s="28" t="s">
        <v>65</v>
      </c>
      <c r="U416" s="28" t="s">
        <v>69</v>
      </c>
      <c r="Y416" s="43"/>
    </row>
    <row r="417" spans="1:30" x14ac:dyDescent="0.25">
      <c r="A417">
        <v>291</v>
      </c>
      <c r="B417" t="s">
        <v>109</v>
      </c>
      <c r="C417">
        <v>226</v>
      </c>
      <c r="D417">
        <v>2016</v>
      </c>
      <c r="E417" s="1">
        <v>50</v>
      </c>
      <c r="F417" s="1">
        <v>2</v>
      </c>
      <c r="G417" s="28" t="s">
        <v>60</v>
      </c>
      <c r="H417" s="28" t="s">
        <v>61</v>
      </c>
      <c r="I417">
        <f t="shared" si="34"/>
        <v>300</v>
      </c>
      <c r="J417" s="1">
        <v>3</v>
      </c>
      <c r="K417" s="1">
        <v>35</v>
      </c>
      <c r="L417">
        <f t="shared" si="35"/>
        <v>0.35</v>
      </c>
      <c r="N417" t="s">
        <v>61</v>
      </c>
      <c r="O417" s="28" t="s">
        <v>61</v>
      </c>
      <c r="P417" s="1">
        <v>11.0110000000001</v>
      </c>
      <c r="R417" s="28" t="s">
        <v>62</v>
      </c>
      <c r="S417" s="28" t="s">
        <v>65</v>
      </c>
      <c r="U417" s="28"/>
      <c r="W417" t="s">
        <v>66</v>
      </c>
      <c r="Y417" s="43"/>
    </row>
    <row r="418" spans="1:30" x14ac:dyDescent="0.25">
      <c r="A418">
        <v>434</v>
      </c>
      <c r="B418" t="s">
        <v>109</v>
      </c>
      <c r="C418">
        <v>226</v>
      </c>
      <c r="D418">
        <v>2016</v>
      </c>
      <c r="E418" s="1">
        <v>68</v>
      </c>
      <c r="F418" s="1">
        <v>3</v>
      </c>
      <c r="G418" s="28" t="s">
        <v>60</v>
      </c>
      <c r="H418" s="28" t="s">
        <v>61</v>
      </c>
      <c r="I418">
        <f t="shared" si="34"/>
        <v>290</v>
      </c>
      <c r="J418" s="1">
        <v>2.9</v>
      </c>
      <c r="K418" s="1">
        <v>25</v>
      </c>
      <c r="L418">
        <f t="shared" si="35"/>
        <v>0.25</v>
      </c>
      <c r="N418" t="s">
        <v>61</v>
      </c>
      <c r="O418" s="28" t="s">
        <v>61</v>
      </c>
      <c r="P418" s="1">
        <v>11.2449999999999</v>
      </c>
      <c r="R418" s="28" t="s">
        <v>63</v>
      </c>
      <c r="S418" s="28" t="s">
        <v>65</v>
      </c>
      <c r="T418" t="s">
        <v>68</v>
      </c>
      <c r="U418" s="28" t="s">
        <v>69</v>
      </c>
      <c r="W418" s="4"/>
      <c r="Y418" s="43"/>
    </row>
    <row r="419" spans="1:30" x14ac:dyDescent="0.25">
      <c r="A419">
        <v>619</v>
      </c>
      <c r="B419" t="s">
        <v>109</v>
      </c>
      <c r="C419">
        <v>226</v>
      </c>
      <c r="D419">
        <v>2016</v>
      </c>
      <c r="E419" s="1">
        <v>95</v>
      </c>
      <c r="F419" s="1">
        <v>1</v>
      </c>
      <c r="G419" s="28" t="s">
        <v>169</v>
      </c>
      <c r="H419" s="28" t="s">
        <v>170</v>
      </c>
      <c r="I419">
        <f t="shared" si="34"/>
        <v>670</v>
      </c>
      <c r="J419" s="1">
        <v>6.7</v>
      </c>
      <c r="K419" s="1">
        <v>32</v>
      </c>
      <c r="L419">
        <f t="shared" si="35"/>
        <v>0.32</v>
      </c>
      <c r="N419" t="s">
        <v>61</v>
      </c>
      <c r="O419" s="28" t="s">
        <v>61</v>
      </c>
      <c r="P419" s="1">
        <v>11.278</v>
      </c>
      <c r="R419" s="28" t="s">
        <v>62</v>
      </c>
      <c r="S419" s="28" t="s">
        <v>65</v>
      </c>
      <c r="U419" s="28"/>
      <c r="W419" s="4" t="s">
        <v>66</v>
      </c>
      <c r="Y419" s="43"/>
    </row>
    <row r="420" spans="1:30" x14ac:dyDescent="0.25">
      <c r="A420">
        <v>423</v>
      </c>
      <c r="B420" t="s">
        <v>109</v>
      </c>
      <c r="C420">
        <v>226</v>
      </c>
      <c r="D420">
        <v>2016</v>
      </c>
      <c r="E420" s="1">
        <v>66</v>
      </c>
      <c r="F420" s="1">
        <v>6</v>
      </c>
      <c r="G420" s="28" t="s">
        <v>60</v>
      </c>
      <c r="H420" s="28" t="s">
        <v>61</v>
      </c>
      <c r="I420">
        <f t="shared" si="34"/>
        <v>300</v>
      </c>
      <c r="J420" s="1">
        <v>3</v>
      </c>
      <c r="K420" s="1">
        <v>16</v>
      </c>
      <c r="L420">
        <f t="shared" si="35"/>
        <v>0.16</v>
      </c>
      <c r="N420" t="s">
        <v>61</v>
      </c>
      <c r="O420" s="28" t="s">
        <v>61</v>
      </c>
      <c r="P420" s="1">
        <v>11.378</v>
      </c>
      <c r="R420" s="28" t="s">
        <v>63</v>
      </c>
      <c r="S420" s="28" t="s">
        <v>65</v>
      </c>
      <c r="T420" t="s">
        <v>68</v>
      </c>
      <c r="U420" s="28"/>
      <c r="W420" s="4"/>
      <c r="Y420" s="43"/>
    </row>
    <row r="421" spans="1:30" x14ac:dyDescent="0.25">
      <c r="A421">
        <v>502</v>
      </c>
      <c r="B421" t="s">
        <v>109</v>
      </c>
      <c r="C421">
        <v>226</v>
      </c>
      <c r="D421">
        <v>2016</v>
      </c>
      <c r="E421" s="1">
        <v>78</v>
      </c>
      <c r="F421" s="1">
        <v>1</v>
      </c>
      <c r="G421" s="28" t="s">
        <v>60</v>
      </c>
      <c r="H421" s="28" t="s">
        <v>61</v>
      </c>
      <c r="I421">
        <f t="shared" si="34"/>
        <v>300</v>
      </c>
      <c r="J421" s="1">
        <v>3</v>
      </c>
      <c r="K421" s="1">
        <v>30</v>
      </c>
      <c r="L421">
        <f t="shared" si="35"/>
        <v>0.3</v>
      </c>
      <c r="N421" t="s">
        <v>61</v>
      </c>
      <c r="O421" s="28" t="s">
        <v>61</v>
      </c>
      <c r="P421" s="1">
        <v>11.612</v>
      </c>
      <c r="R421" s="28" t="s">
        <v>62</v>
      </c>
      <c r="S421" s="28" t="s">
        <v>65</v>
      </c>
      <c r="U421" s="28" t="s">
        <v>61</v>
      </c>
      <c r="W421" t="s">
        <v>66</v>
      </c>
      <c r="Y421" s="43"/>
    </row>
    <row r="422" spans="1:30" x14ac:dyDescent="0.25">
      <c r="A422">
        <v>562</v>
      </c>
      <c r="B422" t="s">
        <v>109</v>
      </c>
      <c r="C422">
        <v>226</v>
      </c>
      <c r="D422">
        <v>2016</v>
      </c>
      <c r="E422" s="1">
        <v>86</v>
      </c>
      <c r="F422" s="1">
        <v>5</v>
      </c>
      <c r="G422" s="28" t="s">
        <v>60</v>
      </c>
      <c r="H422" s="28" t="s">
        <v>61</v>
      </c>
      <c r="I422">
        <f t="shared" si="34"/>
        <v>310</v>
      </c>
      <c r="J422" s="1">
        <v>3.1</v>
      </c>
      <c r="K422" s="1">
        <v>12</v>
      </c>
      <c r="L422">
        <f t="shared" si="35"/>
        <v>0.12</v>
      </c>
      <c r="N422" t="s">
        <v>61</v>
      </c>
      <c r="O422" s="28" t="s">
        <v>61</v>
      </c>
      <c r="P422" s="1">
        <v>11.645</v>
      </c>
      <c r="R422" s="28" t="s">
        <v>63</v>
      </c>
      <c r="S422" s="28" t="s">
        <v>65</v>
      </c>
      <c r="T422" t="s">
        <v>68</v>
      </c>
      <c r="U422" s="28" t="s">
        <v>61</v>
      </c>
      <c r="Y422" s="43"/>
    </row>
    <row r="423" spans="1:30" x14ac:dyDescent="0.25">
      <c r="A423">
        <v>351</v>
      </c>
      <c r="B423" t="s">
        <v>109</v>
      </c>
      <c r="C423">
        <v>226</v>
      </c>
      <c r="D423">
        <v>2016</v>
      </c>
      <c r="E423" s="1">
        <v>57</v>
      </c>
      <c r="F423" s="1">
        <v>3</v>
      </c>
      <c r="G423" s="28" t="s">
        <v>60</v>
      </c>
      <c r="H423" s="28" t="s">
        <v>61</v>
      </c>
      <c r="I423">
        <f t="shared" si="34"/>
        <v>300</v>
      </c>
      <c r="J423" s="1">
        <v>3</v>
      </c>
      <c r="K423" s="1">
        <v>18</v>
      </c>
      <c r="L423">
        <f t="shared" si="35"/>
        <v>0.18</v>
      </c>
      <c r="N423" t="s">
        <v>61</v>
      </c>
      <c r="O423" s="28" t="s">
        <v>61</v>
      </c>
      <c r="P423" s="1">
        <v>11.678000000000001</v>
      </c>
      <c r="R423" s="28" t="s">
        <v>63</v>
      </c>
      <c r="S423" s="28" t="s">
        <v>65</v>
      </c>
      <c r="T423" t="s">
        <v>68</v>
      </c>
      <c r="U423" s="28" t="s">
        <v>61</v>
      </c>
      <c r="W423" s="4" t="s">
        <v>66</v>
      </c>
      <c r="Y423" s="43"/>
    </row>
    <row r="424" spans="1:30" x14ac:dyDescent="0.25">
      <c r="A424">
        <v>499</v>
      </c>
      <c r="B424" t="s">
        <v>109</v>
      </c>
      <c r="C424">
        <v>226</v>
      </c>
      <c r="D424">
        <v>2016</v>
      </c>
      <c r="E424" s="1">
        <v>77</v>
      </c>
      <c r="F424" s="1">
        <v>6</v>
      </c>
      <c r="G424" s="28" t="s">
        <v>60</v>
      </c>
      <c r="H424" s="28" t="s">
        <v>61</v>
      </c>
      <c r="I424">
        <f t="shared" si="34"/>
        <v>300</v>
      </c>
      <c r="J424" s="1">
        <v>3</v>
      </c>
      <c r="K424" s="1">
        <v>32</v>
      </c>
      <c r="L424">
        <f t="shared" si="35"/>
        <v>0.32</v>
      </c>
      <c r="N424" t="s">
        <v>61</v>
      </c>
      <c r="O424" s="28"/>
      <c r="P424" s="1">
        <v>11.744999999999999</v>
      </c>
      <c r="R424" s="28" t="s">
        <v>62</v>
      </c>
      <c r="S424" s="28" t="s">
        <v>65</v>
      </c>
      <c r="U424" s="28" t="s">
        <v>69</v>
      </c>
    </row>
    <row r="425" spans="1:30" x14ac:dyDescent="0.25">
      <c r="A425">
        <v>374</v>
      </c>
      <c r="B425" t="s">
        <v>109</v>
      </c>
      <c r="C425">
        <v>226</v>
      </c>
      <c r="D425">
        <v>2016</v>
      </c>
      <c r="E425" s="1">
        <v>59</v>
      </c>
      <c r="F425" s="1">
        <v>13</v>
      </c>
      <c r="G425" s="28" t="s">
        <v>60</v>
      </c>
      <c r="H425" s="28" t="s">
        <v>61</v>
      </c>
      <c r="I425">
        <f t="shared" si="34"/>
        <v>300</v>
      </c>
      <c r="J425" s="1">
        <v>3</v>
      </c>
      <c r="K425" s="1">
        <v>19</v>
      </c>
      <c r="L425">
        <f t="shared" si="35"/>
        <v>0.19</v>
      </c>
      <c r="N425" t="s">
        <v>61</v>
      </c>
      <c r="O425" s="28" t="s">
        <v>61</v>
      </c>
      <c r="P425" s="1">
        <v>12.1460000000001</v>
      </c>
      <c r="R425" s="28" t="s">
        <v>63</v>
      </c>
      <c r="S425" s="28" t="s">
        <v>65</v>
      </c>
      <c r="T425" t="s">
        <v>68</v>
      </c>
      <c r="U425" s="28" t="s">
        <v>61</v>
      </c>
      <c r="W425" s="29" t="s">
        <v>66</v>
      </c>
    </row>
    <row r="426" spans="1:30" x14ac:dyDescent="0.25">
      <c r="A426">
        <v>569</v>
      </c>
      <c r="B426" t="s">
        <v>109</v>
      </c>
      <c r="C426">
        <v>226</v>
      </c>
      <c r="D426">
        <v>2016</v>
      </c>
      <c r="E426" s="1">
        <v>87</v>
      </c>
      <c r="F426" s="1">
        <v>5</v>
      </c>
      <c r="G426" s="28" t="s">
        <v>60</v>
      </c>
      <c r="H426" s="28" t="s">
        <v>61</v>
      </c>
      <c r="I426">
        <f t="shared" si="34"/>
        <v>300</v>
      </c>
      <c r="J426" s="1">
        <v>3</v>
      </c>
      <c r="K426" s="1">
        <v>24</v>
      </c>
      <c r="L426">
        <f t="shared" si="35"/>
        <v>0.24</v>
      </c>
      <c r="N426" t="s">
        <v>61</v>
      </c>
      <c r="O426" s="28" t="s">
        <v>61</v>
      </c>
      <c r="P426" s="1">
        <v>12.2119999999999</v>
      </c>
      <c r="R426" s="28" t="s">
        <v>63</v>
      </c>
      <c r="S426" s="28" t="s">
        <v>65</v>
      </c>
      <c r="T426" t="s">
        <v>68</v>
      </c>
      <c r="U426" s="28" t="s">
        <v>69</v>
      </c>
      <c r="W426" s="4"/>
    </row>
    <row r="427" spans="1:30" x14ac:dyDescent="0.25">
      <c r="A427">
        <v>445</v>
      </c>
      <c r="B427" t="s">
        <v>109</v>
      </c>
      <c r="C427">
        <v>226</v>
      </c>
      <c r="D427">
        <v>2016</v>
      </c>
      <c r="E427" s="1">
        <v>70</v>
      </c>
      <c r="F427" s="1">
        <v>1</v>
      </c>
      <c r="G427" s="28" t="s">
        <v>169</v>
      </c>
      <c r="H427" s="28" t="s">
        <v>170</v>
      </c>
      <c r="I427">
        <f t="shared" si="34"/>
        <v>560</v>
      </c>
      <c r="J427" s="1">
        <v>5.6</v>
      </c>
      <c r="K427" s="1">
        <v>31</v>
      </c>
      <c r="L427">
        <f t="shared" si="35"/>
        <v>0.31</v>
      </c>
      <c r="N427" t="s">
        <v>61</v>
      </c>
      <c r="O427" s="28" t="s">
        <v>61</v>
      </c>
      <c r="P427" s="1">
        <v>12.2460000000001</v>
      </c>
      <c r="R427" s="28" t="s">
        <v>62</v>
      </c>
      <c r="S427" s="28" t="s">
        <v>65</v>
      </c>
      <c r="U427" s="28" t="s">
        <v>61</v>
      </c>
      <c r="W427" t="s">
        <v>66</v>
      </c>
    </row>
    <row r="428" spans="1:30" x14ac:dyDescent="0.25">
      <c r="A428">
        <v>690</v>
      </c>
      <c r="B428" t="s">
        <v>109</v>
      </c>
      <c r="C428">
        <v>226</v>
      </c>
      <c r="D428">
        <v>2016</v>
      </c>
      <c r="E428" s="1">
        <v>31</v>
      </c>
      <c r="F428" s="1">
        <v>6</v>
      </c>
      <c r="G428" s="28" t="s">
        <v>60</v>
      </c>
      <c r="H428" s="34"/>
      <c r="J428" s="34"/>
      <c r="K428" s="34"/>
      <c r="N428">
        <v>1</v>
      </c>
      <c r="O428" s="34"/>
      <c r="P428" s="34">
        <v>12.378999999999962</v>
      </c>
      <c r="R428" s="28" t="s">
        <v>63</v>
      </c>
      <c r="S428" s="28" t="s">
        <v>65</v>
      </c>
      <c r="T428" t="s">
        <v>68</v>
      </c>
      <c r="U428" s="34"/>
      <c r="W428" t="s">
        <v>66</v>
      </c>
      <c r="Z428" s="24">
        <v>8.5079999999999956</v>
      </c>
      <c r="AA428" s="24">
        <v>24.858000000000004</v>
      </c>
      <c r="AD428">
        <v>20.453999999999951</v>
      </c>
    </row>
    <row r="429" spans="1:30" x14ac:dyDescent="0.25">
      <c r="A429">
        <v>283</v>
      </c>
      <c r="B429" t="s">
        <v>109</v>
      </c>
      <c r="C429">
        <v>226</v>
      </c>
      <c r="D429">
        <v>2016</v>
      </c>
      <c r="E429" s="1">
        <v>49</v>
      </c>
      <c r="F429" s="1">
        <v>2</v>
      </c>
      <c r="G429" s="28" t="s">
        <v>60</v>
      </c>
      <c r="H429" s="28" t="s">
        <v>61</v>
      </c>
      <c r="I429">
        <f t="shared" ref="I429:I446" si="36">J429*100</f>
        <v>300</v>
      </c>
      <c r="J429" s="1">
        <v>3</v>
      </c>
      <c r="K429" s="1">
        <v>26</v>
      </c>
      <c r="L429">
        <f t="shared" ref="L429:L446" si="37">K429/100</f>
        <v>0.26</v>
      </c>
      <c r="N429" t="s">
        <v>61</v>
      </c>
      <c r="O429" s="28" t="s">
        <v>61</v>
      </c>
      <c r="P429" s="1">
        <v>12.446</v>
      </c>
      <c r="R429" s="28" t="s">
        <v>63</v>
      </c>
      <c r="S429" s="28" t="s">
        <v>65</v>
      </c>
      <c r="T429" t="s">
        <v>68</v>
      </c>
      <c r="U429" s="28" t="s">
        <v>61</v>
      </c>
      <c r="W429" s="31" t="s">
        <v>66</v>
      </c>
    </row>
    <row r="430" spans="1:30" x14ac:dyDescent="0.25">
      <c r="A430">
        <v>561</v>
      </c>
      <c r="B430" t="s">
        <v>109</v>
      </c>
      <c r="C430">
        <v>226</v>
      </c>
      <c r="D430">
        <v>2016</v>
      </c>
      <c r="E430" s="1">
        <v>86</v>
      </c>
      <c r="F430" s="1">
        <v>4</v>
      </c>
      <c r="G430" s="28" t="s">
        <v>60</v>
      </c>
      <c r="H430" s="28" t="s">
        <v>61</v>
      </c>
      <c r="I430">
        <f t="shared" si="36"/>
        <v>310</v>
      </c>
      <c r="J430" s="1">
        <v>3.1</v>
      </c>
      <c r="K430" s="1">
        <v>20</v>
      </c>
      <c r="L430">
        <f t="shared" si="37"/>
        <v>0.2</v>
      </c>
      <c r="N430" t="s">
        <v>61</v>
      </c>
      <c r="O430" s="28" t="s">
        <v>61</v>
      </c>
      <c r="P430" s="1">
        <v>12.478999999999999</v>
      </c>
      <c r="R430" s="28" t="s">
        <v>63</v>
      </c>
      <c r="S430" s="28" t="s">
        <v>65</v>
      </c>
      <c r="T430" t="s">
        <v>68</v>
      </c>
      <c r="U430" s="28" t="s">
        <v>61</v>
      </c>
    </row>
    <row r="431" spans="1:30" x14ac:dyDescent="0.25">
      <c r="A431">
        <v>626</v>
      </c>
      <c r="B431" t="s">
        <v>109</v>
      </c>
      <c r="C431">
        <v>226</v>
      </c>
      <c r="D431">
        <v>2016</v>
      </c>
      <c r="E431" s="1">
        <v>96</v>
      </c>
      <c r="F431" s="1">
        <v>1</v>
      </c>
      <c r="G431" s="28" t="s">
        <v>169</v>
      </c>
      <c r="H431" s="28" t="s">
        <v>174</v>
      </c>
      <c r="I431">
        <f t="shared" si="36"/>
        <v>560</v>
      </c>
      <c r="J431" s="1">
        <v>5.6</v>
      </c>
      <c r="K431" s="1">
        <v>28</v>
      </c>
      <c r="L431">
        <f t="shared" si="37"/>
        <v>0.28000000000000003</v>
      </c>
      <c r="N431" t="s">
        <v>61</v>
      </c>
      <c r="O431" s="28" t="s">
        <v>61</v>
      </c>
      <c r="P431" s="1">
        <v>12.779</v>
      </c>
      <c r="R431" s="28" t="s">
        <v>62</v>
      </c>
      <c r="S431" s="28" t="s">
        <v>65</v>
      </c>
      <c r="U431" s="28"/>
      <c r="W431" s="31" t="s">
        <v>66</v>
      </c>
    </row>
    <row r="432" spans="1:30" x14ac:dyDescent="0.25">
      <c r="A432">
        <v>354</v>
      </c>
      <c r="B432" t="s">
        <v>109</v>
      </c>
      <c r="C432">
        <v>226</v>
      </c>
      <c r="D432">
        <v>2016</v>
      </c>
      <c r="E432" s="1">
        <v>57</v>
      </c>
      <c r="F432" s="1">
        <v>6</v>
      </c>
      <c r="G432" s="28" t="s">
        <v>60</v>
      </c>
      <c r="H432" s="28" t="s">
        <v>61</v>
      </c>
      <c r="I432">
        <f t="shared" si="36"/>
        <v>300</v>
      </c>
      <c r="J432" s="1">
        <v>3</v>
      </c>
      <c r="K432" s="1">
        <v>25</v>
      </c>
      <c r="L432">
        <f t="shared" si="37"/>
        <v>0.25</v>
      </c>
      <c r="N432" t="s">
        <v>61</v>
      </c>
      <c r="O432" s="28" t="s">
        <v>61</v>
      </c>
      <c r="P432" s="1">
        <v>12.846</v>
      </c>
      <c r="R432" s="28" t="s">
        <v>62</v>
      </c>
      <c r="S432" s="28" t="s">
        <v>65</v>
      </c>
      <c r="U432" s="28" t="s">
        <v>69</v>
      </c>
      <c r="W432" s="4"/>
      <c r="Y432" s="35">
        <v>11.946</v>
      </c>
    </row>
    <row r="433" spans="1:27" x14ac:dyDescent="0.25">
      <c r="A433">
        <v>297</v>
      </c>
      <c r="B433" t="s">
        <v>109</v>
      </c>
      <c r="C433">
        <v>226</v>
      </c>
      <c r="D433">
        <v>2016</v>
      </c>
      <c r="E433" s="1">
        <v>50</v>
      </c>
      <c r="F433" s="1">
        <v>8</v>
      </c>
      <c r="G433" s="28" t="s">
        <v>60</v>
      </c>
      <c r="H433" s="28" t="s">
        <v>61</v>
      </c>
      <c r="I433">
        <f t="shared" si="36"/>
        <v>310</v>
      </c>
      <c r="J433" s="1">
        <v>3.1</v>
      </c>
      <c r="K433" s="1">
        <v>21</v>
      </c>
      <c r="L433">
        <f t="shared" si="37"/>
        <v>0.21</v>
      </c>
      <c r="N433" t="s">
        <v>61</v>
      </c>
      <c r="O433" s="28" t="s">
        <v>61</v>
      </c>
      <c r="P433" s="1">
        <v>13.045999999999999</v>
      </c>
      <c r="Q433" s="35"/>
      <c r="R433" s="28" t="s">
        <v>63</v>
      </c>
      <c r="S433" s="28" t="s">
        <v>65</v>
      </c>
      <c r="U433" s="28"/>
      <c r="W433" t="s">
        <v>66</v>
      </c>
      <c r="Z433" s="35">
        <v>7.6239999999999997</v>
      </c>
      <c r="AA433" s="35">
        <v>7.6239999999999997</v>
      </c>
    </row>
    <row r="434" spans="1:27" x14ac:dyDescent="0.25">
      <c r="A434">
        <v>563</v>
      </c>
      <c r="B434" t="s">
        <v>109</v>
      </c>
      <c r="C434">
        <v>226</v>
      </c>
      <c r="D434">
        <v>2016</v>
      </c>
      <c r="E434" s="1">
        <v>86</v>
      </c>
      <c r="F434" s="1">
        <v>6</v>
      </c>
      <c r="G434" s="28" t="s">
        <v>60</v>
      </c>
      <c r="H434" s="28" t="s">
        <v>61</v>
      </c>
      <c r="I434">
        <f t="shared" si="36"/>
        <v>310</v>
      </c>
      <c r="J434" s="1">
        <v>3.1</v>
      </c>
      <c r="K434" s="1">
        <v>12</v>
      </c>
      <c r="L434">
        <f t="shared" si="37"/>
        <v>0.12</v>
      </c>
      <c r="N434" t="s">
        <v>61</v>
      </c>
      <c r="O434" s="28" t="s">
        <v>61</v>
      </c>
      <c r="P434" s="1">
        <v>13.079000000000001</v>
      </c>
      <c r="R434" s="28" t="s">
        <v>63</v>
      </c>
      <c r="S434" s="28" t="s">
        <v>65</v>
      </c>
      <c r="T434" t="s">
        <v>68</v>
      </c>
      <c r="U434" s="28"/>
      <c r="W434" s="37"/>
    </row>
    <row r="435" spans="1:27" x14ac:dyDescent="0.25">
      <c r="A435">
        <v>304</v>
      </c>
      <c r="B435" t="s">
        <v>109</v>
      </c>
      <c r="C435">
        <v>226</v>
      </c>
      <c r="D435">
        <v>2016</v>
      </c>
      <c r="E435" s="1">
        <v>51</v>
      </c>
      <c r="F435" s="1">
        <v>6</v>
      </c>
      <c r="G435" s="28" t="s">
        <v>60</v>
      </c>
      <c r="H435" s="28" t="s">
        <v>61</v>
      </c>
      <c r="I435">
        <f t="shared" si="36"/>
        <v>300</v>
      </c>
      <c r="J435" s="1">
        <v>3</v>
      </c>
      <c r="K435" s="1">
        <v>16</v>
      </c>
      <c r="L435">
        <f t="shared" si="37"/>
        <v>0.16</v>
      </c>
      <c r="N435" t="s">
        <v>61</v>
      </c>
      <c r="O435" s="28" t="s">
        <v>61</v>
      </c>
      <c r="P435" s="1">
        <v>13.1800000000003</v>
      </c>
      <c r="R435" s="28" t="s">
        <v>63</v>
      </c>
      <c r="S435" s="28" t="s">
        <v>65</v>
      </c>
      <c r="T435" t="s">
        <v>68</v>
      </c>
      <c r="U435" s="28" t="s">
        <v>61</v>
      </c>
      <c r="V435" s="4"/>
      <c r="Y435" s="35">
        <v>8.8089999999999993</v>
      </c>
    </row>
    <row r="436" spans="1:27" x14ac:dyDescent="0.25">
      <c r="A436">
        <v>34</v>
      </c>
      <c r="B436" t="s">
        <v>109</v>
      </c>
      <c r="C436">
        <v>226</v>
      </c>
      <c r="D436">
        <v>2016</v>
      </c>
      <c r="E436" s="1">
        <v>22</v>
      </c>
      <c r="F436" s="1">
        <v>1</v>
      </c>
      <c r="G436" s="28" t="s">
        <v>169</v>
      </c>
      <c r="H436" s="28" t="s">
        <v>170</v>
      </c>
      <c r="I436">
        <f t="shared" si="36"/>
        <v>660</v>
      </c>
      <c r="J436" s="1">
        <v>6.6</v>
      </c>
      <c r="K436" s="1">
        <v>32</v>
      </c>
      <c r="L436">
        <f t="shared" si="37"/>
        <v>0.32</v>
      </c>
      <c r="N436" t="s">
        <v>61</v>
      </c>
      <c r="O436" s="28" t="s">
        <v>61</v>
      </c>
      <c r="P436" s="1">
        <v>13.579999999999901</v>
      </c>
      <c r="R436" s="28" t="s">
        <v>62</v>
      </c>
      <c r="S436" s="28" t="s">
        <v>65</v>
      </c>
      <c r="U436" s="28" t="s">
        <v>69</v>
      </c>
      <c r="W436" s="31" t="s">
        <v>66</v>
      </c>
    </row>
    <row r="437" spans="1:27" x14ac:dyDescent="0.25">
      <c r="A437">
        <v>69</v>
      </c>
      <c r="B437" t="s">
        <v>109</v>
      </c>
      <c r="C437">
        <v>226</v>
      </c>
      <c r="D437">
        <v>2016</v>
      </c>
      <c r="E437" s="1">
        <v>27</v>
      </c>
      <c r="F437" s="1">
        <v>1</v>
      </c>
      <c r="G437" s="28" t="s">
        <v>60</v>
      </c>
      <c r="H437" s="28" t="s">
        <v>61</v>
      </c>
      <c r="I437">
        <f t="shared" si="36"/>
        <v>310</v>
      </c>
      <c r="J437" s="1">
        <v>3.1</v>
      </c>
      <c r="K437" s="1">
        <v>31</v>
      </c>
      <c r="L437">
        <f t="shared" si="37"/>
        <v>0.31</v>
      </c>
      <c r="N437" t="s">
        <v>61</v>
      </c>
      <c r="O437" s="28" t="s">
        <v>61</v>
      </c>
      <c r="P437" s="1">
        <v>13.579999999999901</v>
      </c>
      <c r="R437" s="28" t="s">
        <v>62</v>
      </c>
      <c r="S437" s="28" t="s">
        <v>65</v>
      </c>
      <c r="U437" s="28" t="s">
        <v>69</v>
      </c>
      <c r="W437" s="31" t="s">
        <v>66</v>
      </c>
    </row>
    <row r="438" spans="1:27" x14ac:dyDescent="0.25">
      <c r="A438">
        <v>119</v>
      </c>
      <c r="B438" t="s">
        <v>109</v>
      </c>
      <c r="C438">
        <v>226</v>
      </c>
      <c r="D438">
        <v>2016</v>
      </c>
      <c r="E438" s="1">
        <v>35</v>
      </c>
      <c r="F438" s="1">
        <v>3</v>
      </c>
      <c r="G438" s="28" t="s">
        <v>60</v>
      </c>
      <c r="H438" s="28" t="s">
        <v>61</v>
      </c>
      <c r="I438">
        <f t="shared" si="36"/>
        <v>310</v>
      </c>
      <c r="J438" s="1">
        <v>3.1</v>
      </c>
      <c r="K438" s="1">
        <v>27</v>
      </c>
      <c r="L438">
        <f t="shared" si="37"/>
        <v>0.27</v>
      </c>
      <c r="N438" t="s">
        <v>61</v>
      </c>
      <c r="O438" s="28" t="s">
        <v>61</v>
      </c>
      <c r="P438" s="1">
        <v>13.814</v>
      </c>
      <c r="Q438" s="3"/>
      <c r="R438" s="28" t="s">
        <v>63</v>
      </c>
      <c r="S438" s="28" t="s">
        <v>65</v>
      </c>
      <c r="T438" t="s">
        <v>68</v>
      </c>
      <c r="U438" s="28"/>
    </row>
    <row r="439" spans="1:27" x14ac:dyDescent="0.25">
      <c r="A439">
        <v>435</v>
      </c>
      <c r="B439" t="s">
        <v>109</v>
      </c>
      <c r="C439">
        <v>226</v>
      </c>
      <c r="D439">
        <v>2016</v>
      </c>
      <c r="E439" s="1">
        <v>68</v>
      </c>
      <c r="F439" s="1">
        <v>4</v>
      </c>
      <c r="G439" s="28" t="s">
        <v>60</v>
      </c>
      <c r="H439" s="28" t="s">
        <v>61</v>
      </c>
      <c r="I439">
        <f t="shared" si="36"/>
        <v>310</v>
      </c>
      <c r="J439" s="1">
        <v>3.1</v>
      </c>
      <c r="K439" s="1">
        <v>17</v>
      </c>
      <c r="L439">
        <f t="shared" si="37"/>
        <v>0.17</v>
      </c>
      <c r="N439" t="s">
        <v>61</v>
      </c>
      <c r="O439" s="28" t="s">
        <v>61</v>
      </c>
      <c r="P439" s="1">
        <v>13.8470000000002</v>
      </c>
      <c r="R439" s="28" t="s">
        <v>63</v>
      </c>
      <c r="S439" s="28" t="s">
        <v>65</v>
      </c>
      <c r="T439" t="s">
        <v>68</v>
      </c>
      <c r="U439" s="28" t="s">
        <v>61</v>
      </c>
      <c r="W439" s="31" t="s">
        <v>66</v>
      </c>
    </row>
    <row r="440" spans="1:27" x14ac:dyDescent="0.25">
      <c r="A440">
        <v>585</v>
      </c>
      <c r="B440" t="s">
        <v>109</v>
      </c>
      <c r="C440">
        <v>226</v>
      </c>
      <c r="D440">
        <v>2016</v>
      </c>
      <c r="E440" s="1">
        <v>90</v>
      </c>
      <c r="F440" s="1">
        <v>1</v>
      </c>
      <c r="G440" s="28" t="s">
        <v>60</v>
      </c>
      <c r="H440" s="28" t="s">
        <v>61</v>
      </c>
      <c r="I440">
        <f t="shared" si="36"/>
        <v>300</v>
      </c>
      <c r="J440" s="1">
        <v>3</v>
      </c>
      <c r="K440" s="1">
        <v>30</v>
      </c>
      <c r="L440">
        <f t="shared" si="37"/>
        <v>0.3</v>
      </c>
      <c r="N440" t="s">
        <v>61</v>
      </c>
      <c r="O440" s="28" t="s">
        <v>61</v>
      </c>
      <c r="P440" s="1">
        <v>14.247000000000099</v>
      </c>
      <c r="R440" s="28" t="s">
        <v>62</v>
      </c>
      <c r="S440" s="28" t="s">
        <v>65</v>
      </c>
      <c r="U440" s="28" t="s">
        <v>69</v>
      </c>
      <c r="W440" s="31" t="s">
        <v>66</v>
      </c>
    </row>
    <row r="441" spans="1:27" x14ac:dyDescent="0.25">
      <c r="A441">
        <v>62</v>
      </c>
      <c r="B441" t="s">
        <v>109</v>
      </c>
      <c r="C441">
        <v>226</v>
      </c>
      <c r="D441">
        <v>2016</v>
      </c>
      <c r="E441" s="1">
        <v>26</v>
      </c>
      <c r="F441" s="1">
        <v>1</v>
      </c>
      <c r="G441" s="28" t="s">
        <v>169</v>
      </c>
      <c r="H441" s="28" t="s">
        <v>174</v>
      </c>
      <c r="I441">
        <f t="shared" si="36"/>
        <v>860</v>
      </c>
      <c r="J441" s="1">
        <v>8.6</v>
      </c>
      <c r="K441" s="1">
        <v>33</v>
      </c>
      <c r="L441">
        <f t="shared" si="37"/>
        <v>0.33</v>
      </c>
      <c r="N441" t="s">
        <v>61</v>
      </c>
      <c r="O441" s="28" t="s">
        <v>61</v>
      </c>
      <c r="P441" s="1">
        <v>14.247000000000201</v>
      </c>
      <c r="Q441" s="35"/>
      <c r="R441" s="28" t="s">
        <v>62</v>
      </c>
      <c r="S441" s="28" t="s">
        <v>65</v>
      </c>
      <c r="U441" s="28" t="s">
        <v>69</v>
      </c>
      <c r="W441" s="31" t="s">
        <v>66</v>
      </c>
      <c r="Y441" s="35">
        <v>15.816000000000001</v>
      </c>
    </row>
    <row r="442" spans="1:27" x14ac:dyDescent="0.25">
      <c r="A442">
        <v>349</v>
      </c>
      <c r="B442" t="s">
        <v>109</v>
      </c>
      <c r="C442">
        <v>226</v>
      </c>
      <c r="D442">
        <v>2016</v>
      </c>
      <c r="E442" s="1">
        <v>57</v>
      </c>
      <c r="F442" s="1">
        <v>1</v>
      </c>
      <c r="G442" s="28" t="s">
        <v>60</v>
      </c>
      <c r="H442" s="28" t="s">
        <v>61</v>
      </c>
      <c r="I442">
        <f t="shared" si="36"/>
        <v>270</v>
      </c>
      <c r="J442" s="1">
        <v>2.7</v>
      </c>
      <c r="K442" s="1">
        <v>27</v>
      </c>
      <c r="L442">
        <f t="shared" si="37"/>
        <v>0.27</v>
      </c>
      <c r="N442" t="s">
        <v>61</v>
      </c>
      <c r="O442" s="28" t="s">
        <v>61</v>
      </c>
      <c r="P442" s="1">
        <v>14.247999999999999</v>
      </c>
      <c r="R442" s="28" t="s">
        <v>62</v>
      </c>
      <c r="S442" s="28" t="s">
        <v>65</v>
      </c>
      <c r="U442" s="28" t="s">
        <v>61</v>
      </c>
      <c r="W442" s="31" t="s">
        <v>66</v>
      </c>
      <c r="Y442" s="3"/>
      <c r="Z442" s="3"/>
    </row>
    <row r="443" spans="1:27" x14ac:dyDescent="0.25">
      <c r="A443">
        <v>509</v>
      </c>
      <c r="B443" t="s">
        <v>109</v>
      </c>
      <c r="C443">
        <v>226</v>
      </c>
      <c r="D443">
        <v>2016</v>
      </c>
      <c r="E443" s="1">
        <v>78</v>
      </c>
      <c r="F443" s="1">
        <v>7</v>
      </c>
      <c r="G443" s="28" t="s">
        <v>60</v>
      </c>
      <c r="H443" s="28" t="s">
        <v>61</v>
      </c>
      <c r="I443">
        <f t="shared" si="36"/>
        <v>280</v>
      </c>
      <c r="J443" s="1">
        <v>2.8</v>
      </c>
      <c r="K443" s="1">
        <v>17</v>
      </c>
      <c r="L443">
        <f t="shared" si="37"/>
        <v>0.17</v>
      </c>
      <c r="N443" t="s">
        <v>61</v>
      </c>
      <c r="O443" s="28" t="s">
        <v>61</v>
      </c>
      <c r="P443" s="1">
        <v>14.314</v>
      </c>
      <c r="R443" s="28" t="s">
        <v>63</v>
      </c>
      <c r="S443" s="28" t="s">
        <v>65</v>
      </c>
      <c r="T443" t="s">
        <v>68</v>
      </c>
      <c r="U443" s="28"/>
    </row>
    <row r="444" spans="1:27" x14ac:dyDescent="0.25">
      <c r="A444">
        <v>511</v>
      </c>
      <c r="B444" t="s">
        <v>109</v>
      </c>
      <c r="C444">
        <v>226</v>
      </c>
      <c r="D444">
        <v>2016</v>
      </c>
      <c r="E444" s="1">
        <v>79</v>
      </c>
      <c r="F444" s="1">
        <v>2</v>
      </c>
      <c r="G444" s="28" t="s">
        <v>169</v>
      </c>
      <c r="H444" s="28" t="s">
        <v>170</v>
      </c>
      <c r="I444">
        <f t="shared" si="36"/>
        <v>560</v>
      </c>
      <c r="J444" s="1">
        <v>5.6</v>
      </c>
      <c r="K444" s="1">
        <v>32</v>
      </c>
      <c r="L444">
        <f t="shared" si="37"/>
        <v>0.32</v>
      </c>
      <c r="N444" t="s">
        <v>61</v>
      </c>
      <c r="O444" s="28" t="s">
        <v>61</v>
      </c>
      <c r="P444" s="1">
        <v>14.6809999999999</v>
      </c>
      <c r="R444" s="28" t="s">
        <v>62</v>
      </c>
      <c r="S444" s="28" t="s">
        <v>65</v>
      </c>
      <c r="T444" t="s">
        <v>68</v>
      </c>
      <c r="U444" s="28"/>
    </row>
    <row r="445" spans="1:27" x14ac:dyDescent="0.25">
      <c r="A445">
        <v>274</v>
      </c>
      <c r="B445" t="s">
        <v>109</v>
      </c>
      <c r="C445">
        <v>226</v>
      </c>
      <c r="D445">
        <v>2016</v>
      </c>
      <c r="E445" s="1">
        <v>48</v>
      </c>
      <c r="F445" s="1">
        <v>1</v>
      </c>
      <c r="G445" s="28" t="s">
        <v>60</v>
      </c>
      <c r="H445" s="28" t="s">
        <v>61</v>
      </c>
      <c r="I445">
        <f t="shared" si="36"/>
        <v>300</v>
      </c>
      <c r="J445" s="1">
        <v>3</v>
      </c>
      <c r="K445" s="1">
        <v>29</v>
      </c>
      <c r="L445">
        <f t="shared" si="37"/>
        <v>0.28999999999999998</v>
      </c>
      <c r="N445" t="s">
        <v>61</v>
      </c>
      <c r="O445" s="28" t="s">
        <v>61</v>
      </c>
      <c r="P445" s="1">
        <v>14.682</v>
      </c>
      <c r="R445" s="28" t="s">
        <v>62</v>
      </c>
      <c r="S445" s="28" t="s">
        <v>65</v>
      </c>
      <c r="U445" s="28" t="s">
        <v>61</v>
      </c>
      <c r="W445" s="37" t="s">
        <v>66</v>
      </c>
    </row>
    <row r="446" spans="1:27" x14ac:dyDescent="0.25">
      <c r="A446">
        <v>446</v>
      </c>
      <c r="B446" t="s">
        <v>109</v>
      </c>
      <c r="C446">
        <v>226</v>
      </c>
      <c r="D446">
        <v>2016</v>
      </c>
      <c r="E446" s="1">
        <v>70</v>
      </c>
      <c r="F446" s="1">
        <v>2</v>
      </c>
      <c r="G446" s="28" t="s">
        <v>60</v>
      </c>
      <c r="H446" s="28" t="s">
        <v>61</v>
      </c>
      <c r="I446">
        <f t="shared" si="36"/>
        <v>350</v>
      </c>
      <c r="J446" s="1">
        <v>3.5</v>
      </c>
      <c r="K446" s="1">
        <v>21</v>
      </c>
      <c r="L446">
        <f t="shared" si="37"/>
        <v>0.21</v>
      </c>
      <c r="N446" t="s">
        <v>61</v>
      </c>
      <c r="O446" s="28" t="s">
        <v>61</v>
      </c>
      <c r="P446" s="1">
        <v>15.5820000000001</v>
      </c>
      <c r="R446" s="28" t="s">
        <v>63</v>
      </c>
      <c r="S446" s="28" t="s">
        <v>65</v>
      </c>
      <c r="T446" t="s">
        <v>68</v>
      </c>
      <c r="U446" s="28" t="s">
        <v>61</v>
      </c>
      <c r="W446" t="s">
        <v>66</v>
      </c>
    </row>
    <row r="447" spans="1:27" x14ac:dyDescent="0.25">
      <c r="A447">
        <v>701</v>
      </c>
      <c r="B447" t="s">
        <v>109</v>
      </c>
      <c r="C447">
        <v>226</v>
      </c>
      <c r="D447">
        <v>2016</v>
      </c>
      <c r="E447" s="1">
        <v>36</v>
      </c>
      <c r="F447" s="1">
        <v>8</v>
      </c>
      <c r="G447" s="28" t="s">
        <v>60</v>
      </c>
      <c r="H447" s="34"/>
      <c r="J447" s="34"/>
      <c r="K447" s="34"/>
      <c r="N447">
        <v>1</v>
      </c>
      <c r="O447" s="34"/>
      <c r="P447" s="34">
        <v>15.582000000000107</v>
      </c>
      <c r="R447" s="28" t="s">
        <v>63</v>
      </c>
      <c r="S447" s="34" t="s">
        <v>65</v>
      </c>
      <c r="T447" t="s">
        <v>68</v>
      </c>
      <c r="U447" s="34"/>
      <c r="W447" t="s">
        <v>66</v>
      </c>
    </row>
    <row r="448" spans="1:27" x14ac:dyDescent="0.25">
      <c r="A448">
        <v>106</v>
      </c>
      <c r="B448" t="s">
        <v>109</v>
      </c>
      <c r="C448">
        <v>226</v>
      </c>
      <c r="D448">
        <v>2016</v>
      </c>
      <c r="E448" s="1">
        <v>33</v>
      </c>
      <c r="F448" s="1">
        <v>1</v>
      </c>
      <c r="G448" s="28" t="s">
        <v>169</v>
      </c>
      <c r="H448" s="28" t="s">
        <v>174</v>
      </c>
      <c r="I448">
        <f t="shared" ref="I448:I458" si="38">J448*100</f>
        <v>560</v>
      </c>
      <c r="J448" s="1">
        <v>5.6</v>
      </c>
      <c r="K448" s="1">
        <v>36</v>
      </c>
      <c r="L448">
        <f t="shared" ref="L448:L458" si="39">K448/100</f>
        <v>0.36</v>
      </c>
      <c r="N448" t="s">
        <v>61</v>
      </c>
      <c r="O448" s="28" t="s">
        <v>61</v>
      </c>
      <c r="P448" s="1">
        <v>15.682</v>
      </c>
      <c r="Q448" s="3"/>
      <c r="R448" s="28" t="s">
        <v>62</v>
      </c>
      <c r="S448" s="28" t="s">
        <v>65</v>
      </c>
      <c r="U448" s="28" t="s">
        <v>61</v>
      </c>
      <c r="W448" s="37" t="s">
        <v>66</v>
      </c>
      <c r="Y448" s="35">
        <v>9.2100000000000009</v>
      </c>
      <c r="Z448" s="3"/>
    </row>
    <row r="449" spans="1:31" x14ac:dyDescent="0.25">
      <c r="A449">
        <v>319</v>
      </c>
      <c r="B449" t="s">
        <v>109</v>
      </c>
      <c r="C449">
        <v>226</v>
      </c>
      <c r="D449">
        <v>2016</v>
      </c>
      <c r="E449" s="1">
        <v>53</v>
      </c>
      <c r="F449" s="1">
        <v>1</v>
      </c>
      <c r="G449" s="28" t="s">
        <v>169</v>
      </c>
      <c r="H449" s="28" t="s">
        <v>174</v>
      </c>
      <c r="I449">
        <f t="shared" si="38"/>
        <v>560</v>
      </c>
      <c r="J449" s="1">
        <v>5.6</v>
      </c>
      <c r="K449" s="1">
        <v>31</v>
      </c>
      <c r="L449">
        <f t="shared" si="39"/>
        <v>0.31</v>
      </c>
      <c r="N449" t="s">
        <v>61</v>
      </c>
      <c r="O449" s="28" t="s">
        <v>61</v>
      </c>
      <c r="P449" s="1">
        <v>15.715999999999999</v>
      </c>
      <c r="R449" s="28" t="s">
        <v>62</v>
      </c>
      <c r="S449" s="28" t="s">
        <v>65</v>
      </c>
      <c r="U449" s="28" t="s">
        <v>69</v>
      </c>
      <c r="W449" s="31" t="s">
        <v>66</v>
      </c>
    </row>
    <row r="450" spans="1:31" x14ac:dyDescent="0.25">
      <c r="A450">
        <v>98</v>
      </c>
      <c r="B450" t="s">
        <v>109</v>
      </c>
      <c r="C450">
        <v>226</v>
      </c>
      <c r="D450">
        <v>2016</v>
      </c>
      <c r="E450" s="1">
        <v>31</v>
      </c>
      <c r="F450" s="1">
        <v>5</v>
      </c>
      <c r="G450" s="28" t="s">
        <v>60</v>
      </c>
      <c r="H450" s="28" t="s">
        <v>61</v>
      </c>
      <c r="I450">
        <f t="shared" si="38"/>
        <v>330</v>
      </c>
      <c r="J450" s="1">
        <v>3.3</v>
      </c>
      <c r="K450" s="1">
        <v>39</v>
      </c>
      <c r="L450">
        <f t="shared" si="39"/>
        <v>0.39</v>
      </c>
      <c r="N450" t="s">
        <v>61</v>
      </c>
      <c r="O450" s="28" t="s">
        <v>61</v>
      </c>
      <c r="P450" s="1">
        <v>15.816000000000001</v>
      </c>
      <c r="R450" s="28" t="s">
        <v>63</v>
      </c>
      <c r="S450" s="28" t="s">
        <v>65</v>
      </c>
      <c r="T450" t="s">
        <v>68</v>
      </c>
      <c r="U450" s="28"/>
      <c r="W450" t="s">
        <v>66</v>
      </c>
      <c r="Z450" s="24">
        <v>8.5079999999999956</v>
      </c>
      <c r="AA450" s="24">
        <v>24.858000000000004</v>
      </c>
      <c r="AB450" s="24">
        <v>13.246999999999986</v>
      </c>
      <c r="AC450">
        <v>13.680000000000007</v>
      </c>
    </row>
    <row r="451" spans="1:31" x14ac:dyDescent="0.25">
      <c r="A451">
        <v>664</v>
      </c>
      <c r="B451" t="s">
        <v>109</v>
      </c>
      <c r="C451">
        <v>226</v>
      </c>
      <c r="D451">
        <v>2016</v>
      </c>
      <c r="E451" s="1">
        <v>102</v>
      </c>
      <c r="F451" s="1">
        <v>1</v>
      </c>
      <c r="G451" s="28" t="s">
        <v>60</v>
      </c>
      <c r="H451" s="28" t="s">
        <v>61</v>
      </c>
      <c r="I451">
        <f t="shared" si="38"/>
        <v>310</v>
      </c>
      <c r="J451" s="1">
        <v>3.1</v>
      </c>
      <c r="K451" s="1">
        <v>31</v>
      </c>
      <c r="L451">
        <f t="shared" si="39"/>
        <v>0.31</v>
      </c>
      <c r="N451" t="s">
        <v>61</v>
      </c>
      <c r="O451" s="28" t="s">
        <v>61</v>
      </c>
      <c r="P451" s="1">
        <v>16.5500000000002</v>
      </c>
      <c r="R451" s="28" t="s">
        <v>62</v>
      </c>
      <c r="S451" s="28" t="s">
        <v>65</v>
      </c>
      <c r="U451" s="28" t="s">
        <v>69</v>
      </c>
      <c r="W451" s="31" t="s">
        <v>66</v>
      </c>
    </row>
    <row r="452" spans="1:31" x14ac:dyDescent="0.25">
      <c r="A452">
        <v>122</v>
      </c>
      <c r="B452" t="s">
        <v>109</v>
      </c>
      <c r="C452">
        <v>226</v>
      </c>
      <c r="D452">
        <v>2016</v>
      </c>
      <c r="E452" s="1">
        <v>35</v>
      </c>
      <c r="F452" s="1">
        <v>6</v>
      </c>
      <c r="G452" s="28" t="s">
        <v>60</v>
      </c>
      <c r="H452" s="28" t="s">
        <v>61</v>
      </c>
      <c r="I452">
        <f t="shared" si="38"/>
        <v>310</v>
      </c>
      <c r="J452" s="1">
        <v>3.1</v>
      </c>
      <c r="K452" s="1">
        <v>22</v>
      </c>
      <c r="L452">
        <f t="shared" si="39"/>
        <v>0.22</v>
      </c>
      <c r="N452" t="s">
        <v>61</v>
      </c>
      <c r="O452" s="28" t="s">
        <v>61</v>
      </c>
      <c r="P452" s="1">
        <v>16.783000000000101</v>
      </c>
      <c r="R452" s="28" t="s">
        <v>63</v>
      </c>
      <c r="S452" s="28" t="s">
        <v>65</v>
      </c>
      <c r="T452" t="s">
        <v>68</v>
      </c>
      <c r="U452" s="28"/>
      <c r="W452" t="s">
        <v>66</v>
      </c>
      <c r="Y452" s="24">
        <v>11.143999999999778</v>
      </c>
    </row>
    <row r="453" spans="1:31" x14ac:dyDescent="0.25">
      <c r="A453">
        <v>438</v>
      </c>
      <c r="B453" t="s">
        <v>109</v>
      </c>
      <c r="C453">
        <v>226</v>
      </c>
      <c r="D453">
        <v>2016</v>
      </c>
      <c r="E453" s="1">
        <v>68</v>
      </c>
      <c r="F453" s="1">
        <v>7</v>
      </c>
      <c r="G453" s="28" t="s">
        <v>60</v>
      </c>
      <c r="H453" s="28" t="s">
        <v>61</v>
      </c>
      <c r="I453">
        <f t="shared" si="38"/>
        <v>300</v>
      </c>
      <c r="J453" s="1">
        <v>3</v>
      </c>
      <c r="K453" s="1">
        <v>14</v>
      </c>
      <c r="L453">
        <f t="shared" si="39"/>
        <v>0.14000000000000001</v>
      </c>
      <c r="N453" t="s">
        <v>61</v>
      </c>
      <c r="O453" s="28" t="s">
        <v>61</v>
      </c>
      <c r="P453" s="1">
        <v>16.813000000000098</v>
      </c>
      <c r="R453" s="28" t="s">
        <v>63</v>
      </c>
      <c r="S453" s="28" t="s">
        <v>65</v>
      </c>
      <c r="T453" t="s">
        <v>68</v>
      </c>
      <c r="U453" s="28"/>
      <c r="W453" s="31" t="s">
        <v>66</v>
      </c>
    </row>
    <row r="454" spans="1:31" x14ac:dyDescent="0.25">
      <c r="A454">
        <v>579</v>
      </c>
      <c r="B454" t="s">
        <v>109</v>
      </c>
      <c r="C454">
        <v>226</v>
      </c>
      <c r="D454">
        <v>2016</v>
      </c>
      <c r="E454" s="1">
        <v>89</v>
      </c>
      <c r="F454" s="1">
        <v>1</v>
      </c>
      <c r="G454" s="28" t="s">
        <v>169</v>
      </c>
      <c r="H454" s="28" t="s">
        <v>182</v>
      </c>
      <c r="I454">
        <f t="shared" si="38"/>
        <v>570</v>
      </c>
      <c r="J454" s="1">
        <v>5.7</v>
      </c>
      <c r="K454" s="1">
        <v>33</v>
      </c>
      <c r="L454">
        <f t="shared" si="39"/>
        <v>0.33</v>
      </c>
      <c r="N454" t="s">
        <v>61</v>
      </c>
      <c r="O454" s="28" t="s">
        <v>61</v>
      </c>
      <c r="P454" s="1">
        <v>16.817</v>
      </c>
      <c r="R454" s="28" t="s">
        <v>62</v>
      </c>
      <c r="S454" s="28" t="s">
        <v>65</v>
      </c>
      <c r="U454" s="28" t="s">
        <v>69</v>
      </c>
      <c r="W454" s="31" t="s">
        <v>66</v>
      </c>
    </row>
    <row r="455" spans="1:31" x14ac:dyDescent="0.25">
      <c r="A455">
        <v>216</v>
      </c>
      <c r="B455" t="s">
        <v>109</v>
      </c>
      <c r="C455">
        <v>226</v>
      </c>
      <c r="D455">
        <v>2016</v>
      </c>
      <c r="E455" s="1">
        <v>15</v>
      </c>
      <c r="F455" s="1">
        <v>6</v>
      </c>
      <c r="G455" s="28" t="s">
        <v>60</v>
      </c>
      <c r="H455" s="28" t="s">
        <v>61</v>
      </c>
      <c r="I455">
        <f t="shared" si="38"/>
        <v>290</v>
      </c>
      <c r="J455" s="1">
        <v>2.9</v>
      </c>
      <c r="K455" s="1">
        <v>28</v>
      </c>
      <c r="L455">
        <f t="shared" si="39"/>
        <v>0.28000000000000003</v>
      </c>
      <c r="N455" t="s">
        <v>61</v>
      </c>
      <c r="O455" s="28" t="s">
        <v>61</v>
      </c>
      <c r="P455" s="1">
        <v>17.350000000000001</v>
      </c>
      <c r="R455" s="28" t="s">
        <v>63</v>
      </c>
      <c r="S455" s="28" t="s">
        <v>65</v>
      </c>
      <c r="U455" s="28" t="s">
        <v>61</v>
      </c>
    </row>
    <row r="456" spans="1:31" x14ac:dyDescent="0.25">
      <c r="A456">
        <v>424</v>
      </c>
      <c r="B456" t="s">
        <v>109</v>
      </c>
      <c r="C456">
        <v>226</v>
      </c>
      <c r="D456">
        <v>2016</v>
      </c>
      <c r="E456" s="1">
        <v>66</v>
      </c>
      <c r="F456" s="1">
        <v>7</v>
      </c>
      <c r="G456" s="28" t="s">
        <v>60</v>
      </c>
      <c r="H456" s="28" t="s">
        <v>61</v>
      </c>
      <c r="I456">
        <f t="shared" si="38"/>
        <v>300</v>
      </c>
      <c r="J456" s="1">
        <v>3</v>
      </c>
      <c r="K456" s="1">
        <v>17</v>
      </c>
      <c r="L456">
        <f t="shared" si="39"/>
        <v>0.17</v>
      </c>
      <c r="N456" t="s">
        <v>61</v>
      </c>
      <c r="O456" s="28" t="s">
        <v>61</v>
      </c>
      <c r="P456" s="1">
        <v>18.117999999999999</v>
      </c>
      <c r="R456" s="28" t="s">
        <v>63</v>
      </c>
      <c r="S456" s="28" t="s">
        <v>65</v>
      </c>
      <c r="T456" t="s">
        <v>68</v>
      </c>
      <c r="U456" s="28"/>
      <c r="W456" s="31" t="s">
        <v>66</v>
      </c>
      <c r="Y456" s="3"/>
    </row>
    <row r="457" spans="1:31" x14ac:dyDescent="0.25">
      <c r="A457">
        <v>252</v>
      </c>
      <c r="B457" t="s">
        <v>109</v>
      </c>
      <c r="C457">
        <v>226</v>
      </c>
      <c r="D457">
        <v>2016</v>
      </c>
      <c r="E457" s="1">
        <v>42</v>
      </c>
      <c r="F457" s="1">
        <v>3</v>
      </c>
      <c r="G457" s="28" t="s">
        <v>60</v>
      </c>
      <c r="H457" s="28" t="s">
        <v>61</v>
      </c>
      <c r="I457">
        <f t="shared" si="38"/>
        <v>320</v>
      </c>
      <c r="J457" s="1">
        <v>3.2</v>
      </c>
      <c r="K457" s="1">
        <v>34</v>
      </c>
      <c r="L457">
        <f t="shared" si="39"/>
        <v>0.34</v>
      </c>
      <c r="N457" t="s">
        <v>61</v>
      </c>
      <c r="O457" s="28" t="s">
        <v>61</v>
      </c>
      <c r="P457" s="1">
        <v>18.251000000000001</v>
      </c>
      <c r="R457" s="28" t="s">
        <v>63</v>
      </c>
      <c r="S457" s="28" t="s">
        <v>65</v>
      </c>
      <c r="T457" t="s">
        <v>68</v>
      </c>
      <c r="U457" s="28" t="s">
        <v>69</v>
      </c>
      <c r="W457" s="4"/>
      <c r="Y457" s="35">
        <v>6.6740000000000004</v>
      </c>
    </row>
    <row r="458" spans="1:31" x14ac:dyDescent="0.25">
      <c r="A458">
        <v>222</v>
      </c>
      <c r="B458" t="s">
        <v>109</v>
      </c>
      <c r="C458">
        <v>226</v>
      </c>
      <c r="D458">
        <v>2016</v>
      </c>
      <c r="E458" s="1">
        <v>36</v>
      </c>
      <c r="F458" s="1">
        <v>3</v>
      </c>
      <c r="G458" s="28" t="s">
        <v>60</v>
      </c>
      <c r="H458" s="28" t="s">
        <v>61</v>
      </c>
      <c r="I458">
        <f t="shared" si="38"/>
        <v>310</v>
      </c>
      <c r="J458" s="1">
        <v>3.1</v>
      </c>
      <c r="K458" s="1">
        <v>25</v>
      </c>
      <c r="L458">
        <f t="shared" si="39"/>
        <v>0.25</v>
      </c>
      <c r="N458" t="s">
        <v>61</v>
      </c>
      <c r="O458" s="28" t="s">
        <v>61</v>
      </c>
      <c r="P458" s="1">
        <v>18.2850000000001</v>
      </c>
      <c r="R458" s="28" t="s">
        <v>63</v>
      </c>
      <c r="S458" s="28" t="s">
        <v>65</v>
      </c>
      <c r="T458" t="s">
        <v>68</v>
      </c>
      <c r="U458" s="28"/>
      <c r="W458" t="s">
        <v>66</v>
      </c>
    </row>
    <row r="459" spans="1:31" x14ac:dyDescent="0.25">
      <c r="A459">
        <v>692</v>
      </c>
      <c r="B459" t="s">
        <v>109</v>
      </c>
      <c r="C459">
        <v>226</v>
      </c>
      <c r="D459">
        <v>2016</v>
      </c>
      <c r="E459" s="1">
        <v>31</v>
      </c>
      <c r="F459" s="1">
        <v>8</v>
      </c>
      <c r="G459" s="28" t="s">
        <v>60</v>
      </c>
      <c r="H459" s="34"/>
      <c r="J459" s="34"/>
      <c r="K459" s="34"/>
      <c r="N459">
        <v>1</v>
      </c>
      <c r="O459" s="34"/>
      <c r="P459" s="34">
        <v>18.317999999999927</v>
      </c>
      <c r="R459" s="28" t="s">
        <v>63</v>
      </c>
      <c r="S459" s="28" t="s">
        <v>65</v>
      </c>
      <c r="T459" t="s">
        <v>68</v>
      </c>
      <c r="U459" s="34"/>
      <c r="W459" t="s">
        <v>66</v>
      </c>
      <c r="Z459" s="24">
        <v>8.5079999999999956</v>
      </c>
      <c r="AA459" s="24">
        <v>24.858000000000004</v>
      </c>
      <c r="AD459">
        <v>20.453999999999951</v>
      </c>
      <c r="AE459">
        <v>6.1059999999998809</v>
      </c>
    </row>
    <row r="460" spans="1:31" x14ac:dyDescent="0.25">
      <c r="A460">
        <v>419</v>
      </c>
      <c r="B460" t="s">
        <v>109</v>
      </c>
      <c r="C460">
        <v>226</v>
      </c>
      <c r="D460">
        <v>2016</v>
      </c>
      <c r="E460" s="1">
        <v>66</v>
      </c>
      <c r="F460" s="1">
        <v>2</v>
      </c>
      <c r="G460" s="28" t="s">
        <v>169</v>
      </c>
      <c r="H460" s="28" t="s">
        <v>170</v>
      </c>
      <c r="I460">
        <f>J460*100</f>
        <v>650</v>
      </c>
      <c r="J460" s="1">
        <v>6.5</v>
      </c>
      <c r="K460" s="1">
        <v>35</v>
      </c>
      <c r="L460">
        <f>K460/100</f>
        <v>0.35</v>
      </c>
      <c r="N460" t="s">
        <v>61</v>
      </c>
      <c r="O460" s="28" t="s">
        <v>61</v>
      </c>
      <c r="P460" s="1">
        <v>18.852</v>
      </c>
      <c r="R460" s="28" t="s">
        <v>62</v>
      </c>
      <c r="S460" s="28" t="s">
        <v>65</v>
      </c>
      <c r="T460" t="s">
        <v>68</v>
      </c>
      <c r="U460" s="28"/>
      <c r="W460" s="31" t="s">
        <v>66</v>
      </c>
    </row>
    <row r="461" spans="1:31" x14ac:dyDescent="0.25">
      <c r="A461">
        <v>516</v>
      </c>
      <c r="B461" t="s">
        <v>109</v>
      </c>
      <c r="C461">
        <v>226</v>
      </c>
      <c r="D461">
        <v>2016</v>
      </c>
      <c r="E461" s="1">
        <v>79</v>
      </c>
      <c r="F461" s="1">
        <v>3</v>
      </c>
      <c r="G461" s="28" t="s">
        <v>60</v>
      </c>
      <c r="H461" s="28" t="s">
        <v>61</v>
      </c>
      <c r="I461">
        <f>J461*100</f>
        <v>300</v>
      </c>
      <c r="J461" s="1">
        <v>3</v>
      </c>
      <c r="K461" s="1">
        <v>28</v>
      </c>
      <c r="L461">
        <f>K461/100</f>
        <v>0.28000000000000003</v>
      </c>
      <c r="N461" t="s">
        <v>61</v>
      </c>
      <c r="O461" s="28" t="s">
        <v>61</v>
      </c>
      <c r="P461" s="1">
        <v>18.853000000000002</v>
      </c>
      <c r="R461" s="28" t="s">
        <v>63</v>
      </c>
      <c r="S461" s="28" t="s">
        <v>65</v>
      </c>
      <c r="T461" t="s">
        <v>68</v>
      </c>
      <c r="U461" s="28" t="s">
        <v>61</v>
      </c>
      <c r="W461" s="31" t="s">
        <v>66</v>
      </c>
      <c r="Y461" s="35">
        <v>15.215</v>
      </c>
    </row>
    <row r="462" spans="1:31" x14ac:dyDescent="0.25">
      <c r="A462">
        <v>212</v>
      </c>
      <c r="B462" t="s">
        <v>109</v>
      </c>
      <c r="C462">
        <v>226</v>
      </c>
      <c r="D462">
        <v>2016</v>
      </c>
      <c r="E462" s="1">
        <v>15</v>
      </c>
      <c r="F462" s="1">
        <v>2</v>
      </c>
      <c r="G462" s="28" t="s">
        <v>60</v>
      </c>
      <c r="H462" s="28" t="s">
        <v>61</v>
      </c>
      <c r="I462">
        <f>J462*100</f>
        <v>310</v>
      </c>
      <c r="J462" s="1">
        <v>3.1</v>
      </c>
      <c r="K462" s="1">
        <v>31</v>
      </c>
      <c r="L462">
        <f>K462/100</f>
        <v>0.31</v>
      </c>
      <c r="N462" t="s">
        <v>61</v>
      </c>
      <c r="O462" s="28" t="s">
        <v>61</v>
      </c>
      <c r="P462" s="1">
        <v>19.018999999999899</v>
      </c>
      <c r="R462" s="28" t="s">
        <v>62</v>
      </c>
      <c r="S462" s="28" t="s">
        <v>65</v>
      </c>
      <c r="U462" s="28" t="s">
        <v>69</v>
      </c>
      <c r="W462" s="31" t="s">
        <v>66</v>
      </c>
    </row>
    <row r="463" spans="1:31" x14ac:dyDescent="0.25">
      <c r="A463">
        <v>700</v>
      </c>
      <c r="B463" t="s">
        <v>109</v>
      </c>
      <c r="C463">
        <v>226</v>
      </c>
      <c r="D463">
        <v>2016</v>
      </c>
      <c r="E463" s="1">
        <v>36</v>
      </c>
      <c r="F463" s="1">
        <v>7</v>
      </c>
      <c r="G463" s="28" t="s">
        <v>60</v>
      </c>
      <c r="H463" s="34"/>
      <c r="J463" s="34"/>
      <c r="K463" s="34"/>
      <c r="N463">
        <v>1</v>
      </c>
      <c r="O463" s="34"/>
      <c r="P463" s="34">
        <v>19.019000000000005</v>
      </c>
      <c r="R463" s="28" t="s">
        <v>63</v>
      </c>
      <c r="S463" s="34" t="s">
        <v>65</v>
      </c>
      <c r="T463" t="s">
        <v>68</v>
      </c>
      <c r="U463" s="34"/>
      <c r="W463" t="s">
        <v>66</v>
      </c>
    </row>
    <row r="464" spans="1:31" x14ac:dyDescent="0.25">
      <c r="A464">
        <v>123</v>
      </c>
      <c r="B464" t="s">
        <v>109</v>
      </c>
      <c r="C464">
        <v>226</v>
      </c>
      <c r="D464">
        <v>2016</v>
      </c>
      <c r="E464" s="1">
        <v>35</v>
      </c>
      <c r="F464" s="1">
        <v>7</v>
      </c>
      <c r="G464" s="28" t="s">
        <v>60</v>
      </c>
      <c r="H464" s="28" t="s">
        <v>61</v>
      </c>
      <c r="I464">
        <f t="shared" ref="I464:I527" si="40">J464*100</f>
        <v>310</v>
      </c>
      <c r="J464" s="1">
        <v>3.1</v>
      </c>
      <c r="K464" s="1">
        <v>14</v>
      </c>
      <c r="L464">
        <f t="shared" ref="L464:L527" si="41">K464/100</f>
        <v>0.14000000000000001</v>
      </c>
      <c r="N464" t="s">
        <v>61</v>
      </c>
      <c r="O464" s="28" t="s">
        <v>61</v>
      </c>
      <c r="P464" s="1">
        <v>19.0530000000001</v>
      </c>
      <c r="R464" s="28" t="s">
        <v>63</v>
      </c>
      <c r="S464" s="28" t="s">
        <v>65</v>
      </c>
      <c r="T464" t="s">
        <v>68</v>
      </c>
      <c r="U464" s="28"/>
      <c r="W464" s="37"/>
      <c r="Y464" s="24">
        <v>11.143999999999778</v>
      </c>
    </row>
    <row r="465" spans="1:25" x14ac:dyDescent="0.25">
      <c r="A465">
        <v>290</v>
      </c>
      <c r="B465" t="s">
        <v>109</v>
      </c>
      <c r="C465">
        <v>226</v>
      </c>
      <c r="D465">
        <v>2016</v>
      </c>
      <c r="E465" s="1">
        <v>50</v>
      </c>
      <c r="F465" s="1">
        <v>1</v>
      </c>
      <c r="G465" s="28" t="s">
        <v>169</v>
      </c>
      <c r="H465" s="28" t="s">
        <v>170</v>
      </c>
      <c r="I465">
        <f t="shared" si="40"/>
        <v>760</v>
      </c>
      <c r="J465" s="1">
        <v>7.6</v>
      </c>
      <c r="K465" s="1">
        <v>37</v>
      </c>
      <c r="L465">
        <f t="shared" si="41"/>
        <v>0.37</v>
      </c>
      <c r="N465" t="s">
        <v>61</v>
      </c>
      <c r="O465" s="28" t="s">
        <v>61</v>
      </c>
      <c r="P465" s="1">
        <v>19.853000000000002</v>
      </c>
      <c r="Q465" s="35"/>
      <c r="R465" s="28" t="s">
        <v>62</v>
      </c>
      <c r="S465" s="28" t="s">
        <v>65</v>
      </c>
      <c r="U465" s="28"/>
      <c r="W465" s="31" t="s">
        <v>66</v>
      </c>
      <c r="Y465" s="35">
        <v>11.278</v>
      </c>
    </row>
    <row r="466" spans="1:25" x14ac:dyDescent="0.25">
      <c r="A466">
        <v>593</v>
      </c>
      <c r="B466" t="s">
        <v>109</v>
      </c>
      <c r="C466">
        <v>226</v>
      </c>
      <c r="D466">
        <v>2016</v>
      </c>
      <c r="E466" s="1">
        <v>91</v>
      </c>
      <c r="F466" s="1">
        <v>2</v>
      </c>
      <c r="G466" s="28" t="s">
        <v>169</v>
      </c>
      <c r="H466" s="28" t="s">
        <v>170</v>
      </c>
      <c r="I466">
        <f t="shared" si="40"/>
        <v>560</v>
      </c>
      <c r="J466" s="1">
        <v>5.6</v>
      </c>
      <c r="K466" s="1">
        <v>32</v>
      </c>
      <c r="L466">
        <f t="shared" si="41"/>
        <v>0.32</v>
      </c>
      <c r="N466" t="s">
        <v>61</v>
      </c>
      <c r="O466" s="28" t="s">
        <v>61</v>
      </c>
      <c r="P466" s="1">
        <v>20.754000000000001</v>
      </c>
      <c r="R466" s="28" t="s">
        <v>62</v>
      </c>
      <c r="S466" s="28" t="s">
        <v>65</v>
      </c>
      <c r="T466" t="s">
        <v>68</v>
      </c>
      <c r="U466" s="28"/>
      <c r="W466" s="31" t="s">
        <v>66</v>
      </c>
    </row>
    <row r="467" spans="1:25" x14ac:dyDescent="0.25">
      <c r="A467">
        <v>362</v>
      </c>
      <c r="B467" t="s">
        <v>109</v>
      </c>
      <c r="C467">
        <v>226</v>
      </c>
      <c r="D467">
        <v>2016</v>
      </c>
      <c r="E467" s="1">
        <v>59</v>
      </c>
      <c r="F467" s="1">
        <v>1</v>
      </c>
      <c r="G467" s="28" t="s">
        <v>169</v>
      </c>
      <c r="H467" s="28" t="s">
        <v>170</v>
      </c>
      <c r="I467">
        <f t="shared" si="40"/>
        <v>650</v>
      </c>
      <c r="J467" s="1">
        <v>6.5</v>
      </c>
      <c r="K467" s="1">
        <v>38</v>
      </c>
      <c r="L467">
        <f t="shared" si="41"/>
        <v>0.38</v>
      </c>
      <c r="N467" t="s">
        <v>61</v>
      </c>
      <c r="O467" s="28" t="s">
        <v>61</v>
      </c>
      <c r="P467" s="35">
        <v>21.111999999999998</v>
      </c>
      <c r="R467" s="28" t="s">
        <v>62</v>
      </c>
      <c r="S467" s="28" t="s">
        <v>65</v>
      </c>
      <c r="U467" s="28"/>
      <c r="W467" s="31" t="s">
        <v>66</v>
      </c>
      <c r="Y467" s="3"/>
    </row>
    <row r="468" spans="1:25" x14ac:dyDescent="0.25">
      <c r="A468">
        <v>488</v>
      </c>
      <c r="B468" t="s">
        <v>109</v>
      </c>
      <c r="C468">
        <v>226</v>
      </c>
      <c r="D468">
        <v>2016</v>
      </c>
      <c r="E468" s="1">
        <v>76</v>
      </c>
      <c r="F468" s="1">
        <v>6</v>
      </c>
      <c r="G468" s="28" t="s">
        <v>60</v>
      </c>
      <c r="H468" s="28" t="s">
        <v>61</v>
      </c>
      <c r="I468">
        <f t="shared" si="40"/>
        <v>320</v>
      </c>
      <c r="J468" s="1">
        <v>3.2</v>
      </c>
      <c r="K468" s="1">
        <v>20</v>
      </c>
      <c r="L468">
        <f t="shared" si="41"/>
        <v>0.2</v>
      </c>
      <c r="N468" t="s">
        <v>61</v>
      </c>
      <c r="O468" s="28" t="s">
        <v>61</v>
      </c>
      <c r="P468" s="35">
        <v>21.153999999999801</v>
      </c>
      <c r="Q468" s="35"/>
      <c r="R468" s="28" t="s">
        <v>63</v>
      </c>
      <c r="S468" s="28" t="s">
        <v>65</v>
      </c>
      <c r="T468" t="s">
        <v>68</v>
      </c>
      <c r="U468" s="28"/>
      <c r="Y468" s="35">
        <v>10.778</v>
      </c>
    </row>
    <row r="469" spans="1:25" x14ac:dyDescent="0.25">
      <c r="A469">
        <v>400</v>
      </c>
      <c r="B469" t="s">
        <v>109</v>
      </c>
      <c r="C469">
        <v>226</v>
      </c>
      <c r="D469">
        <v>2016</v>
      </c>
      <c r="E469" s="1">
        <v>62</v>
      </c>
      <c r="F469" s="1">
        <v>7</v>
      </c>
      <c r="G469" s="28" t="s">
        <v>60</v>
      </c>
      <c r="H469" s="28" t="s">
        <v>61</v>
      </c>
      <c r="I469">
        <f t="shared" si="40"/>
        <v>340</v>
      </c>
      <c r="J469" s="1">
        <v>3.4</v>
      </c>
      <c r="K469" s="1">
        <v>25</v>
      </c>
      <c r="L469">
        <f t="shared" si="41"/>
        <v>0.25</v>
      </c>
      <c r="N469" t="s">
        <v>61</v>
      </c>
      <c r="O469" s="28" t="s">
        <v>61</v>
      </c>
      <c r="P469" s="35">
        <v>21.154</v>
      </c>
      <c r="Q469" s="35"/>
      <c r="R469" s="28" t="s">
        <v>63</v>
      </c>
      <c r="S469" s="28" t="s">
        <v>65</v>
      </c>
      <c r="T469" t="s">
        <v>68</v>
      </c>
      <c r="U469" s="28"/>
      <c r="W469" s="4"/>
      <c r="Y469" s="35">
        <v>23.023</v>
      </c>
    </row>
    <row r="470" spans="1:25" x14ac:dyDescent="0.25">
      <c r="A470">
        <v>113</v>
      </c>
      <c r="B470" t="s">
        <v>109</v>
      </c>
      <c r="C470">
        <v>226</v>
      </c>
      <c r="D470">
        <v>2016</v>
      </c>
      <c r="E470" s="1">
        <v>34</v>
      </c>
      <c r="F470" s="1">
        <v>1</v>
      </c>
      <c r="G470" s="28" t="s">
        <v>169</v>
      </c>
      <c r="H470" s="28" t="s">
        <v>170</v>
      </c>
      <c r="I470">
        <f t="shared" si="40"/>
        <v>660</v>
      </c>
      <c r="J470" s="1">
        <v>6.6</v>
      </c>
      <c r="K470" s="1">
        <v>38</v>
      </c>
      <c r="L470">
        <f t="shared" si="41"/>
        <v>0.38</v>
      </c>
      <c r="N470" t="s">
        <v>61</v>
      </c>
      <c r="O470" s="28" t="s">
        <v>61</v>
      </c>
      <c r="P470" s="35">
        <v>21.422000000000001</v>
      </c>
      <c r="R470" s="28" t="s">
        <v>62</v>
      </c>
      <c r="S470" s="28" t="s">
        <v>65</v>
      </c>
      <c r="U470" s="28"/>
      <c r="W470" t="s">
        <v>66</v>
      </c>
      <c r="Y470" s="3"/>
    </row>
    <row r="471" spans="1:25" x14ac:dyDescent="0.25">
      <c r="A471">
        <v>116</v>
      </c>
      <c r="B471" t="s">
        <v>109</v>
      </c>
      <c r="C471">
        <v>226</v>
      </c>
      <c r="D471">
        <v>2016</v>
      </c>
      <c r="E471" s="1">
        <v>34</v>
      </c>
      <c r="F471" s="1">
        <v>4</v>
      </c>
      <c r="G471" s="28" t="s">
        <v>60</v>
      </c>
      <c r="H471" s="28" t="s">
        <v>61</v>
      </c>
      <c r="I471">
        <f t="shared" si="40"/>
        <v>310</v>
      </c>
      <c r="J471" s="1">
        <v>3.1</v>
      </c>
      <c r="K471" s="1">
        <v>24</v>
      </c>
      <c r="L471">
        <f t="shared" si="41"/>
        <v>0.24</v>
      </c>
      <c r="N471" t="s">
        <v>61</v>
      </c>
      <c r="O471" s="28" t="s">
        <v>61</v>
      </c>
      <c r="P471" s="35">
        <v>21.521000000000001</v>
      </c>
      <c r="R471" s="28" t="s">
        <v>63</v>
      </c>
      <c r="S471" s="28" t="s">
        <v>65</v>
      </c>
      <c r="T471" t="s">
        <v>68</v>
      </c>
      <c r="U471" s="28"/>
      <c r="V471" s="31" t="s">
        <v>173</v>
      </c>
    </row>
    <row r="472" spans="1:25" x14ac:dyDescent="0.25">
      <c r="A472">
        <v>583</v>
      </c>
      <c r="B472" t="s">
        <v>109</v>
      </c>
      <c r="C472">
        <v>226</v>
      </c>
      <c r="D472">
        <v>2016</v>
      </c>
      <c r="E472" s="1">
        <v>89</v>
      </c>
      <c r="F472" s="1">
        <v>3</v>
      </c>
      <c r="G472" s="28" t="s">
        <v>60</v>
      </c>
      <c r="H472" s="28" t="s">
        <v>61</v>
      </c>
      <c r="I472">
        <f t="shared" si="40"/>
        <v>300</v>
      </c>
      <c r="J472" s="1">
        <v>3</v>
      </c>
      <c r="K472" s="1">
        <v>30</v>
      </c>
      <c r="L472">
        <f t="shared" si="41"/>
        <v>0.3</v>
      </c>
      <c r="N472" t="s">
        <v>61</v>
      </c>
      <c r="O472" s="28" t="s">
        <v>61</v>
      </c>
      <c r="P472" s="35">
        <v>21.789000000000001</v>
      </c>
      <c r="Q472" s="3"/>
      <c r="R472" s="28" t="s">
        <v>63</v>
      </c>
      <c r="S472" s="28" t="s">
        <v>65</v>
      </c>
      <c r="U472" s="28" t="s">
        <v>69</v>
      </c>
      <c r="W472" s="31" t="s">
        <v>66</v>
      </c>
    </row>
    <row r="473" spans="1:25" x14ac:dyDescent="0.25">
      <c r="A473">
        <v>89</v>
      </c>
      <c r="B473" t="s">
        <v>109</v>
      </c>
      <c r="C473">
        <v>226</v>
      </c>
      <c r="D473">
        <v>2016</v>
      </c>
      <c r="E473" s="1">
        <v>30</v>
      </c>
      <c r="F473" s="1">
        <v>1</v>
      </c>
      <c r="G473" s="28" t="s">
        <v>169</v>
      </c>
      <c r="H473" s="28" t="s">
        <v>170</v>
      </c>
      <c r="I473">
        <f t="shared" si="40"/>
        <v>760</v>
      </c>
      <c r="J473" s="1">
        <v>7.6</v>
      </c>
      <c r="K473" s="1">
        <v>33</v>
      </c>
      <c r="L473">
        <f t="shared" si="41"/>
        <v>0.33</v>
      </c>
      <c r="N473" t="s">
        <v>61</v>
      </c>
      <c r="O473" s="28" t="s">
        <v>61</v>
      </c>
      <c r="P473" s="35">
        <v>22.922999999999998</v>
      </c>
      <c r="R473" s="28" t="s">
        <v>62</v>
      </c>
      <c r="S473" s="28" t="s">
        <v>65</v>
      </c>
      <c r="U473" s="28"/>
      <c r="W473" s="31" t="s">
        <v>66</v>
      </c>
    </row>
    <row r="474" spans="1:25" x14ac:dyDescent="0.25">
      <c r="A474">
        <v>251</v>
      </c>
      <c r="B474" t="s">
        <v>109</v>
      </c>
      <c r="C474">
        <v>226</v>
      </c>
      <c r="D474">
        <v>2016</v>
      </c>
      <c r="E474" s="1">
        <v>42</v>
      </c>
      <c r="F474" s="1">
        <v>2</v>
      </c>
      <c r="G474" s="28" t="s">
        <v>60</v>
      </c>
      <c r="H474" s="28" t="s">
        <v>61</v>
      </c>
      <c r="I474">
        <f t="shared" si="40"/>
        <v>310</v>
      </c>
      <c r="J474" s="1">
        <v>3.1</v>
      </c>
      <c r="K474" s="1">
        <v>31</v>
      </c>
      <c r="L474">
        <f t="shared" si="41"/>
        <v>0.31</v>
      </c>
      <c r="N474" t="s">
        <v>61</v>
      </c>
      <c r="O474" s="28" t="s">
        <v>61</v>
      </c>
      <c r="P474" s="35">
        <v>23.29</v>
      </c>
      <c r="Q474" s="3"/>
      <c r="R474" s="28" t="s">
        <v>63</v>
      </c>
      <c r="S474" s="28" t="s">
        <v>65</v>
      </c>
      <c r="T474" t="s">
        <v>68</v>
      </c>
      <c r="U474" s="28"/>
      <c r="W474" s="4"/>
    </row>
    <row r="475" spans="1:25" x14ac:dyDescent="0.25">
      <c r="A475">
        <v>558</v>
      </c>
      <c r="B475" t="s">
        <v>109</v>
      </c>
      <c r="C475">
        <v>226</v>
      </c>
      <c r="D475">
        <v>2016</v>
      </c>
      <c r="E475" s="1">
        <v>86</v>
      </c>
      <c r="F475" s="1">
        <v>1</v>
      </c>
      <c r="G475" s="28" t="s">
        <v>169</v>
      </c>
      <c r="H475" s="28" t="s">
        <v>174</v>
      </c>
      <c r="I475">
        <f t="shared" si="40"/>
        <v>960</v>
      </c>
      <c r="J475" s="1">
        <v>9.6</v>
      </c>
      <c r="K475" s="1">
        <v>33</v>
      </c>
      <c r="L475">
        <f t="shared" si="41"/>
        <v>0.33</v>
      </c>
      <c r="N475" t="s">
        <v>61</v>
      </c>
      <c r="O475" s="28" t="s">
        <v>61</v>
      </c>
      <c r="P475" s="35">
        <v>23.3230000000001</v>
      </c>
      <c r="R475" s="28" t="s">
        <v>62</v>
      </c>
      <c r="S475" s="28" t="s">
        <v>65</v>
      </c>
      <c r="U475" s="28" t="s">
        <v>61</v>
      </c>
      <c r="W475" s="4" t="s">
        <v>66</v>
      </c>
    </row>
    <row r="476" spans="1:25" x14ac:dyDescent="0.25">
      <c r="A476">
        <v>299</v>
      </c>
      <c r="B476" t="s">
        <v>109</v>
      </c>
      <c r="C476">
        <v>226</v>
      </c>
      <c r="D476">
        <v>2016</v>
      </c>
      <c r="E476" s="1">
        <v>51</v>
      </c>
      <c r="F476" s="1">
        <v>1</v>
      </c>
      <c r="G476" s="28" t="s">
        <v>169</v>
      </c>
      <c r="H476" s="28" t="s">
        <v>170</v>
      </c>
      <c r="I476">
        <f t="shared" si="40"/>
        <v>550</v>
      </c>
      <c r="J476" s="1">
        <v>5.5</v>
      </c>
      <c r="K476" s="1">
        <v>39</v>
      </c>
      <c r="L476">
        <f t="shared" si="41"/>
        <v>0.39</v>
      </c>
      <c r="N476" t="s">
        <v>61</v>
      </c>
      <c r="O476" s="28" t="s">
        <v>61</v>
      </c>
      <c r="P476" s="35">
        <v>23.724</v>
      </c>
      <c r="Q476" s="3"/>
      <c r="R476" s="28" t="s">
        <v>62</v>
      </c>
      <c r="S476" s="28" t="s">
        <v>65</v>
      </c>
      <c r="U476" s="28"/>
    </row>
    <row r="477" spans="1:25" x14ac:dyDescent="0.25">
      <c r="A477">
        <v>90</v>
      </c>
      <c r="B477" t="s">
        <v>109</v>
      </c>
      <c r="C477">
        <v>226</v>
      </c>
      <c r="D477">
        <v>2016</v>
      </c>
      <c r="E477" s="1">
        <v>30</v>
      </c>
      <c r="F477" s="1">
        <v>2</v>
      </c>
      <c r="G477" s="28" t="s">
        <v>60</v>
      </c>
      <c r="H477" s="28" t="s">
        <v>61</v>
      </c>
      <c r="I477">
        <f t="shared" si="40"/>
        <v>300</v>
      </c>
      <c r="J477" s="1">
        <v>3</v>
      </c>
      <c r="K477" s="1">
        <v>22</v>
      </c>
      <c r="L477">
        <f t="shared" si="41"/>
        <v>0.22</v>
      </c>
      <c r="N477" t="s">
        <v>61</v>
      </c>
      <c r="O477" s="28" t="s">
        <v>61</v>
      </c>
      <c r="P477" s="35">
        <v>23.958000000000101</v>
      </c>
      <c r="R477" s="28" t="s">
        <v>63</v>
      </c>
      <c r="S477" s="28" t="s">
        <v>65</v>
      </c>
      <c r="T477" t="s">
        <v>68</v>
      </c>
      <c r="U477" s="28"/>
      <c r="W477" s="4"/>
    </row>
    <row r="478" spans="1:25" x14ac:dyDescent="0.25">
      <c r="A478">
        <v>609</v>
      </c>
      <c r="B478" t="s">
        <v>109</v>
      </c>
      <c r="C478">
        <v>226</v>
      </c>
      <c r="D478">
        <v>2016</v>
      </c>
      <c r="E478" s="1">
        <v>94</v>
      </c>
      <c r="F478" s="1">
        <v>1</v>
      </c>
      <c r="G478" s="28" t="s">
        <v>169</v>
      </c>
      <c r="H478" s="28" t="s">
        <v>174</v>
      </c>
      <c r="I478">
        <f t="shared" si="40"/>
        <v>740</v>
      </c>
      <c r="J478" s="1">
        <v>7.4</v>
      </c>
      <c r="K478" s="1">
        <v>32</v>
      </c>
      <c r="L478">
        <f t="shared" si="41"/>
        <v>0.32</v>
      </c>
      <c r="N478" t="s">
        <v>61</v>
      </c>
      <c r="O478" s="28" t="s">
        <v>61</v>
      </c>
      <c r="P478" s="35">
        <v>24.024000000000001</v>
      </c>
      <c r="R478" s="28" t="s">
        <v>62</v>
      </c>
      <c r="S478" s="28" t="s">
        <v>65</v>
      </c>
      <c r="U478" s="28" t="s">
        <v>69</v>
      </c>
    </row>
    <row r="479" spans="1:25" x14ac:dyDescent="0.25">
      <c r="A479">
        <v>300</v>
      </c>
      <c r="B479" t="s">
        <v>109</v>
      </c>
      <c r="C479">
        <v>226</v>
      </c>
      <c r="D479">
        <v>2016</v>
      </c>
      <c r="E479" s="1">
        <v>51</v>
      </c>
      <c r="F479" s="1">
        <v>2</v>
      </c>
      <c r="G479" s="28" t="s">
        <v>60</v>
      </c>
      <c r="H479" s="28" t="s">
        <v>61</v>
      </c>
      <c r="I479">
        <f t="shared" si="40"/>
        <v>330</v>
      </c>
      <c r="J479" s="1">
        <v>3.3</v>
      </c>
      <c r="K479" s="1">
        <v>27</v>
      </c>
      <c r="L479">
        <f t="shared" si="41"/>
        <v>0.27</v>
      </c>
      <c r="N479" t="s">
        <v>61</v>
      </c>
      <c r="O479" s="28" t="s">
        <v>61</v>
      </c>
      <c r="P479" s="35">
        <v>24.891999999999701</v>
      </c>
      <c r="Q479" s="35"/>
      <c r="R479" s="28" t="s">
        <v>63</v>
      </c>
      <c r="S479" s="28" t="s">
        <v>65</v>
      </c>
      <c r="T479" t="s">
        <v>68</v>
      </c>
      <c r="U479" s="28"/>
    </row>
    <row r="480" spans="1:25" x14ac:dyDescent="0.25">
      <c r="A480">
        <v>597</v>
      </c>
      <c r="B480" t="s">
        <v>109</v>
      </c>
      <c r="C480">
        <v>226</v>
      </c>
      <c r="D480">
        <v>2016</v>
      </c>
      <c r="E480" s="1">
        <v>91</v>
      </c>
      <c r="F480" s="1">
        <v>5</v>
      </c>
      <c r="G480" s="28" t="s">
        <v>60</v>
      </c>
      <c r="H480" s="28" t="s">
        <v>61</v>
      </c>
      <c r="I480">
        <f t="shared" si="40"/>
        <v>310</v>
      </c>
      <c r="J480" s="1">
        <v>3.1</v>
      </c>
      <c r="K480" s="1">
        <v>24</v>
      </c>
      <c r="L480">
        <f t="shared" si="41"/>
        <v>0.24</v>
      </c>
      <c r="N480" t="s">
        <v>61</v>
      </c>
      <c r="O480" s="28" t="s">
        <v>61</v>
      </c>
      <c r="P480" s="35">
        <v>25.024999999999999</v>
      </c>
      <c r="Q480" s="35"/>
      <c r="R480" s="28" t="s">
        <v>63</v>
      </c>
      <c r="S480" s="28" t="s">
        <v>65</v>
      </c>
      <c r="U480" s="28" t="s">
        <v>69</v>
      </c>
      <c r="Y480" s="35">
        <v>10.776999999999999</v>
      </c>
    </row>
    <row r="481" spans="1:28" x14ac:dyDescent="0.25">
      <c r="A481">
        <v>305</v>
      </c>
      <c r="B481" t="s">
        <v>109</v>
      </c>
      <c r="C481">
        <v>226</v>
      </c>
      <c r="D481">
        <v>2016</v>
      </c>
      <c r="E481" s="1">
        <v>52</v>
      </c>
      <c r="F481" s="1">
        <v>1</v>
      </c>
      <c r="G481" s="28" t="s">
        <v>169</v>
      </c>
      <c r="H481" s="28" t="s">
        <v>182</v>
      </c>
      <c r="I481">
        <f t="shared" si="40"/>
        <v>780</v>
      </c>
      <c r="J481" s="1">
        <v>7.8</v>
      </c>
      <c r="K481" s="1">
        <v>41</v>
      </c>
      <c r="L481">
        <f t="shared" si="41"/>
        <v>0.41</v>
      </c>
      <c r="N481" t="s">
        <v>61</v>
      </c>
      <c r="O481" s="28" t="s">
        <v>183</v>
      </c>
      <c r="P481" s="35">
        <v>26.126000000000001</v>
      </c>
      <c r="R481" s="28" t="s">
        <v>62</v>
      </c>
      <c r="S481" s="28" t="s">
        <v>65</v>
      </c>
      <c r="U481" s="28" t="s">
        <v>69</v>
      </c>
      <c r="V481" s="31" t="s">
        <v>173</v>
      </c>
      <c r="Y481" s="24">
        <v>40.941000000000031</v>
      </c>
      <c r="AA481" s="24">
        <v>6.7400000000001228</v>
      </c>
    </row>
    <row r="482" spans="1:28" x14ac:dyDescent="0.25">
      <c r="A482">
        <v>422</v>
      </c>
      <c r="B482" t="s">
        <v>109</v>
      </c>
      <c r="C482">
        <v>226</v>
      </c>
      <c r="D482">
        <v>2016</v>
      </c>
      <c r="E482" s="1">
        <v>66</v>
      </c>
      <c r="F482" s="1">
        <v>5</v>
      </c>
      <c r="G482" s="28" t="s">
        <v>60</v>
      </c>
      <c r="H482" s="28" t="s">
        <v>61</v>
      </c>
      <c r="I482">
        <f t="shared" si="40"/>
        <v>300</v>
      </c>
      <c r="J482" s="1">
        <v>3</v>
      </c>
      <c r="K482" s="1">
        <v>30</v>
      </c>
      <c r="L482">
        <f t="shared" si="41"/>
        <v>0.3</v>
      </c>
      <c r="N482" t="s">
        <v>61</v>
      </c>
      <c r="O482" s="28" t="s">
        <v>61</v>
      </c>
      <c r="P482" s="1">
        <v>26.292999999999999</v>
      </c>
      <c r="R482" s="28" t="s">
        <v>63</v>
      </c>
      <c r="S482" s="28" t="s">
        <v>65</v>
      </c>
      <c r="T482" t="s">
        <v>68</v>
      </c>
      <c r="U482" s="28"/>
    </row>
    <row r="483" spans="1:28" x14ac:dyDescent="0.25">
      <c r="A483">
        <v>510</v>
      </c>
      <c r="B483" t="s">
        <v>109</v>
      </c>
      <c r="C483">
        <v>226</v>
      </c>
      <c r="D483">
        <v>2016</v>
      </c>
      <c r="E483" s="1">
        <v>79</v>
      </c>
      <c r="F483" s="1">
        <v>1</v>
      </c>
      <c r="G483" s="28" t="s">
        <v>169</v>
      </c>
      <c r="H483" s="28" t="s">
        <v>170</v>
      </c>
      <c r="I483">
        <f t="shared" si="40"/>
        <v>660</v>
      </c>
      <c r="J483" s="1">
        <v>6.6</v>
      </c>
      <c r="K483" s="1">
        <v>36</v>
      </c>
      <c r="L483">
        <f t="shared" si="41"/>
        <v>0.36</v>
      </c>
      <c r="N483" t="s">
        <v>61</v>
      </c>
      <c r="O483" s="28" t="s">
        <v>61</v>
      </c>
      <c r="P483" s="1">
        <v>26.526999999999902</v>
      </c>
      <c r="Q483" s="42"/>
      <c r="R483" s="28" t="s">
        <v>62</v>
      </c>
      <c r="S483" s="28" t="s">
        <v>65</v>
      </c>
      <c r="U483" s="28" t="s">
        <v>69</v>
      </c>
    </row>
    <row r="484" spans="1:28" x14ac:dyDescent="0.25">
      <c r="A484">
        <v>250</v>
      </c>
      <c r="B484" t="s">
        <v>109</v>
      </c>
      <c r="C484">
        <v>226</v>
      </c>
      <c r="D484">
        <v>2016</v>
      </c>
      <c r="E484" s="1">
        <v>42</v>
      </c>
      <c r="F484" s="1">
        <v>1</v>
      </c>
      <c r="G484" s="28" t="s">
        <v>169</v>
      </c>
      <c r="H484" s="28" t="s">
        <v>170</v>
      </c>
      <c r="I484">
        <f t="shared" si="40"/>
        <v>660</v>
      </c>
      <c r="J484" s="1">
        <v>6.6</v>
      </c>
      <c r="K484" s="1">
        <v>36</v>
      </c>
      <c r="L484">
        <f t="shared" si="41"/>
        <v>0.36</v>
      </c>
      <c r="N484" t="s">
        <v>61</v>
      </c>
      <c r="O484" s="28" t="s">
        <v>61</v>
      </c>
      <c r="P484" s="1">
        <v>26.7270000000001</v>
      </c>
      <c r="R484" s="28" t="s">
        <v>62</v>
      </c>
      <c r="S484" s="28" t="s">
        <v>65</v>
      </c>
      <c r="U484" s="28"/>
      <c r="W484" s="31" t="s">
        <v>66</v>
      </c>
    </row>
    <row r="485" spans="1:28" x14ac:dyDescent="0.25">
      <c r="A485">
        <v>121</v>
      </c>
      <c r="B485" t="s">
        <v>109</v>
      </c>
      <c r="C485">
        <v>226</v>
      </c>
      <c r="D485">
        <v>2016</v>
      </c>
      <c r="E485" s="1">
        <v>35</v>
      </c>
      <c r="F485" s="1">
        <v>5</v>
      </c>
      <c r="G485" s="28" t="s">
        <v>60</v>
      </c>
      <c r="H485" s="28" t="s">
        <v>61</v>
      </c>
      <c r="I485">
        <f t="shared" si="40"/>
        <v>290</v>
      </c>
      <c r="J485" s="1">
        <v>2.9</v>
      </c>
      <c r="K485" s="1">
        <v>15</v>
      </c>
      <c r="L485">
        <f t="shared" si="41"/>
        <v>0.15</v>
      </c>
      <c r="N485" t="s">
        <v>61</v>
      </c>
      <c r="O485" s="28" t="s">
        <v>61</v>
      </c>
      <c r="P485" s="1">
        <v>27.4950000000001</v>
      </c>
      <c r="R485" s="28" t="s">
        <v>63</v>
      </c>
      <c r="S485" s="28" t="s">
        <v>65</v>
      </c>
      <c r="T485" t="s">
        <v>68</v>
      </c>
      <c r="U485" s="28"/>
      <c r="W485" t="s">
        <v>66</v>
      </c>
      <c r="Y485" s="24">
        <v>11.143999999999778</v>
      </c>
    </row>
    <row r="486" spans="1:28" x14ac:dyDescent="0.25">
      <c r="A486">
        <v>97</v>
      </c>
      <c r="B486" t="s">
        <v>109</v>
      </c>
      <c r="C486">
        <v>226</v>
      </c>
      <c r="D486">
        <v>2016</v>
      </c>
      <c r="E486" s="1">
        <v>31</v>
      </c>
      <c r="F486" s="1">
        <v>4</v>
      </c>
      <c r="G486" s="28" t="s">
        <v>60</v>
      </c>
      <c r="H486" s="28" t="s">
        <v>61</v>
      </c>
      <c r="I486">
        <f t="shared" si="40"/>
        <v>310</v>
      </c>
      <c r="J486" s="1">
        <v>3.1</v>
      </c>
      <c r="K486" s="1">
        <v>13</v>
      </c>
      <c r="L486">
        <f t="shared" si="41"/>
        <v>0.13</v>
      </c>
      <c r="N486" t="s">
        <v>61</v>
      </c>
      <c r="O486" s="28" t="s">
        <v>61</v>
      </c>
      <c r="P486" s="1">
        <v>30.097000000000001</v>
      </c>
      <c r="Q486" s="42"/>
      <c r="R486" s="28" t="s">
        <v>63</v>
      </c>
      <c r="S486" s="28" t="s">
        <v>65</v>
      </c>
      <c r="T486" t="s">
        <v>68</v>
      </c>
      <c r="U486" s="28" t="s">
        <v>61</v>
      </c>
      <c r="W486" s="29" t="s">
        <v>66</v>
      </c>
      <c r="Z486" s="24">
        <v>8.5079999999999956</v>
      </c>
      <c r="AA486" s="24">
        <v>24.858000000000004</v>
      </c>
      <c r="AB486" s="24">
        <v>13.246999999999986</v>
      </c>
    </row>
    <row r="487" spans="1:28" x14ac:dyDescent="0.25">
      <c r="A487">
        <v>394</v>
      </c>
      <c r="B487" t="s">
        <v>109</v>
      </c>
      <c r="C487">
        <v>226</v>
      </c>
      <c r="D487">
        <v>2016</v>
      </c>
      <c r="E487" s="1">
        <v>62</v>
      </c>
      <c r="F487" s="1">
        <v>1</v>
      </c>
      <c r="G487" s="28" t="s">
        <v>169</v>
      </c>
      <c r="H487" s="28" t="s">
        <v>170</v>
      </c>
      <c r="I487">
        <f t="shared" si="40"/>
        <v>660</v>
      </c>
      <c r="J487" s="1">
        <v>6.6</v>
      </c>
      <c r="K487" s="1">
        <v>36</v>
      </c>
      <c r="L487">
        <f t="shared" si="41"/>
        <v>0.36</v>
      </c>
      <c r="N487" t="s">
        <v>61</v>
      </c>
      <c r="O487" s="28" t="s">
        <v>61</v>
      </c>
      <c r="P487" s="1">
        <v>31.297999999999998</v>
      </c>
      <c r="R487" s="28" t="s">
        <v>62</v>
      </c>
      <c r="S487" s="28" t="s">
        <v>65</v>
      </c>
      <c r="U487" s="28"/>
      <c r="W487" s="31" t="s">
        <v>66</v>
      </c>
    </row>
    <row r="488" spans="1:28" x14ac:dyDescent="0.25">
      <c r="A488">
        <v>211</v>
      </c>
      <c r="B488" t="s">
        <v>109</v>
      </c>
      <c r="C488">
        <v>226</v>
      </c>
      <c r="D488">
        <v>2016</v>
      </c>
      <c r="E488" s="1">
        <v>15</v>
      </c>
      <c r="F488" s="1">
        <v>1</v>
      </c>
      <c r="G488" s="28" t="s">
        <v>169</v>
      </c>
      <c r="H488" s="28" t="s">
        <v>170</v>
      </c>
      <c r="I488">
        <f t="shared" si="40"/>
        <v>660</v>
      </c>
      <c r="J488" s="1">
        <v>6.6</v>
      </c>
      <c r="K488" s="1">
        <v>36</v>
      </c>
      <c r="L488">
        <f t="shared" si="41"/>
        <v>0.36</v>
      </c>
      <c r="N488" t="s">
        <v>61</v>
      </c>
      <c r="O488" s="28" t="s">
        <v>61</v>
      </c>
      <c r="P488" s="1">
        <v>31.6020000000001</v>
      </c>
      <c r="R488" s="28" t="s">
        <v>62</v>
      </c>
      <c r="S488" s="28" t="s">
        <v>65</v>
      </c>
      <c r="U488" s="28" t="s">
        <v>69</v>
      </c>
      <c r="W488" s="31" t="s">
        <v>66</v>
      </c>
    </row>
    <row r="489" spans="1:28" ht="30" x14ac:dyDescent="0.25">
      <c r="A489">
        <v>117</v>
      </c>
      <c r="B489" t="s">
        <v>109</v>
      </c>
      <c r="C489">
        <v>226</v>
      </c>
      <c r="D489">
        <v>2016</v>
      </c>
      <c r="E489" s="1">
        <v>35</v>
      </c>
      <c r="F489" s="1">
        <v>1</v>
      </c>
      <c r="G489" s="28" t="s">
        <v>169</v>
      </c>
      <c r="H489" s="28" t="s">
        <v>170</v>
      </c>
      <c r="I489">
        <f t="shared" si="40"/>
        <v>760</v>
      </c>
      <c r="J489" s="1">
        <v>7.6</v>
      </c>
      <c r="K489" s="1">
        <v>34</v>
      </c>
      <c r="L489">
        <f t="shared" si="41"/>
        <v>0.34</v>
      </c>
      <c r="O489" s="28" t="s">
        <v>187</v>
      </c>
      <c r="P489" s="34">
        <v>32.633000000000038</v>
      </c>
      <c r="R489" s="28" t="s">
        <v>62</v>
      </c>
      <c r="S489" s="28" t="s">
        <v>65</v>
      </c>
      <c r="U489" s="28"/>
      <c r="W489" s="31" t="s">
        <v>66</v>
      </c>
    </row>
    <row r="490" spans="1:28" x14ac:dyDescent="0.25">
      <c r="A490">
        <v>418</v>
      </c>
      <c r="B490" t="s">
        <v>109</v>
      </c>
      <c r="C490">
        <v>226</v>
      </c>
      <c r="D490">
        <v>2016</v>
      </c>
      <c r="E490" s="1">
        <v>66</v>
      </c>
      <c r="F490" s="1">
        <v>1</v>
      </c>
      <c r="G490" s="28" t="s">
        <v>169</v>
      </c>
      <c r="H490" s="28" t="s">
        <v>170</v>
      </c>
      <c r="I490">
        <f t="shared" si="40"/>
        <v>750</v>
      </c>
      <c r="J490" s="1">
        <v>7.5</v>
      </c>
      <c r="K490" s="1">
        <v>37</v>
      </c>
      <c r="L490">
        <f t="shared" si="41"/>
        <v>0.37</v>
      </c>
      <c r="N490" t="s">
        <v>61</v>
      </c>
      <c r="O490" s="28" t="s">
        <v>61</v>
      </c>
      <c r="P490" s="1">
        <v>32.765999999999998</v>
      </c>
      <c r="R490" s="28" t="s">
        <v>62</v>
      </c>
      <c r="S490" s="28" t="s">
        <v>65</v>
      </c>
      <c r="U490" s="28"/>
      <c r="W490" s="31" t="s">
        <v>66</v>
      </c>
    </row>
    <row r="491" spans="1:28" ht="30" x14ac:dyDescent="0.25">
      <c r="A491">
        <v>592</v>
      </c>
      <c r="B491" t="s">
        <v>109</v>
      </c>
      <c r="C491">
        <v>226</v>
      </c>
      <c r="D491">
        <v>2016</v>
      </c>
      <c r="E491" s="1">
        <v>91</v>
      </c>
      <c r="F491" s="1">
        <v>1</v>
      </c>
      <c r="G491" s="28" t="s">
        <v>169</v>
      </c>
      <c r="H491" s="28" t="s">
        <v>170</v>
      </c>
      <c r="I491">
        <f t="shared" si="40"/>
        <v>660</v>
      </c>
      <c r="J491" s="1">
        <v>6.6</v>
      </c>
      <c r="K491" s="1">
        <v>36</v>
      </c>
      <c r="L491">
        <f t="shared" si="41"/>
        <v>0.36</v>
      </c>
      <c r="O491" s="28" t="s">
        <v>187</v>
      </c>
      <c r="P491" s="34">
        <v>51.350999999999999</v>
      </c>
      <c r="R491" s="28" t="s">
        <v>62</v>
      </c>
      <c r="S491" s="28" t="s">
        <v>65</v>
      </c>
      <c r="U491" s="28" t="s">
        <v>69</v>
      </c>
      <c r="W491" s="31" t="s">
        <v>66</v>
      </c>
    </row>
    <row r="492" spans="1:28" ht="30" x14ac:dyDescent="0.25">
      <c r="A492">
        <v>124</v>
      </c>
      <c r="B492" t="s">
        <v>109</v>
      </c>
      <c r="C492">
        <v>226</v>
      </c>
      <c r="D492">
        <v>2016</v>
      </c>
      <c r="E492" s="1">
        <v>36</v>
      </c>
      <c r="F492" s="1">
        <v>1</v>
      </c>
      <c r="G492" s="28" t="s">
        <v>169</v>
      </c>
      <c r="H492" s="28" t="s">
        <v>174</v>
      </c>
      <c r="I492">
        <f t="shared" si="40"/>
        <v>760</v>
      </c>
      <c r="J492" s="1">
        <v>7.6</v>
      </c>
      <c r="K492" s="1">
        <v>33</v>
      </c>
      <c r="L492">
        <f t="shared" si="41"/>
        <v>0.33</v>
      </c>
      <c r="O492" s="28" t="s">
        <v>187</v>
      </c>
      <c r="P492" s="34">
        <v>62.962999999999965</v>
      </c>
      <c r="R492" s="28" t="s">
        <v>62</v>
      </c>
      <c r="S492" s="28" t="s">
        <v>65</v>
      </c>
      <c r="U492" s="28" t="s">
        <v>69</v>
      </c>
      <c r="W492" s="31" t="s">
        <v>66</v>
      </c>
    </row>
    <row r="493" spans="1:28" ht="30" x14ac:dyDescent="0.25">
      <c r="A493">
        <v>94</v>
      </c>
      <c r="B493" t="s">
        <v>109</v>
      </c>
      <c r="C493">
        <v>226</v>
      </c>
      <c r="D493">
        <v>2016</v>
      </c>
      <c r="E493" s="1">
        <v>31</v>
      </c>
      <c r="F493" s="1">
        <v>1</v>
      </c>
      <c r="G493" s="28" t="s">
        <v>169</v>
      </c>
      <c r="H493" s="28" t="s">
        <v>182</v>
      </c>
      <c r="I493">
        <f t="shared" si="40"/>
        <v>969.99999999999989</v>
      </c>
      <c r="J493" s="1">
        <v>9.6999999999999993</v>
      </c>
      <c r="K493" s="1">
        <v>47</v>
      </c>
      <c r="L493">
        <f t="shared" si="41"/>
        <v>0.47</v>
      </c>
      <c r="N493">
        <v>2</v>
      </c>
      <c r="O493" s="28" t="s">
        <v>187</v>
      </c>
      <c r="P493" s="34">
        <v>77.911000000000001</v>
      </c>
      <c r="R493" s="28" t="s">
        <v>62</v>
      </c>
      <c r="S493" s="28" t="s">
        <v>65</v>
      </c>
      <c r="T493" s="31" t="s">
        <v>68</v>
      </c>
      <c r="U493" s="28"/>
      <c r="W493" s="31" t="s">
        <v>66</v>
      </c>
      <c r="Y493" s="24">
        <v>37.071000000000019</v>
      </c>
      <c r="Z493" s="24">
        <v>8.5079999999999956</v>
      </c>
    </row>
    <row r="494" spans="1:28" x14ac:dyDescent="0.25">
      <c r="A494">
        <v>49</v>
      </c>
      <c r="B494" t="s">
        <v>109</v>
      </c>
      <c r="C494">
        <v>226</v>
      </c>
      <c r="D494">
        <v>2016</v>
      </c>
      <c r="E494" s="1">
        <v>24</v>
      </c>
      <c r="F494" s="1">
        <v>5</v>
      </c>
      <c r="G494" s="28" t="s">
        <v>60</v>
      </c>
      <c r="H494" s="28" t="s">
        <v>61</v>
      </c>
      <c r="I494">
        <f t="shared" si="40"/>
        <v>310</v>
      </c>
      <c r="J494" s="1">
        <v>3.1</v>
      </c>
      <c r="K494" s="1">
        <v>18</v>
      </c>
      <c r="L494">
        <f t="shared" si="41"/>
        <v>0.18</v>
      </c>
      <c r="N494">
        <v>2</v>
      </c>
      <c r="O494" s="28" t="s">
        <v>184</v>
      </c>
      <c r="P494" s="34"/>
      <c r="R494" s="28" t="s">
        <v>61</v>
      </c>
      <c r="S494" s="28" t="s">
        <v>61</v>
      </c>
      <c r="U494" s="28" t="s">
        <v>61</v>
      </c>
      <c r="AA494" s="24">
        <v>20.887</v>
      </c>
      <c r="AB494" s="24">
        <v>22.690000000000055</v>
      </c>
    </row>
    <row r="495" spans="1:28" x14ac:dyDescent="0.25">
      <c r="A495">
        <v>53</v>
      </c>
      <c r="B495" t="s">
        <v>109</v>
      </c>
      <c r="C495">
        <v>226</v>
      </c>
      <c r="D495">
        <v>2016</v>
      </c>
      <c r="E495" s="1">
        <v>24</v>
      </c>
      <c r="F495" s="1">
        <v>9</v>
      </c>
      <c r="G495" s="28" t="s">
        <v>60</v>
      </c>
      <c r="H495" s="28" t="s">
        <v>61</v>
      </c>
      <c r="I495">
        <f t="shared" si="40"/>
        <v>310</v>
      </c>
      <c r="J495" s="1">
        <v>3.1</v>
      </c>
      <c r="K495" s="1">
        <v>22</v>
      </c>
      <c r="L495">
        <f t="shared" si="41"/>
        <v>0.22</v>
      </c>
      <c r="N495">
        <v>2</v>
      </c>
      <c r="O495" s="28" t="s">
        <v>184</v>
      </c>
      <c r="P495" s="34"/>
      <c r="R495" s="28" t="s">
        <v>61</v>
      </c>
      <c r="S495" s="28" t="s">
        <v>61</v>
      </c>
      <c r="U495" s="28" t="s">
        <v>61</v>
      </c>
      <c r="AA495" s="24">
        <v>20.887</v>
      </c>
    </row>
    <row r="496" spans="1:28" x14ac:dyDescent="0.25">
      <c r="A496">
        <v>54</v>
      </c>
      <c r="B496" t="s">
        <v>109</v>
      </c>
      <c r="C496">
        <v>226</v>
      </c>
      <c r="D496">
        <v>2016</v>
      </c>
      <c r="E496" s="1">
        <v>24</v>
      </c>
      <c r="F496" s="1">
        <v>10</v>
      </c>
      <c r="G496" s="28" t="s">
        <v>60</v>
      </c>
      <c r="H496" s="28" t="s">
        <v>61</v>
      </c>
      <c r="I496">
        <f t="shared" si="40"/>
        <v>310</v>
      </c>
      <c r="J496" s="1">
        <v>3.1</v>
      </c>
      <c r="K496" s="1">
        <v>17</v>
      </c>
      <c r="L496">
        <f t="shared" si="41"/>
        <v>0.17</v>
      </c>
      <c r="N496">
        <v>2</v>
      </c>
      <c r="O496" s="28" t="s">
        <v>184</v>
      </c>
      <c r="P496" s="34"/>
      <c r="Q496" s="42"/>
      <c r="R496" s="28" t="s">
        <v>61</v>
      </c>
      <c r="S496" s="28" t="s">
        <v>61</v>
      </c>
      <c r="U496" s="28" t="s">
        <v>61</v>
      </c>
      <c r="AA496" s="24">
        <v>20.887</v>
      </c>
    </row>
    <row r="497" spans="1:26" x14ac:dyDescent="0.25">
      <c r="A497">
        <v>75</v>
      </c>
      <c r="B497" t="s">
        <v>109</v>
      </c>
      <c r="C497">
        <v>226</v>
      </c>
      <c r="D497">
        <v>2016</v>
      </c>
      <c r="E497" s="1">
        <v>27</v>
      </c>
      <c r="F497" s="1">
        <v>7</v>
      </c>
      <c r="G497" s="28" t="s">
        <v>60</v>
      </c>
      <c r="H497" s="28" t="s">
        <v>61</v>
      </c>
      <c r="I497">
        <f t="shared" si="40"/>
        <v>330</v>
      </c>
      <c r="J497" s="1">
        <v>3.3</v>
      </c>
      <c r="K497" s="1">
        <v>17</v>
      </c>
      <c r="L497">
        <f t="shared" si="41"/>
        <v>0.17</v>
      </c>
      <c r="N497">
        <v>2</v>
      </c>
      <c r="O497" s="28" t="s">
        <v>184</v>
      </c>
      <c r="P497" s="34"/>
      <c r="R497" s="28" t="s">
        <v>61</v>
      </c>
      <c r="S497" s="28" t="s">
        <v>61</v>
      </c>
      <c r="U497" s="28" t="s">
        <v>61</v>
      </c>
    </row>
    <row r="498" spans="1:26" x14ac:dyDescent="0.25">
      <c r="A498">
        <v>258</v>
      </c>
      <c r="B498" t="s">
        <v>109</v>
      </c>
      <c r="C498">
        <v>226</v>
      </c>
      <c r="D498">
        <v>2016</v>
      </c>
      <c r="E498" s="1">
        <v>43</v>
      </c>
      <c r="F498" s="1">
        <v>6</v>
      </c>
      <c r="G498" s="28" t="s">
        <v>60</v>
      </c>
      <c r="H498" s="28" t="s">
        <v>61</v>
      </c>
      <c r="I498">
        <f t="shared" si="40"/>
        <v>310</v>
      </c>
      <c r="J498" s="1">
        <v>3.1</v>
      </c>
      <c r="K498" s="1">
        <v>16</v>
      </c>
      <c r="L498">
        <f t="shared" si="41"/>
        <v>0.16</v>
      </c>
      <c r="N498">
        <v>2</v>
      </c>
      <c r="O498" s="28" t="s">
        <v>184</v>
      </c>
      <c r="P498" s="34"/>
      <c r="R498" s="28" t="s">
        <v>61</v>
      </c>
      <c r="S498" s="28" t="s">
        <v>61</v>
      </c>
      <c r="U498" s="28" t="s">
        <v>61</v>
      </c>
    </row>
    <row r="499" spans="1:26" x14ac:dyDescent="0.25">
      <c r="A499">
        <v>306</v>
      </c>
      <c r="B499" t="s">
        <v>109</v>
      </c>
      <c r="C499">
        <v>226</v>
      </c>
      <c r="D499">
        <v>2016</v>
      </c>
      <c r="E499" s="1">
        <v>52</v>
      </c>
      <c r="F499" s="1">
        <v>2</v>
      </c>
      <c r="G499" s="28" t="s">
        <v>60</v>
      </c>
      <c r="H499" s="28" t="s">
        <v>61</v>
      </c>
      <c r="I499">
        <f t="shared" si="40"/>
        <v>300</v>
      </c>
      <c r="J499" s="1">
        <v>3</v>
      </c>
      <c r="K499" s="1">
        <v>25</v>
      </c>
      <c r="L499">
        <f t="shared" si="41"/>
        <v>0.25</v>
      </c>
      <c r="N499">
        <v>2</v>
      </c>
      <c r="O499" s="28" t="s">
        <v>184</v>
      </c>
      <c r="P499" s="34"/>
      <c r="R499" s="28" t="s">
        <v>62</v>
      </c>
      <c r="S499" s="28" t="s">
        <v>61</v>
      </c>
      <c r="U499" s="28" t="s">
        <v>61</v>
      </c>
      <c r="Z499" s="24">
        <v>23.389999999999986</v>
      </c>
    </row>
    <row r="500" spans="1:26" x14ac:dyDescent="0.25">
      <c r="A500">
        <v>307</v>
      </c>
      <c r="B500" t="s">
        <v>109</v>
      </c>
      <c r="C500">
        <v>226</v>
      </c>
      <c r="D500">
        <v>2016</v>
      </c>
      <c r="E500" s="1">
        <v>52</v>
      </c>
      <c r="F500" s="1">
        <v>3</v>
      </c>
      <c r="G500" s="28" t="s">
        <v>60</v>
      </c>
      <c r="H500" s="28" t="s">
        <v>61</v>
      </c>
      <c r="I500">
        <f t="shared" si="40"/>
        <v>300</v>
      </c>
      <c r="J500" s="1">
        <v>3</v>
      </c>
      <c r="K500" s="1">
        <v>14</v>
      </c>
      <c r="L500">
        <f t="shared" si="41"/>
        <v>0.14000000000000001</v>
      </c>
      <c r="N500">
        <v>2</v>
      </c>
      <c r="O500" s="28" t="s">
        <v>184</v>
      </c>
      <c r="P500" s="34"/>
      <c r="R500" s="28" t="s">
        <v>63</v>
      </c>
      <c r="S500" s="28" t="s">
        <v>61</v>
      </c>
      <c r="U500" s="28" t="s">
        <v>61</v>
      </c>
      <c r="W500" s="4"/>
      <c r="Z500" s="24">
        <v>23.389999999999986</v>
      </c>
    </row>
    <row r="501" spans="1:26" x14ac:dyDescent="0.25">
      <c r="A501">
        <v>308</v>
      </c>
      <c r="B501" t="s">
        <v>109</v>
      </c>
      <c r="C501">
        <v>226</v>
      </c>
      <c r="D501">
        <v>2016</v>
      </c>
      <c r="E501" s="1">
        <v>52</v>
      </c>
      <c r="F501" s="1">
        <v>4</v>
      </c>
      <c r="G501" s="28" t="s">
        <v>60</v>
      </c>
      <c r="H501" s="28" t="s">
        <v>61</v>
      </c>
      <c r="I501">
        <f t="shared" si="40"/>
        <v>300</v>
      </c>
      <c r="J501" s="1">
        <v>3</v>
      </c>
      <c r="K501" s="1">
        <v>20</v>
      </c>
      <c r="L501">
        <f t="shared" si="41"/>
        <v>0.2</v>
      </c>
      <c r="N501">
        <v>2</v>
      </c>
      <c r="O501" s="28" t="s">
        <v>184</v>
      </c>
      <c r="P501" s="34"/>
      <c r="R501" s="28" t="s">
        <v>62</v>
      </c>
      <c r="S501" s="28" t="s">
        <v>61</v>
      </c>
      <c r="U501" s="28" t="s">
        <v>61</v>
      </c>
      <c r="Z501" s="24">
        <v>23.389999999999986</v>
      </c>
    </row>
    <row r="502" spans="1:26" x14ac:dyDescent="0.25">
      <c r="A502">
        <v>309</v>
      </c>
      <c r="B502" t="s">
        <v>109</v>
      </c>
      <c r="C502">
        <v>226</v>
      </c>
      <c r="D502">
        <v>2016</v>
      </c>
      <c r="E502" s="1">
        <v>52</v>
      </c>
      <c r="F502" s="1">
        <v>5</v>
      </c>
      <c r="G502" s="28" t="s">
        <v>60</v>
      </c>
      <c r="H502" s="28" t="s">
        <v>61</v>
      </c>
      <c r="I502">
        <f t="shared" si="40"/>
        <v>270</v>
      </c>
      <c r="J502" s="1">
        <v>2.7</v>
      </c>
      <c r="K502" s="1">
        <v>28</v>
      </c>
      <c r="L502">
        <f t="shared" si="41"/>
        <v>0.28000000000000003</v>
      </c>
      <c r="N502">
        <v>2</v>
      </c>
      <c r="O502" s="28" t="s">
        <v>184</v>
      </c>
      <c r="P502" s="34"/>
      <c r="R502" s="28" t="s">
        <v>62</v>
      </c>
      <c r="S502" s="28" t="s">
        <v>61</v>
      </c>
      <c r="U502" s="28" t="s">
        <v>61</v>
      </c>
      <c r="Z502" s="24">
        <v>23.389999999999986</v>
      </c>
    </row>
    <row r="503" spans="1:26" x14ac:dyDescent="0.25">
      <c r="A503">
        <v>310</v>
      </c>
      <c r="B503" t="s">
        <v>109</v>
      </c>
      <c r="C503">
        <v>226</v>
      </c>
      <c r="D503">
        <v>2016</v>
      </c>
      <c r="E503" s="1">
        <v>52</v>
      </c>
      <c r="F503" s="1">
        <v>6</v>
      </c>
      <c r="G503" s="28" t="s">
        <v>60</v>
      </c>
      <c r="H503" s="28" t="s">
        <v>61</v>
      </c>
      <c r="I503">
        <f t="shared" si="40"/>
        <v>300</v>
      </c>
      <c r="J503" s="1">
        <v>3</v>
      </c>
      <c r="K503" s="1">
        <v>20</v>
      </c>
      <c r="L503">
        <f t="shared" si="41"/>
        <v>0.2</v>
      </c>
      <c r="N503">
        <v>2</v>
      </c>
      <c r="O503" s="28" t="s">
        <v>184</v>
      </c>
      <c r="P503" s="34"/>
      <c r="Q503" s="3"/>
      <c r="R503" s="28" t="s">
        <v>62</v>
      </c>
      <c r="S503" s="28" t="s">
        <v>61</v>
      </c>
      <c r="U503" s="28" t="s">
        <v>61</v>
      </c>
      <c r="Z503" s="24">
        <v>23.389999999999986</v>
      </c>
    </row>
    <row r="504" spans="1:26" x14ac:dyDescent="0.25">
      <c r="A504">
        <v>311</v>
      </c>
      <c r="B504" t="s">
        <v>109</v>
      </c>
      <c r="C504">
        <v>226</v>
      </c>
      <c r="D504">
        <v>2016</v>
      </c>
      <c r="E504" s="1">
        <v>52</v>
      </c>
      <c r="F504" s="1">
        <v>7</v>
      </c>
      <c r="G504" s="28" t="s">
        <v>60</v>
      </c>
      <c r="H504" s="28" t="s">
        <v>61</v>
      </c>
      <c r="I504">
        <f t="shared" si="40"/>
        <v>300</v>
      </c>
      <c r="J504" s="1">
        <v>3</v>
      </c>
      <c r="K504" s="1">
        <v>18</v>
      </c>
      <c r="L504">
        <f t="shared" si="41"/>
        <v>0.18</v>
      </c>
      <c r="N504">
        <v>2</v>
      </c>
      <c r="O504" s="28" t="s">
        <v>184</v>
      </c>
      <c r="P504" s="34"/>
      <c r="R504" s="28" t="s">
        <v>63</v>
      </c>
      <c r="S504" s="28" t="s">
        <v>61</v>
      </c>
      <c r="U504" s="28" t="s">
        <v>61</v>
      </c>
      <c r="Z504" s="24">
        <v>23.389999999999986</v>
      </c>
    </row>
    <row r="505" spans="1:26" x14ac:dyDescent="0.25">
      <c r="A505">
        <v>312</v>
      </c>
      <c r="B505" t="s">
        <v>109</v>
      </c>
      <c r="C505">
        <v>226</v>
      </c>
      <c r="D505">
        <v>2016</v>
      </c>
      <c r="E505" s="1">
        <v>52</v>
      </c>
      <c r="F505" s="1">
        <v>8</v>
      </c>
      <c r="G505" s="28" t="s">
        <v>60</v>
      </c>
      <c r="H505" s="28" t="s">
        <v>61</v>
      </c>
      <c r="I505">
        <f t="shared" si="40"/>
        <v>270</v>
      </c>
      <c r="J505" s="1">
        <v>2.7</v>
      </c>
      <c r="K505" s="1">
        <v>19</v>
      </c>
      <c r="L505">
        <f t="shared" si="41"/>
        <v>0.19</v>
      </c>
      <c r="N505">
        <v>2</v>
      </c>
      <c r="O505" s="28" t="s">
        <v>184</v>
      </c>
      <c r="P505" s="34"/>
      <c r="R505" s="28" t="s">
        <v>63</v>
      </c>
      <c r="S505" s="28" t="s">
        <v>61</v>
      </c>
      <c r="U505" s="28" t="s">
        <v>61</v>
      </c>
      <c r="W505" s="4"/>
      <c r="Y505" s="42"/>
      <c r="Z505" s="24">
        <v>23.389999999999986</v>
      </c>
    </row>
    <row r="506" spans="1:26" x14ac:dyDescent="0.25">
      <c r="A506">
        <v>313</v>
      </c>
      <c r="B506" t="s">
        <v>109</v>
      </c>
      <c r="C506">
        <v>226</v>
      </c>
      <c r="D506">
        <v>2016</v>
      </c>
      <c r="E506" s="1">
        <v>52</v>
      </c>
      <c r="F506" s="1">
        <v>9</v>
      </c>
      <c r="G506" s="28" t="s">
        <v>60</v>
      </c>
      <c r="H506" s="28" t="s">
        <v>61</v>
      </c>
      <c r="I506">
        <f t="shared" si="40"/>
        <v>300</v>
      </c>
      <c r="J506" s="1">
        <v>3</v>
      </c>
      <c r="K506" s="1">
        <v>16</v>
      </c>
      <c r="L506">
        <f t="shared" si="41"/>
        <v>0.16</v>
      </c>
      <c r="N506">
        <v>2</v>
      </c>
      <c r="O506" s="28" t="s">
        <v>184</v>
      </c>
      <c r="P506" s="34"/>
      <c r="R506" s="28" t="s">
        <v>63</v>
      </c>
      <c r="S506" s="28" t="s">
        <v>61</v>
      </c>
      <c r="U506" s="28" t="s">
        <v>61</v>
      </c>
      <c r="W506" s="4"/>
      <c r="Z506" s="24">
        <v>23.389999999999986</v>
      </c>
    </row>
    <row r="507" spans="1:26" x14ac:dyDescent="0.25">
      <c r="A507">
        <v>314</v>
      </c>
      <c r="B507" t="s">
        <v>109</v>
      </c>
      <c r="C507">
        <v>226</v>
      </c>
      <c r="D507">
        <v>2016</v>
      </c>
      <c r="E507" s="1">
        <v>52</v>
      </c>
      <c r="F507" s="1">
        <v>10</v>
      </c>
      <c r="G507" s="28" t="s">
        <v>60</v>
      </c>
      <c r="H507" s="28" t="s">
        <v>61</v>
      </c>
      <c r="I507">
        <f t="shared" si="40"/>
        <v>300</v>
      </c>
      <c r="J507" s="1">
        <v>3</v>
      </c>
      <c r="K507" s="1">
        <v>26</v>
      </c>
      <c r="L507">
        <f t="shared" si="41"/>
        <v>0.26</v>
      </c>
      <c r="N507">
        <v>2</v>
      </c>
      <c r="O507" s="28" t="s">
        <v>184</v>
      </c>
      <c r="P507" s="4"/>
      <c r="R507" s="28" t="s">
        <v>62</v>
      </c>
      <c r="S507" s="28" t="s">
        <v>61</v>
      </c>
      <c r="U507" s="28" t="s">
        <v>61</v>
      </c>
      <c r="Z507" s="24">
        <v>23.389999999999986</v>
      </c>
    </row>
    <row r="508" spans="1:26" x14ac:dyDescent="0.25">
      <c r="A508">
        <v>315</v>
      </c>
      <c r="B508" t="s">
        <v>109</v>
      </c>
      <c r="C508">
        <v>226</v>
      </c>
      <c r="D508">
        <v>2016</v>
      </c>
      <c r="E508" s="1">
        <v>52</v>
      </c>
      <c r="F508" s="1">
        <v>11</v>
      </c>
      <c r="G508" s="28" t="s">
        <v>60</v>
      </c>
      <c r="H508" s="28" t="s">
        <v>61</v>
      </c>
      <c r="I508">
        <f t="shared" si="40"/>
        <v>300</v>
      </c>
      <c r="J508" s="1">
        <v>3</v>
      </c>
      <c r="K508" s="1">
        <v>14</v>
      </c>
      <c r="L508">
        <f t="shared" si="41"/>
        <v>0.14000000000000001</v>
      </c>
      <c r="N508">
        <v>2</v>
      </c>
      <c r="O508" s="28" t="s">
        <v>184</v>
      </c>
      <c r="P508" s="34"/>
      <c r="Q508" s="3"/>
      <c r="R508" s="28" t="s">
        <v>63</v>
      </c>
      <c r="S508" s="28" t="s">
        <v>61</v>
      </c>
      <c r="U508" s="28" t="s">
        <v>61</v>
      </c>
      <c r="Z508" s="24">
        <v>23.389999999999986</v>
      </c>
    </row>
    <row r="509" spans="1:26" x14ac:dyDescent="0.25">
      <c r="A509">
        <v>317</v>
      </c>
      <c r="B509" t="s">
        <v>109</v>
      </c>
      <c r="C509">
        <v>226</v>
      </c>
      <c r="D509">
        <v>2016</v>
      </c>
      <c r="E509" s="1">
        <v>52</v>
      </c>
      <c r="F509" s="1">
        <v>13</v>
      </c>
      <c r="G509" s="28" t="s">
        <v>60</v>
      </c>
      <c r="H509" s="28" t="s">
        <v>61</v>
      </c>
      <c r="I509">
        <f t="shared" si="40"/>
        <v>300</v>
      </c>
      <c r="J509" s="1">
        <v>3</v>
      </c>
      <c r="K509" s="1">
        <v>14</v>
      </c>
      <c r="L509">
        <f t="shared" si="41"/>
        <v>0.14000000000000001</v>
      </c>
      <c r="N509">
        <v>2</v>
      </c>
      <c r="O509" s="28" t="s">
        <v>184</v>
      </c>
      <c r="P509" s="34"/>
      <c r="R509" s="28" t="s">
        <v>63</v>
      </c>
      <c r="S509" s="28" t="s">
        <v>61</v>
      </c>
      <c r="U509" s="28" t="s">
        <v>61</v>
      </c>
      <c r="Z509" s="24">
        <v>23.389999999999986</v>
      </c>
    </row>
    <row r="510" spans="1:26" x14ac:dyDescent="0.25">
      <c r="A510">
        <v>318</v>
      </c>
      <c r="B510" t="s">
        <v>109</v>
      </c>
      <c r="C510">
        <v>226</v>
      </c>
      <c r="D510">
        <v>2016</v>
      </c>
      <c r="E510" s="1">
        <v>52</v>
      </c>
      <c r="F510" s="1">
        <v>14</v>
      </c>
      <c r="G510" s="28" t="s">
        <v>60</v>
      </c>
      <c r="H510" s="28" t="s">
        <v>61</v>
      </c>
      <c r="I510">
        <f t="shared" si="40"/>
        <v>300</v>
      </c>
      <c r="J510" s="1">
        <v>3</v>
      </c>
      <c r="K510" s="1">
        <v>25</v>
      </c>
      <c r="L510">
        <f t="shared" si="41"/>
        <v>0.25</v>
      </c>
      <c r="N510">
        <v>2</v>
      </c>
      <c r="O510" s="28" t="s">
        <v>184</v>
      </c>
      <c r="P510" s="34"/>
      <c r="R510" s="28" t="s">
        <v>62</v>
      </c>
      <c r="S510" s="28" t="s">
        <v>61</v>
      </c>
      <c r="U510" s="28" t="s">
        <v>61</v>
      </c>
      <c r="W510" s="4"/>
      <c r="Z510" s="24">
        <v>23.389999999999986</v>
      </c>
    </row>
    <row r="511" spans="1:26" x14ac:dyDescent="0.25">
      <c r="A511">
        <v>363</v>
      </c>
      <c r="B511" t="s">
        <v>109</v>
      </c>
      <c r="C511">
        <v>226</v>
      </c>
      <c r="D511">
        <v>2016</v>
      </c>
      <c r="E511" s="1">
        <v>59</v>
      </c>
      <c r="F511" s="1">
        <v>2</v>
      </c>
      <c r="G511" s="28" t="s">
        <v>60</v>
      </c>
      <c r="H511" s="28" t="s">
        <v>61</v>
      </c>
      <c r="I511">
        <f t="shared" si="40"/>
        <v>300</v>
      </c>
      <c r="J511" s="1">
        <v>3</v>
      </c>
      <c r="K511" s="1">
        <v>12</v>
      </c>
      <c r="L511">
        <f t="shared" si="41"/>
        <v>0.12</v>
      </c>
      <c r="N511">
        <v>2</v>
      </c>
      <c r="O511" s="28" t="s">
        <v>184</v>
      </c>
      <c r="P511" s="34"/>
      <c r="R511" s="28" t="s">
        <v>61</v>
      </c>
      <c r="S511" s="28" t="s">
        <v>61</v>
      </c>
      <c r="U511" s="28"/>
      <c r="Y511" s="42"/>
    </row>
    <row r="512" spans="1:26" x14ac:dyDescent="0.25">
      <c r="A512">
        <v>364</v>
      </c>
      <c r="B512" t="s">
        <v>109</v>
      </c>
      <c r="C512">
        <v>226</v>
      </c>
      <c r="D512">
        <v>2016</v>
      </c>
      <c r="E512" s="1">
        <v>59</v>
      </c>
      <c r="F512" s="1">
        <v>3</v>
      </c>
      <c r="G512" s="28" t="s">
        <v>60</v>
      </c>
      <c r="H512" s="28" t="s">
        <v>61</v>
      </c>
      <c r="I512">
        <f t="shared" si="40"/>
        <v>300</v>
      </c>
      <c r="J512" s="1">
        <v>3</v>
      </c>
      <c r="K512" s="1">
        <v>16</v>
      </c>
      <c r="L512">
        <f t="shared" si="41"/>
        <v>0.16</v>
      </c>
      <c r="N512">
        <v>2</v>
      </c>
      <c r="O512" s="28" t="s">
        <v>184</v>
      </c>
      <c r="P512" s="34"/>
      <c r="R512" s="28" t="s">
        <v>61</v>
      </c>
      <c r="S512" s="28" t="s">
        <v>61</v>
      </c>
      <c r="U512" s="28"/>
    </row>
    <row r="513" spans="1:25" x14ac:dyDescent="0.25">
      <c r="A513">
        <v>365</v>
      </c>
      <c r="B513" t="s">
        <v>109</v>
      </c>
      <c r="C513">
        <v>226</v>
      </c>
      <c r="D513">
        <v>2016</v>
      </c>
      <c r="E513" s="1">
        <v>59</v>
      </c>
      <c r="F513" s="1">
        <v>4</v>
      </c>
      <c r="G513" s="28" t="s">
        <v>60</v>
      </c>
      <c r="H513" s="28" t="s">
        <v>61</v>
      </c>
      <c r="I513">
        <f t="shared" si="40"/>
        <v>300</v>
      </c>
      <c r="J513" s="1">
        <v>3</v>
      </c>
      <c r="K513" s="1">
        <v>16</v>
      </c>
      <c r="L513">
        <f t="shared" si="41"/>
        <v>0.16</v>
      </c>
      <c r="N513">
        <v>2</v>
      </c>
      <c r="O513" s="28" t="s">
        <v>184</v>
      </c>
      <c r="P513" s="34"/>
      <c r="Q513" s="3"/>
      <c r="R513" s="28" t="s">
        <v>61</v>
      </c>
      <c r="S513" s="28" t="s">
        <v>61</v>
      </c>
      <c r="U513" s="28"/>
    </row>
    <row r="514" spans="1:25" x14ac:dyDescent="0.25">
      <c r="A514">
        <v>366</v>
      </c>
      <c r="B514" t="s">
        <v>109</v>
      </c>
      <c r="C514">
        <v>226</v>
      </c>
      <c r="D514">
        <v>2016</v>
      </c>
      <c r="E514" s="1">
        <v>59</v>
      </c>
      <c r="F514" s="1">
        <v>5</v>
      </c>
      <c r="G514" s="28" t="s">
        <v>60</v>
      </c>
      <c r="H514" s="28" t="s">
        <v>61</v>
      </c>
      <c r="I514">
        <f t="shared" si="40"/>
        <v>300</v>
      </c>
      <c r="J514" s="1">
        <v>3</v>
      </c>
      <c r="K514" s="1">
        <v>12</v>
      </c>
      <c r="L514">
        <f t="shared" si="41"/>
        <v>0.12</v>
      </c>
      <c r="N514">
        <v>2</v>
      </c>
      <c r="O514" s="28" t="s">
        <v>184</v>
      </c>
      <c r="P514" s="34"/>
      <c r="R514" s="28" t="s">
        <v>61</v>
      </c>
      <c r="S514" s="28" t="s">
        <v>61</v>
      </c>
      <c r="U514" s="28"/>
    </row>
    <row r="515" spans="1:25" x14ac:dyDescent="0.25">
      <c r="A515">
        <v>367</v>
      </c>
      <c r="B515" t="s">
        <v>109</v>
      </c>
      <c r="C515">
        <v>226</v>
      </c>
      <c r="D515">
        <v>2016</v>
      </c>
      <c r="E515" s="1">
        <v>59</v>
      </c>
      <c r="F515" s="1">
        <v>6</v>
      </c>
      <c r="G515" s="28" t="s">
        <v>60</v>
      </c>
      <c r="H515" s="28" t="s">
        <v>61</v>
      </c>
      <c r="I515">
        <f t="shared" si="40"/>
        <v>300</v>
      </c>
      <c r="J515" s="1">
        <v>3</v>
      </c>
      <c r="K515" s="1">
        <v>15</v>
      </c>
      <c r="L515">
        <f t="shared" si="41"/>
        <v>0.15</v>
      </c>
      <c r="N515">
        <v>2</v>
      </c>
      <c r="O515" s="28" t="s">
        <v>184</v>
      </c>
      <c r="P515" s="34"/>
      <c r="R515" s="28" t="s">
        <v>61</v>
      </c>
      <c r="S515" s="28" t="s">
        <v>61</v>
      </c>
      <c r="U515" s="28"/>
    </row>
    <row r="516" spans="1:25" x14ac:dyDescent="0.25">
      <c r="A516">
        <v>370</v>
      </c>
      <c r="B516" t="s">
        <v>109</v>
      </c>
      <c r="C516">
        <v>226</v>
      </c>
      <c r="D516">
        <v>2016</v>
      </c>
      <c r="E516" s="1">
        <v>59</v>
      </c>
      <c r="F516" s="1">
        <v>9</v>
      </c>
      <c r="G516" s="28" t="s">
        <v>60</v>
      </c>
      <c r="H516" s="28" t="s">
        <v>61</v>
      </c>
      <c r="I516">
        <f t="shared" si="40"/>
        <v>300</v>
      </c>
      <c r="J516" s="1">
        <v>3</v>
      </c>
      <c r="K516" s="1">
        <v>9</v>
      </c>
      <c r="L516">
        <f t="shared" si="41"/>
        <v>0.09</v>
      </c>
      <c r="N516">
        <v>2</v>
      </c>
      <c r="O516" s="28" t="s">
        <v>184</v>
      </c>
      <c r="P516" s="34"/>
      <c r="R516" s="28" t="s">
        <v>61</v>
      </c>
      <c r="S516" s="28" t="s">
        <v>61</v>
      </c>
      <c r="U516" s="28" t="s">
        <v>61</v>
      </c>
    </row>
    <row r="517" spans="1:25" x14ac:dyDescent="0.25">
      <c r="A517">
        <v>371</v>
      </c>
      <c r="B517" t="s">
        <v>109</v>
      </c>
      <c r="C517">
        <v>226</v>
      </c>
      <c r="D517">
        <v>2016</v>
      </c>
      <c r="E517" s="1">
        <v>59</v>
      </c>
      <c r="F517" s="1">
        <v>10</v>
      </c>
      <c r="G517" s="28" t="s">
        <v>60</v>
      </c>
      <c r="H517" s="28" t="s">
        <v>61</v>
      </c>
      <c r="I517">
        <f t="shared" si="40"/>
        <v>300</v>
      </c>
      <c r="J517" s="1">
        <v>3</v>
      </c>
      <c r="K517" s="1">
        <v>14</v>
      </c>
      <c r="L517">
        <f t="shared" si="41"/>
        <v>0.14000000000000001</v>
      </c>
      <c r="N517">
        <v>2</v>
      </c>
      <c r="O517" s="28" t="s">
        <v>184</v>
      </c>
      <c r="P517" s="34"/>
      <c r="R517" s="28" t="s">
        <v>61</v>
      </c>
      <c r="S517" s="28" t="s">
        <v>61</v>
      </c>
      <c r="U517" s="28" t="s">
        <v>61</v>
      </c>
    </row>
    <row r="518" spans="1:25" x14ac:dyDescent="0.25">
      <c r="A518">
        <v>372</v>
      </c>
      <c r="B518" t="s">
        <v>109</v>
      </c>
      <c r="C518">
        <v>226</v>
      </c>
      <c r="D518">
        <v>2016</v>
      </c>
      <c r="E518" s="1">
        <v>59</v>
      </c>
      <c r="F518" s="1">
        <v>11</v>
      </c>
      <c r="G518" s="28" t="s">
        <v>60</v>
      </c>
      <c r="H518" s="28" t="s">
        <v>61</v>
      </c>
      <c r="I518">
        <f t="shared" si="40"/>
        <v>300</v>
      </c>
      <c r="J518" s="1">
        <v>3</v>
      </c>
      <c r="K518" s="1">
        <v>17</v>
      </c>
      <c r="L518">
        <f t="shared" si="41"/>
        <v>0.17</v>
      </c>
      <c r="N518">
        <v>2</v>
      </c>
      <c r="O518" s="28" t="s">
        <v>184</v>
      </c>
      <c r="P518" s="34"/>
      <c r="Q518" s="3"/>
      <c r="R518" s="28" t="s">
        <v>61</v>
      </c>
      <c r="S518" s="28" t="s">
        <v>61</v>
      </c>
      <c r="U518" s="28" t="s">
        <v>61</v>
      </c>
    </row>
    <row r="519" spans="1:25" x14ac:dyDescent="0.25">
      <c r="A519">
        <v>373</v>
      </c>
      <c r="B519" t="s">
        <v>109</v>
      </c>
      <c r="C519">
        <v>226</v>
      </c>
      <c r="D519">
        <v>2016</v>
      </c>
      <c r="E519" s="1">
        <v>59</v>
      </c>
      <c r="F519" s="1">
        <v>12</v>
      </c>
      <c r="G519" s="28" t="s">
        <v>60</v>
      </c>
      <c r="H519" s="28" t="s">
        <v>61</v>
      </c>
      <c r="I519">
        <f t="shared" si="40"/>
        <v>300</v>
      </c>
      <c r="J519" s="1">
        <v>3</v>
      </c>
      <c r="K519" s="1">
        <v>11</v>
      </c>
      <c r="L519">
        <f t="shared" si="41"/>
        <v>0.11</v>
      </c>
      <c r="N519">
        <v>2</v>
      </c>
      <c r="O519" s="28" t="s">
        <v>184</v>
      </c>
      <c r="P519" s="34"/>
      <c r="R519" s="28" t="s">
        <v>61</v>
      </c>
      <c r="S519" s="28" t="s">
        <v>61</v>
      </c>
      <c r="U519" s="28" t="s">
        <v>61</v>
      </c>
    </row>
    <row r="520" spans="1:25" x14ac:dyDescent="0.25">
      <c r="A520">
        <v>375</v>
      </c>
      <c r="B520" t="s">
        <v>109</v>
      </c>
      <c r="C520">
        <v>226</v>
      </c>
      <c r="D520">
        <v>2016</v>
      </c>
      <c r="E520" s="1">
        <v>59</v>
      </c>
      <c r="F520" s="1">
        <v>14</v>
      </c>
      <c r="G520" s="28" t="s">
        <v>60</v>
      </c>
      <c r="H520" s="28" t="s">
        <v>61</v>
      </c>
      <c r="I520">
        <f t="shared" si="40"/>
        <v>300</v>
      </c>
      <c r="J520" s="1">
        <v>3</v>
      </c>
      <c r="K520" s="1">
        <v>14</v>
      </c>
      <c r="L520">
        <f t="shared" si="41"/>
        <v>0.14000000000000001</v>
      </c>
      <c r="N520">
        <v>2</v>
      </c>
      <c r="O520" s="28" t="s">
        <v>184</v>
      </c>
      <c r="P520" s="34"/>
      <c r="R520" s="28" t="s">
        <v>61</v>
      </c>
      <c r="S520" s="28" t="s">
        <v>61</v>
      </c>
      <c r="U520" s="28" t="s">
        <v>61</v>
      </c>
    </row>
    <row r="521" spans="1:25" x14ac:dyDescent="0.25">
      <c r="A521">
        <v>376</v>
      </c>
      <c r="B521" t="s">
        <v>109</v>
      </c>
      <c r="C521">
        <v>226</v>
      </c>
      <c r="D521">
        <v>2016</v>
      </c>
      <c r="E521" s="1">
        <v>59</v>
      </c>
      <c r="F521" s="1">
        <v>15</v>
      </c>
      <c r="G521" s="28" t="s">
        <v>60</v>
      </c>
      <c r="H521" s="28" t="s">
        <v>61</v>
      </c>
      <c r="I521">
        <f t="shared" si="40"/>
        <v>300</v>
      </c>
      <c r="J521" s="1">
        <v>3</v>
      </c>
      <c r="K521" s="1">
        <v>17</v>
      </c>
      <c r="L521">
        <f t="shared" si="41"/>
        <v>0.17</v>
      </c>
      <c r="N521">
        <v>2</v>
      </c>
      <c r="O521" s="28" t="s">
        <v>184</v>
      </c>
      <c r="P521" s="34"/>
      <c r="R521" s="28" t="s">
        <v>61</v>
      </c>
      <c r="S521" s="28" t="s">
        <v>61</v>
      </c>
      <c r="U521" s="28" t="s">
        <v>61</v>
      </c>
    </row>
    <row r="522" spans="1:25" x14ac:dyDescent="0.25">
      <c r="A522">
        <v>377</v>
      </c>
      <c r="B522" t="s">
        <v>109</v>
      </c>
      <c r="C522">
        <v>226</v>
      </c>
      <c r="D522">
        <v>2016</v>
      </c>
      <c r="E522" s="1">
        <v>59</v>
      </c>
      <c r="F522" s="1">
        <v>16</v>
      </c>
      <c r="G522" s="28" t="s">
        <v>60</v>
      </c>
      <c r="H522" s="28" t="s">
        <v>61</v>
      </c>
      <c r="I522">
        <f t="shared" si="40"/>
        <v>300</v>
      </c>
      <c r="J522" s="1">
        <v>3</v>
      </c>
      <c r="K522" s="1">
        <v>12</v>
      </c>
      <c r="L522">
        <f t="shared" si="41"/>
        <v>0.12</v>
      </c>
      <c r="N522">
        <v>2</v>
      </c>
      <c r="O522" s="28" t="s">
        <v>184</v>
      </c>
      <c r="P522" s="34"/>
      <c r="Q522" s="3"/>
      <c r="R522" s="28" t="s">
        <v>61</v>
      </c>
      <c r="S522" s="28" t="s">
        <v>61</v>
      </c>
      <c r="U522" s="28" t="s">
        <v>61</v>
      </c>
    </row>
    <row r="523" spans="1:25" x14ac:dyDescent="0.25">
      <c r="A523">
        <v>404</v>
      </c>
      <c r="B523" t="s">
        <v>109</v>
      </c>
      <c r="C523">
        <v>226</v>
      </c>
      <c r="D523">
        <v>2016</v>
      </c>
      <c r="E523" s="1">
        <v>64</v>
      </c>
      <c r="F523" s="1">
        <v>3</v>
      </c>
      <c r="G523" s="28" t="s">
        <v>60</v>
      </c>
      <c r="H523" s="28" t="s">
        <v>61</v>
      </c>
      <c r="I523">
        <f t="shared" si="40"/>
        <v>300</v>
      </c>
      <c r="J523" s="1">
        <v>3</v>
      </c>
      <c r="K523" s="1">
        <v>14</v>
      </c>
      <c r="L523">
        <f t="shared" si="41"/>
        <v>0.14000000000000001</v>
      </c>
      <c r="N523">
        <v>2</v>
      </c>
      <c r="O523" s="28" t="s">
        <v>184</v>
      </c>
      <c r="P523" s="34"/>
      <c r="R523" s="28" t="s">
        <v>61</v>
      </c>
      <c r="S523" s="28" t="s">
        <v>61</v>
      </c>
      <c r="U523" s="28" t="s">
        <v>61</v>
      </c>
      <c r="W523" s="4"/>
      <c r="Y523" s="19">
        <v>10.344000000000051</v>
      </c>
    </row>
    <row r="524" spans="1:25" x14ac:dyDescent="0.25">
      <c r="A524">
        <v>405</v>
      </c>
      <c r="B524" t="s">
        <v>109</v>
      </c>
      <c r="C524">
        <v>226</v>
      </c>
      <c r="D524">
        <v>2016</v>
      </c>
      <c r="E524" s="1">
        <v>64</v>
      </c>
      <c r="F524" s="1">
        <v>4</v>
      </c>
      <c r="G524" s="28" t="s">
        <v>60</v>
      </c>
      <c r="H524" s="28" t="s">
        <v>61</v>
      </c>
      <c r="I524">
        <f t="shared" si="40"/>
        <v>300</v>
      </c>
      <c r="J524" s="1">
        <v>3</v>
      </c>
      <c r="K524" s="1">
        <v>17</v>
      </c>
      <c r="L524">
        <f t="shared" si="41"/>
        <v>0.17</v>
      </c>
      <c r="N524">
        <v>2</v>
      </c>
      <c r="O524" s="28" t="s">
        <v>184</v>
      </c>
      <c r="P524" s="34"/>
      <c r="R524" s="28" t="s">
        <v>61</v>
      </c>
      <c r="S524" s="28" t="s">
        <v>61</v>
      </c>
      <c r="U524" s="28" t="s">
        <v>61</v>
      </c>
      <c r="W524" s="37"/>
      <c r="Y524" s="19">
        <v>10.344000000000051</v>
      </c>
    </row>
    <row r="525" spans="1:25" x14ac:dyDescent="0.25">
      <c r="A525">
        <v>406</v>
      </c>
      <c r="B525" t="s">
        <v>109</v>
      </c>
      <c r="C525">
        <v>226</v>
      </c>
      <c r="D525">
        <v>2016</v>
      </c>
      <c r="E525" s="1">
        <v>64</v>
      </c>
      <c r="F525" s="1">
        <v>5</v>
      </c>
      <c r="G525" s="28" t="s">
        <v>60</v>
      </c>
      <c r="H525" s="28" t="s">
        <v>61</v>
      </c>
      <c r="I525">
        <f t="shared" si="40"/>
        <v>300</v>
      </c>
      <c r="J525" s="1">
        <v>3</v>
      </c>
      <c r="K525" s="1">
        <v>18</v>
      </c>
      <c r="L525">
        <f t="shared" si="41"/>
        <v>0.18</v>
      </c>
      <c r="N525">
        <v>2</v>
      </c>
      <c r="O525" s="28" t="s">
        <v>184</v>
      </c>
      <c r="P525" s="34"/>
      <c r="R525" s="28" t="s">
        <v>61</v>
      </c>
      <c r="S525" s="28" t="s">
        <v>61</v>
      </c>
      <c r="U525" s="28" t="s">
        <v>61</v>
      </c>
      <c r="W525" s="4"/>
      <c r="Y525" s="19">
        <v>10.344000000000051</v>
      </c>
    </row>
    <row r="526" spans="1:25" x14ac:dyDescent="0.25">
      <c r="A526">
        <v>407</v>
      </c>
      <c r="B526" t="s">
        <v>109</v>
      </c>
      <c r="C526">
        <v>226</v>
      </c>
      <c r="D526">
        <v>2016</v>
      </c>
      <c r="E526" s="1">
        <v>64</v>
      </c>
      <c r="F526" s="1">
        <v>6</v>
      </c>
      <c r="G526" s="28" t="s">
        <v>60</v>
      </c>
      <c r="H526" s="28" t="s">
        <v>61</v>
      </c>
      <c r="I526">
        <f t="shared" si="40"/>
        <v>300</v>
      </c>
      <c r="J526" s="1">
        <v>3</v>
      </c>
      <c r="K526" s="1">
        <v>13</v>
      </c>
      <c r="L526">
        <f t="shared" si="41"/>
        <v>0.13</v>
      </c>
      <c r="N526">
        <v>2</v>
      </c>
      <c r="O526" s="28" t="s">
        <v>184</v>
      </c>
      <c r="P526" s="34"/>
      <c r="R526" s="28" t="s">
        <v>61</v>
      </c>
      <c r="S526" s="28" t="s">
        <v>61</v>
      </c>
      <c r="U526" s="28" t="s">
        <v>61</v>
      </c>
      <c r="Y526" s="19">
        <v>10.344000000000051</v>
      </c>
    </row>
    <row r="527" spans="1:25" x14ac:dyDescent="0.25">
      <c r="A527">
        <v>408</v>
      </c>
      <c r="B527" t="s">
        <v>109</v>
      </c>
      <c r="C527">
        <v>226</v>
      </c>
      <c r="D527">
        <v>2016</v>
      </c>
      <c r="E527" s="1">
        <v>64</v>
      </c>
      <c r="F527" s="1">
        <v>7</v>
      </c>
      <c r="G527" s="28" t="s">
        <v>60</v>
      </c>
      <c r="H527" s="28" t="s">
        <v>61</v>
      </c>
      <c r="I527">
        <f t="shared" si="40"/>
        <v>300</v>
      </c>
      <c r="J527" s="1">
        <v>3</v>
      </c>
      <c r="K527" s="1">
        <v>13</v>
      </c>
      <c r="L527">
        <f t="shared" si="41"/>
        <v>0.13</v>
      </c>
      <c r="N527">
        <v>2</v>
      </c>
      <c r="O527" s="28" t="s">
        <v>184</v>
      </c>
      <c r="P527" s="34"/>
      <c r="R527" s="28" t="s">
        <v>61</v>
      </c>
      <c r="S527" s="28" t="s">
        <v>61</v>
      </c>
      <c r="U527" s="28" t="s">
        <v>61</v>
      </c>
      <c r="W527" s="4"/>
      <c r="Y527" s="19">
        <v>10.344000000000051</v>
      </c>
    </row>
    <row r="528" spans="1:25" x14ac:dyDescent="0.25">
      <c r="A528">
        <v>409</v>
      </c>
      <c r="B528" t="s">
        <v>109</v>
      </c>
      <c r="C528">
        <v>226</v>
      </c>
      <c r="D528">
        <v>2016</v>
      </c>
      <c r="E528" s="1">
        <v>64</v>
      </c>
      <c r="F528" s="1">
        <v>8</v>
      </c>
      <c r="G528" s="28" t="s">
        <v>60</v>
      </c>
      <c r="H528" s="28" t="s">
        <v>61</v>
      </c>
      <c r="I528">
        <f t="shared" ref="I528:I591" si="42">J528*100</f>
        <v>300</v>
      </c>
      <c r="J528" s="1">
        <v>3</v>
      </c>
      <c r="K528" s="1">
        <v>17</v>
      </c>
      <c r="L528">
        <f t="shared" ref="L528:L591" si="43">K528/100</f>
        <v>0.17</v>
      </c>
      <c r="N528">
        <v>2</v>
      </c>
      <c r="O528" s="28" t="s">
        <v>184</v>
      </c>
      <c r="P528" s="34"/>
      <c r="R528" s="28" t="s">
        <v>61</v>
      </c>
      <c r="S528" s="28" t="s">
        <v>61</v>
      </c>
      <c r="U528" s="28" t="s">
        <v>61</v>
      </c>
      <c r="W528" s="4"/>
      <c r="Y528" s="19">
        <v>10.344000000000051</v>
      </c>
    </row>
    <row r="529" spans="1:26" x14ac:dyDescent="0.25">
      <c r="A529">
        <v>410</v>
      </c>
      <c r="B529" t="s">
        <v>109</v>
      </c>
      <c r="C529">
        <v>226</v>
      </c>
      <c r="D529">
        <v>2016</v>
      </c>
      <c r="E529" s="1">
        <v>64</v>
      </c>
      <c r="F529" s="1">
        <v>9</v>
      </c>
      <c r="G529" s="28" t="s">
        <v>60</v>
      </c>
      <c r="H529" s="28" t="s">
        <v>61</v>
      </c>
      <c r="I529">
        <f t="shared" si="42"/>
        <v>300</v>
      </c>
      <c r="J529" s="1">
        <v>3</v>
      </c>
      <c r="K529" s="1">
        <v>11</v>
      </c>
      <c r="L529">
        <f t="shared" si="43"/>
        <v>0.11</v>
      </c>
      <c r="N529">
        <v>2</v>
      </c>
      <c r="O529" s="28" t="s">
        <v>184</v>
      </c>
      <c r="P529" s="34"/>
      <c r="R529" s="28" t="s">
        <v>61</v>
      </c>
      <c r="S529" s="28" t="s">
        <v>61</v>
      </c>
      <c r="U529" s="28" t="s">
        <v>61</v>
      </c>
      <c r="Y529" s="19">
        <v>10.344000000000051</v>
      </c>
      <c r="Z529" s="24">
        <v>13.180000000000064</v>
      </c>
    </row>
    <row r="530" spans="1:26" x14ac:dyDescent="0.25">
      <c r="A530">
        <v>411</v>
      </c>
      <c r="B530" t="s">
        <v>109</v>
      </c>
      <c r="C530">
        <v>226</v>
      </c>
      <c r="D530">
        <v>2016</v>
      </c>
      <c r="E530" s="1">
        <v>64</v>
      </c>
      <c r="F530" s="1">
        <v>10</v>
      </c>
      <c r="G530" s="28" t="s">
        <v>60</v>
      </c>
      <c r="H530" s="28" t="s">
        <v>61</v>
      </c>
      <c r="I530">
        <f t="shared" si="42"/>
        <v>300</v>
      </c>
      <c r="J530" s="1">
        <v>3</v>
      </c>
      <c r="K530" s="1">
        <v>10</v>
      </c>
      <c r="L530">
        <f t="shared" si="43"/>
        <v>0.1</v>
      </c>
      <c r="N530">
        <v>2</v>
      </c>
      <c r="O530" s="28" t="s">
        <v>184</v>
      </c>
      <c r="P530" s="34"/>
      <c r="R530" s="28" t="s">
        <v>61</v>
      </c>
      <c r="S530" s="28" t="s">
        <v>61</v>
      </c>
      <c r="U530" s="28" t="s">
        <v>61</v>
      </c>
      <c r="Y530" s="19">
        <v>10.344000000000051</v>
      </c>
      <c r="Z530" s="24">
        <v>13.180000000000064</v>
      </c>
    </row>
    <row r="531" spans="1:26" x14ac:dyDescent="0.25">
      <c r="A531">
        <v>126</v>
      </c>
      <c r="B531" t="s">
        <v>109</v>
      </c>
      <c r="C531">
        <v>226</v>
      </c>
      <c r="D531">
        <v>2016</v>
      </c>
      <c r="E531" s="1">
        <v>1</v>
      </c>
      <c r="F531" s="1">
        <v>1</v>
      </c>
      <c r="G531" s="28" t="s">
        <v>169</v>
      </c>
      <c r="H531" s="28" t="s">
        <v>170</v>
      </c>
      <c r="I531">
        <f t="shared" si="42"/>
        <v>1050</v>
      </c>
      <c r="J531" s="1">
        <v>10.5</v>
      </c>
      <c r="K531" s="1">
        <v>34</v>
      </c>
      <c r="L531">
        <f t="shared" si="43"/>
        <v>0.34</v>
      </c>
      <c r="N531">
        <v>2</v>
      </c>
      <c r="O531" s="28" t="s">
        <v>175</v>
      </c>
      <c r="P531" s="4"/>
      <c r="R531" s="28" t="s">
        <v>61</v>
      </c>
      <c r="S531" s="28" t="s">
        <v>61</v>
      </c>
      <c r="U531" s="28" t="s">
        <v>61</v>
      </c>
    </row>
    <row r="532" spans="1:26" x14ac:dyDescent="0.25">
      <c r="A532">
        <v>128</v>
      </c>
      <c r="B532" t="s">
        <v>109</v>
      </c>
      <c r="C532">
        <v>226</v>
      </c>
      <c r="D532">
        <v>2016</v>
      </c>
      <c r="E532" s="1">
        <v>1</v>
      </c>
      <c r="F532" s="1">
        <v>2</v>
      </c>
      <c r="G532" s="28" t="s">
        <v>60</v>
      </c>
      <c r="H532" s="28" t="s">
        <v>61</v>
      </c>
      <c r="I532">
        <f t="shared" si="42"/>
        <v>300</v>
      </c>
      <c r="J532" s="1">
        <v>3</v>
      </c>
      <c r="K532" s="1">
        <v>15.5</v>
      </c>
      <c r="L532">
        <f t="shared" si="43"/>
        <v>0.155</v>
      </c>
      <c r="N532">
        <v>2</v>
      </c>
      <c r="O532" s="28" t="s">
        <v>175</v>
      </c>
      <c r="P532" s="4"/>
      <c r="R532" s="28" t="s">
        <v>61</v>
      </c>
      <c r="S532" s="28" t="s">
        <v>61</v>
      </c>
      <c r="U532" s="28" t="s">
        <v>61</v>
      </c>
    </row>
    <row r="533" spans="1:26" x14ac:dyDescent="0.25">
      <c r="A533">
        <v>129</v>
      </c>
      <c r="B533" t="s">
        <v>109</v>
      </c>
      <c r="C533">
        <v>226</v>
      </c>
      <c r="D533">
        <v>2016</v>
      </c>
      <c r="E533" s="1">
        <v>1</v>
      </c>
      <c r="F533" s="1">
        <v>3</v>
      </c>
      <c r="G533" s="28" t="s">
        <v>60</v>
      </c>
      <c r="H533" s="28" t="s">
        <v>61</v>
      </c>
      <c r="I533">
        <f t="shared" si="42"/>
        <v>300</v>
      </c>
      <c r="J533" s="1">
        <v>3</v>
      </c>
      <c r="K533" s="1">
        <v>20</v>
      </c>
      <c r="L533">
        <f t="shared" si="43"/>
        <v>0.2</v>
      </c>
      <c r="N533">
        <v>2</v>
      </c>
      <c r="O533" s="28" t="s">
        <v>175</v>
      </c>
      <c r="P533" s="4"/>
      <c r="R533" s="28" t="s">
        <v>61</v>
      </c>
      <c r="S533" s="28" t="s">
        <v>61</v>
      </c>
      <c r="U533" s="28" t="s">
        <v>61</v>
      </c>
    </row>
    <row r="534" spans="1:26" x14ac:dyDescent="0.25">
      <c r="A534">
        <v>130</v>
      </c>
      <c r="B534" t="s">
        <v>109</v>
      </c>
      <c r="C534">
        <v>226</v>
      </c>
      <c r="D534">
        <v>2016</v>
      </c>
      <c r="E534" s="1">
        <v>1</v>
      </c>
      <c r="F534" s="1">
        <v>4</v>
      </c>
      <c r="G534" s="28" t="s">
        <v>60</v>
      </c>
      <c r="H534" s="28" t="s">
        <v>61</v>
      </c>
      <c r="I534">
        <f t="shared" si="42"/>
        <v>300</v>
      </c>
      <c r="J534" s="1">
        <v>3</v>
      </c>
      <c r="K534" s="1">
        <v>23</v>
      </c>
      <c r="L534">
        <f t="shared" si="43"/>
        <v>0.23</v>
      </c>
      <c r="N534">
        <v>2</v>
      </c>
      <c r="O534" s="28" t="s">
        <v>175</v>
      </c>
      <c r="P534" s="4"/>
      <c r="R534" s="28" t="s">
        <v>61</v>
      </c>
      <c r="S534" s="28" t="s">
        <v>61</v>
      </c>
      <c r="U534" s="28" t="s">
        <v>61</v>
      </c>
    </row>
    <row r="535" spans="1:26" x14ac:dyDescent="0.25">
      <c r="A535">
        <v>131</v>
      </c>
      <c r="B535" t="s">
        <v>109</v>
      </c>
      <c r="C535">
        <v>226</v>
      </c>
      <c r="D535">
        <v>2016</v>
      </c>
      <c r="E535" s="1">
        <v>1</v>
      </c>
      <c r="F535" s="1">
        <v>5</v>
      </c>
      <c r="G535" s="28" t="s">
        <v>60</v>
      </c>
      <c r="H535" s="28" t="s">
        <v>61</v>
      </c>
      <c r="I535">
        <f t="shared" si="42"/>
        <v>300</v>
      </c>
      <c r="J535" s="1">
        <v>3</v>
      </c>
      <c r="K535" s="1">
        <v>24</v>
      </c>
      <c r="L535">
        <f t="shared" si="43"/>
        <v>0.24</v>
      </c>
      <c r="N535">
        <v>2</v>
      </c>
      <c r="O535" s="28" t="s">
        <v>175</v>
      </c>
      <c r="P535" s="4"/>
      <c r="R535" s="28" t="s">
        <v>61</v>
      </c>
      <c r="S535" s="28" t="s">
        <v>61</v>
      </c>
      <c r="U535" s="28" t="s">
        <v>61</v>
      </c>
    </row>
    <row r="536" spans="1:26" x14ac:dyDescent="0.25">
      <c r="A536">
        <v>132</v>
      </c>
      <c r="B536" t="s">
        <v>109</v>
      </c>
      <c r="C536">
        <v>226</v>
      </c>
      <c r="D536">
        <v>2016</v>
      </c>
      <c r="E536" s="1">
        <v>1</v>
      </c>
      <c r="F536" s="1">
        <v>6</v>
      </c>
      <c r="G536" s="28" t="s">
        <v>60</v>
      </c>
      <c r="H536" s="28" t="s">
        <v>61</v>
      </c>
      <c r="I536">
        <f t="shared" si="42"/>
        <v>300</v>
      </c>
      <c r="J536" s="1">
        <v>3</v>
      </c>
      <c r="K536" s="1">
        <v>18</v>
      </c>
      <c r="L536">
        <f t="shared" si="43"/>
        <v>0.18</v>
      </c>
      <c r="N536">
        <v>2</v>
      </c>
      <c r="O536" s="28" t="s">
        <v>175</v>
      </c>
      <c r="P536" s="4"/>
      <c r="R536" s="28" t="s">
        <v>61</v>
      </c>
      <c r="S536" s="28" t="s">
        <v>61</v>
      </c>
      <c r="U536" s="28" t="s">
        <v>61</v>
      </c>
    </row>
    <row r="537" spans="1:26" x14ac:dyDescent="0.25">
      <c r="A537">
        <v>133</v>
      </c>
      <c r="B537" t="s">
        <v>109</v>
      </c>
      <c r="C537">
        <v>226</v>
      </c>
      <c r="D537">
        <v>2016</v>
      </c>
      <c r="E537" s="1">
        <v>1</v>
      </c>
      <c r="F537" s="1">
        <v>7</v>
      </c>
      <c r="G537" s="28" t="s">
        <v>60</v>
      </c>
      <c r="H537" s="28" t="s">
        <v>61</v>
      </c>
      <c r="I537">
        <f t="shared" si="42"/>
        <v>300</v>
      </c>
      <c r="J537" s="1">
        <v>3</v>
      </c>
      <c r="K537" s="1">
        <v>16</v>
      </c>
      <c r="L537">
        <f t="shared" si="43"/>
        <v>0.16</v>
      </c>
      <c r="N537">
        <v>2</v>
      </c>
      <c r="O537" s="28" t="s">
        <v>175</v>
      </c>
      <c r="P537" s="4"/>
      <c r="Q537" s="3"/>
      <c r="R537" s="28" t="s">
        <v>61</v>
      </c>
      <c r="S537" s="28" t="s">
        <v>61</v>
      </c>
      <c r="U537" s="28" t="s">
        <v>61</v>
      </c>
      <c r="W537" s="4"/>
    </row>
    <row r="538" spans="1:26" x14ac:dyDescent="0.25">
      <c r="A538">
        <v>134</v>
      </c>
      <c r="B538" t="s">
        <v>109</v>
      </c>
      <c r="C538">
        <v>226</v>
      </c>
      <c r="D538">
        <v>2016</v>
      </c>
      <c r="E538" s="1">
        <v>2</v>
      </c>
      <c r="F538" s="1">
        <v>1</v>
      </c>
      <c r="G538" s="28" t="s">
        <v>60</v>
      </c>
      <c r="H538" s="28" t="s">
        <v>61</v>
      </c>
      <c r="I538">
        <f t="shared" si="42"/>
        <v>300</v>
      </c>
      <c r="J538" s="1">
        <v>3</v>
      </c>
      <c r="K538" s="1">
        <v>16</v>
      </c>
      <c r="L538">
        <f t="shared" si="43"/>
        <v>0.16</v>
      </c>
      <c r="N538">
        <v>2</v>
      </c>
      <c r="O538" s="28" t="s">
        <v>175</v>
      </c>
      <c r="R538" s="28" t="s">
        <v>61</v>
      </c>
      <c r="S538" s="28" t="s">
        <v>61</v>
      </c>
      <c r="U538" s="28" t="s">
        <v>61</v>
      </c>
    </row>
    <row r="539" spans="1:26" x14ac:dyDescent="0.25">
      <c r="A539">
        <v>135</v>
      </c>
      <c r="B539" t="s">
        <v>109</v>
      </c>
      <c r="C539">
        <v>226</v>
      </c>
      <c r="D539">
        <v>2016</v>
      </c>
      <c r="E539" s="1">
        <v>2</v>
      </c>
      <c r="F539" s="1">
        <v>2</v>
      </c>
      <c r="G539" s="28" t="s">
        <v>60</v>
      </c>
      <c r="H539" s="28" t="s">
        <v>61</v>
      </c>
      <c r="I539">
        <f t="shared" si="42"/>
        <v>300</v>
      </c>
      <c r="J539" s="1">
        <v>3</v>
      </c>
      <c r="K539" s="1">
        <v>14</v>
      </c>
      <c r="L539">
        <f t="shared" si="43"/>
        <v>0.14000000000000001</v>
      </c>
      <c r="N539">
        <v>2</v>
      </c>
      <c r="O539" s="28" t="s">
        <v>175</v>
      </c>
      <c r="P539" s="4"/>
      <c r="R539" s="28" t="s">
        <v>61</v>
      </c>
      <c r="S539" s="28" t="s">
        <v>61</v>
      </c>
      <c r="U539" s="28" t="s">
        <v>61</v>
      </c>
    </row>
    <row r="540" spans="1:26" x14ac:dyDescent="0.25">
      <c r="A540">
        <v>136</v>
      </c>
      <c r="B540" t="s">
        <v>109</v>
      </c>
      <c r="C540">
        <v>226</v>
      </c>
      <c r="D540">
        <v>2016</v>
      </c>
      <c r="E540" s="1">
        <v>2</v>
      </c>
      <c r="F540" s="1">
        <v>3</v>
      </c>
      <c r="G540" s="28" t="s">
        <v>60</v>
      </c>
      <c r="H540" s="28" t="s">
        <v>61</v>
      </c>
      <c r="I540">
        <f t="shared" si="42"/>
        <v>300</v>
      </c>
      <c r="J540" s="1">
        <v>3</v>
      </c>
      <c r="K540" s="1">
        <v>12</v>
      </c>
      <c r="L540">
        <f t="shared" si="43"/>
        <v>0.12</v>
      </c>
      <c r="N540">
        <v>2</v>
      </c>
      <c r="O540" s="28" t="s">
        <v>175</v>
      </c>
      <c r="P540" s="4"/>
      <c r="R540" s="28" t="s">
        <v>61</v>
      </c>
      <c r="S540" s="28" t="s">
        <v>61</v>
      </c>
      <c r="U540" s="28" t="s">
        <v>61</v>
      </c>
    </row>
    <row r="541" spans="1:26" x14ac:dyDescent="0.25">
      <c r="A541">
        <v>137</v>
      </c>
      <c r="B541" t="s">
        <v>109</v>
      </c>
      <c r="C541">
        <v>226</v>
      </c>
      <c r="D541">
        <v>2016</v>
      </c>
      <c r="E541" s="1">
        <v>3</v>
      </c>
      <c r="F541" s="1">
        <v>1</v>
      </c>
      <c r="G541" s="28" t="s">
        <v>169</v>
      </c>
      <c r="H541" s="28" t="s">
        <v>170</v>
      </c>
      <c r="I541">
        <f t="shared" si="42"/>
        <v>1010</v>
      </c>
      <c r="J541" s="1">
        <v>10.1</v>
      </c>
      <c r="K541" s="1">
        <v>46</v>
      </c>
      <c r="L541">
        <f t="shared" si="43"/>
        <v>0.46</v>
      </c>
      <c r="N541">
        <v>2</v>
      </c>
      <c r="O541" s="28" t="s">
        <v>175</v>
      </c>
      <c r="P541" s="4"/>
      <c r="Q541" s="3"/>
      <c r="R541" s="28" t="s">
        <v>61</v>
      </c>
      <c r="S541" s="28" t="s">
        <v>61</v>
      </c>
      <c r="U541" s="28" t="s">
        <v>61</v>
      </c>
    </row>
    <row r="542" spans="1:26" x14ac:dyDescent="0.25">
      <c r="A542">
        <v>138</v>
      </c>
      <c r="B542" t="s">
        <v>109</v>
      </c>
      <c r="C542">
        <v>226</v>
      </c>
      <c r="D542">
        <v>2016</v>
      </c>
      <c r="E542" s="1">
        <v>3</v>
      </c>
      <c r="F542" s="1">
        <v>2</v>
      </c>
      <c r="G542" s="28" t="s">
        <v>60</v>
      </c>
      <c r="H542" s="28" t="s">
        <v>61</v>
      </c>
      <c r="I542">
        <f t="shared" si="42"/>
        <v>300</v>
      </c>
      <c r="J542" s="1">
        <v>3</v>
      </c>
      <c r="K542" s="1">
        <v>22</v>
      </c>
      <c r="L542">
        <f t="shared" si="43"/>
        <v>0.22</v>
      </c>
      <c r="N542">
        <v>2</v>
      </c>
      <c r="O542" s="28" t="s">
        <v>175</v>
      </c>
      <c r="R542" s="28" t="s">
        <v>61</v>
      </c>
      <c r="S542" s="28" t="s">
        <v>61</v>
      </c>
      <c r="U542" s="28" t="s">
        <v>61</v>
      </c>
    </row>
    <row r="543" spans="1:26" x14ac:dyDescent="0.25">
      <c r="A543">
        <v>139</v>
      </c>
      <c r="B543" t="s">
        <v>109</v>
      </c>
      <c r="C543">
        <v>226</v>
      </c>
      <c r="D543">
        <v>2016</v>
      </c>
      <c r="E543" s="1">
        <v>3</v>
      </c>
      <c r="F543" s="1">
        <v>3</v>
      </c>
      <c r="G543" s="28" t="s">
        <v>60</v>
      </c>
      <c r="H543" s="28" t="s">
        <v>61</v>
      </c>
      <c r="I543">
        <f t="shared" si="42"/>
        <v>310</v>
      </c>
      <c r="J543" s="1">
        <v>3.1</v>
      </c>
      <c r="K543" s="1">
        <v>24</v>
      </c>
      <c r="L543">
        <f t="shared" si="43"/>
        <v>0.24</v>
      </c>
      <c r="N543">
        <v>2</v>
      </c>
      <c r="O543" s="28" t="s">
        <v>175</v>
      </c>
      <c r="R543" s="28" t="s">
        <v>61</v>
      </c>
      <c r="S543" s="28" t="s">
        <v>61</v>
      </c>
      <c r="U543" s="28" t="s">
        <v>61</v>
      </c>
    </row>
    <row r="544" spans="1:26" x14ac:dyDescent="0.25">
      <c r="A544">
        <v>140</v>
      </c>
      <c r="B544" t="s">
        <v>109</v>
      </c>
      <c r="C544">
        <v>226</v>
      </c>
      <c r="D544">
        <v>2016</v>
      </c>
      <c r="E544" s="1">
        <v>3</v>
      </c>
      <c r="F544" s="1">
        <v>4</v>
      </c>
      <c r="G544" s="28" t="s">
        <v>60</v>
      </c>
      <c r="H544" s="28" t="s">
        <v>61</v>
      </c>
      <c r="I544">
        <f t="shared" si="42"/>
        <v>300</v>
      </c>
      <c r="J544" s="1">
        <v>3</v>
      </c>
      <c r="K544" s="1">
        <v>16</v>
      </c>
      <c r="L544">
        <f t="shared" si="43"/>
        <v>0.16</v>
      </c>
      <c r="N544">
        <v>2</v>
      </c>
      <c r="O544" s="28" t="s">
        <v>175</v>
      </c>
      <c r="P544" s="4"/>
      <c r="R544" s="28" t="s">
        <v>61</v>
      </c>
      <c r="S544" s="28" t="s">
        <v>61</v>
      </c>
      <c r="U544" s="28" t="s">
        <v>61</v>
      </c>
    </row>
    <row r="545" spans="1:23" x14ac:dyDescent="0.25">
      <c r="A545">
        <v>141</v>
      </c>
      <c r="B545" t="s">
        <v>109</v>
      </c>
      <c r="C545">
        <v>226</v>
      </c>
      <c r="D545">
        <v>2016</v>
      </c>
      <c r="E545" s="1">
        <v>3</v>
      </c>
      <c r="F545" s="1">
        <v>5</v>
      </c>
      <c r="G545" s="28" t="s">
        <v>60</v>
      </c>
      <c r="H545" s="28" t="s">
        <v>61</v>
      </c>
      <c r="I545">
        <f t="shared" si="42"/>
        <v>310</v>
      </c>
      <c r="J545" s="1">
        <v>3.1</v>
      </c>
      <c r="K545" s="1">
        <v>19</v>
      </c>
      <c r="L545">
        <f t="shared" si="43"/>
        <v>0.19</v>
      </c>
      <c r="N545">
        <v>2</v>
      </c>
      <c r="O545" s="28" t="s">
        <v>175</v>
      </c>
      <c r="P545" s="4"/>
      <c r="R545" s="28" t="s">
        <v>61</v>
      </c>
      <c r="S545" s="28" t="s">
        <v>61</v>
      </c>
      <c r="U545" s="28" t="s">
        <v>61</v>
      </c>
    </row>
    <row r="546" spans="1:23" x14ac:dyDescent="0.25">
      <c r="A546">
        <v>142</v>
      </c>
      <c r="B546" t="s">
        <v>109</v>
      </c>
      <c r="C546">
        <v>226</v>
      </c>
      <c r="D546">
        <v>2016</v>
      </c>
      <c r="E546" s="1">
        <v>3</v>
      </c>
      <c r="F546" s="1">
        <v>6</v>
      </c>
      <c r="G546" s="28" t="s">
        <v>60</v>
      </c>
      <c r="H546" s="28" t="s">
        <v>61</v>
      </c>
      <c r="I546">
        <f t="shared" si="42"/>
        <v>300</v>
      </c>
      <c r="J546" s="1">
        <v>3</v>
      </c>
      <c r="K546" s="1">
        <v>17</v>
      </c>
      <c r="L546">
        <f t="shared" si="43"/>
        <v>0.17</v>
      </c>
      <c r="N546">
        <v>2</v>
      </c>
      <c r="O546" s="28" t="s">
        <v>175</v>
      </c>
      <c r="P546" s="4"/>
      <c r="Q546" s="3"/>
      <c r="R546" s="28" t="s">
        <v>61</v>
      </c>
      <c r="S546" s="28" t="s">
        <v>61</v>
      </c>
      <c r="U546" s="28" t="s">
        <v>61</v>
      </c>
    </row>
    <row r="547" spans="1:23" x14ac:dyDescent="0.25">
      <c r="A547">
        <v>143</v>
      </c>
      <c r="B547" t="s">
        <v>109</v>
      </c>
      <c r="C547">
        <v>226</v>
      </c>
      <c r="D547">
        <v>2016</v>
      </c>
      <c r="E547" s="1">
        <v>3</v>
      </c>
      <c r="F547" s="1">
        <v>7</v>
      </c>
      <c r="G547" s="28" t="s">
        <v>60</v>
      </c>
      <c r="H547" s="28" t="s">
        <v>61</v>
      </c>
      <c r="I547">
        <f t="shared" si="42"/>
        <v>300</v>
      </c>
      <c r="J547" s="1">
        <v>3</v>
      </c>
      <c r="K547" s="1">
        <v>42</v>
      </c>
      <c r="L547">
        <f t="shared" si="43"/>
        <v>0.42</v>
      </c>
      <c r="N547">
        <v>2</v>
      </c>
      <c r="O547" s="28" t="s">
        <v>175</v>
      </c>
      <c r="P547" s="4"/>
      <c r="R547" s="28" t="s">
        <v>61</v>
      </c>
      <c r="S547" s="28" t="s">
        <v>61</v>
      </c>
      <c r="U547" s="28" t="s">
        <v>61</v>
      </c>
    </row>
    <row r="548" spans="1:23" x14ac:dyDescent="0.25">
      <c r="A548">
        <v>144</v>
      </c>
      <c r="B548" t="s">
        <v>109</v>
      </c>
      <c r="C548">
        <v>226</v>
      </c>
      <c r="D548">
        <v>2016</v>
      </c>
      <c r="E548" s="1">
        <v>3</v>
      </c>
      <c r="F548" s="1">
        <v>8</v>
      </c>
      <c r="G548" s="28" t="s">
        <v>60</v>
      </c>
      <c r="H548" s="28" t="s">
        <v>61</v>
      </c>
      <c r="I548">
        <f t="shared" si="42"/>
        <v>300</v>
      </c>
      <c r="J548" s="1">
        <v>3</v>
      </c>
      <c r="K548" s="1">
        <v>28</v>
      </c>
      <c r="L548">
        <f t="shared" si="43"/>
        <v>0.28000000000000003</v>
      </c>
      <c r="N548">
        <v>2</v>
      </c>
      <c r="O548" s="28" t="s">
        <v>175</v>
      </c>
      <c r="P548" s="4"/>
      <c r="R548" s="28" t="s">
        <v>61</v>
      </c>
      <c r="S548" s="28" t="s">
        <v>61</v>
      </c>
      <c r="U548" s="28" t="s">
        <v>61</v>
      </c>
    </row>
    <row r="549" spans="1:23" x14ac:dyDescent="0.25">
      <c r="A549">
        <v>145</v>
      </c>
      <c r="B549" t="s">
        <v>109</v>
      </c>
      <c r="C549">
        <v>226</v>
      </c>
      <c r="D549">
        <v>2016</v>
      </c>
      <c r="E549" s="1">
        <v>3</v>
      </c>
      <c r="F549" s="1">
        <v>9</v>
      </c>
      <c r="G549" s="28" t="s">
        <v>60</v>
      </c>
      <c r="H549" s="28" t="s">
        <v>61</v>
      </c>
      <c r="I549">
        <f t="shared" si="42"/>
        <v>300</v>
      </c>
      <c r="J549" s="1">
        <v>3</v>
      </c>
      <c r="K549" s="1">
        <v>33</v>
      </c>
      <c r="L549">
        <f t="shared" si="43"/>
        <v>0.33</v>
      </c>
      <c r="N549">
        <v>2</v>
      </c>
      <c r="O549" s="28" t="s">
        <v>175</v>
      </c>
      <c r="P549" s="4"/>
      <c r="Q549" s="3"/>
      <c r="R549" s="28" t="s">
        <v>61</v>
      </c>
      <c r="S549" s="28" t="s">
        <v>61</v>
      </c>
      <c r="U549" s="28" t="s">
        <v>61</v>
      </c>
    </row>
    <row r="550" spans="1:23" x14ac:dyDescent="0.25">
      <c r="A550">
        <v>146</v>
      </c>
      <c r="B550" t="s">
        <v>109</v>
      </c>
      <c r="C550">
        <v>226</v>
      </c>
      <c r="D550">
        <v>2016</v>
      </c>
      <c r="E550" s="1">
        <v>4</v>
      </c>
      <c r="F550" s="1">
        <v>1</v>
      </c>
      <c r="G550" s="28" t="s">
        <v>169</v>
      </c>
      <c r="H550" s="28" t="s">
        <v>174</v>
      </c>
      <c r="I550">
        <f t="shared" si="42"/>
        <v>660</v>
      </c>
      <c r="J550" s="1">
        <v>6.6</v>
      </c>
      <c r="K550" s="1">
        <v>35</v>
      </c>
      <c r="L550">
        <f t="shared" si="43"/>
        <v>0.35</v>
      </c>
      <c r="N550">
        <v>2</v>
      </c>
      <c r="O550" s="28" t="s">
        <v>175</v>
      </c>
      <c r="P550" s="4"/>
      <c r="R550" s="28" t="s">
        <v>61</v>
      </c>
      <c r="S550" s="28" t="s">
        <v>61</v>
      </c>
      <c r="U550" s="28" t="s">
        <v>61</v>
      </c>
    </row>
    <row r="551" spans="1:23" x14ac:dyDescent="0.25">
      <c r="A551">
        <v>147</v>
      </c>
      <c r="B551" t="s">
        <v>109</v>
      </c>
      <c r="C551">
        <v>226</v>
      </c>
      <c r="D551">
        <v>2016</v>
      </c>
      <c r="E551" s="1">
        <v>4</v>
      </c>
      <c r="F551" s="1">
        <v>2</v>
      </c>
      <c r="G551" s="28" t="s">
        <v>60</v>
      </c>
      <c r="H551" s="28" t="s">
        <v>61</v>
      </c>
      <c r="I551">
        <f t="shared" si="42"/>
        <v>310</v>
      </c>
      <c r="J551" s="1">
        <v>3.1</v>
      </c>
      <c r="K551" s="1">
        <v>31</v>
      </c>
      <c r="L551">
        <f t="shared" si="43"/>
        <v>0.31</v>
      </c>
      <c r="N551">
        <v>2</v>
      </c>
      <c r="O551" s="28" t="s">
        <v>175</v>
      </c>
      <c r="P551" s="4"/>
      <c r="Q551" s="3"/>
      <c r="R551" s="28" t="s">
        <v>61</v>
      </c>
      <c r="S551" s="28" t="s">
        <v>61</v>
      </c>
      <c r="U551" s="28" t="s">
        <v>61</v>
      </c>
      <c r="W551" s="4"/>
    </row>
    <row r="552" spans="1:23" x14ac:dyDescent="0.25">
      <c r="A552">
        <v>148</v>
      </c>
      <c r="B552" t="s">
        <v>109</v>
      </c>
      <c r="C552">
        <v>226</v>
      </c>
      <c r="D552">
        <v>2016</v>
      </c>
      <c r="E552" s="1">
        <v>4</v>
      </c>
      <c r="F552" s="1">
        <v>3</v>
      </c>
      <c r="G552" s="28" t="s">
        <v>60</v>
      </c>
      <c r="H552" s="28" t="s">
        <v>61</v>
      </c>
      <c r="I552">
        <f t="shared" si="42"/>
        <v>300</v>
      </c>
      <c r="J552" s="1">
        <v>3</v>
      </c>
      <c r="K552" s="1">
        <v>29</v>
      </c>
      <c r="L552">
        <f t="shared" si="43"/>
        <v>0.28999999999999998</v>
      </c>
      <c r="N552">
        <v>2</v>
      </c>
      <c r="O552" s="28" t="s">
        <v>175</v>
      </c>
      <c r="P552" s="34"/>
      <c r="Q552" s="3"/>
      <c r="R552" s="28" t="s">
        <v>61</v>
      </c>
      <c r="S552" s="28" t="s">
        <v>61</v>
      </c>
      <c r="U552" s="28" t="s">
        <v>61</v>
      </c>
    </row>
    <row r="553" spans="1:23" x14ac:dyDescent="0.25">
      <c r="A553">
        <v>149</v>
      </c>
      <c r="B553" t="s">
        <v>109</v>
      </c>
      <c r="C553">
        <v>226</v>
      </c>
      <c r="D553">
        <v>2016</v>
      </c>
      <c r="E553" s="1">
        <v>4</v>
      </c>
      <c r="F553" s="1">
        <v>4</v>
      </c>
      <c r="G553" s="28" t="s">
        <v>60</v>
      </c>
      <c r="H553" s="28" t="s">
        <v>61</v>
      </c>
      <c r="I553">
        <f t="shared" si="42"/>
        <v>300</v>
      </c>
      <c r="J553" s="1">
        <v>3</v>
      </c>
      <c r="K553" s="1">
        <v>27</v>
      </c>
      <c r="L553">
        <f t="shared" si="43"/>
        <v>0.27</v>
      </c>
      <c r="N553">
        <v>2</v>
      </c>
      <c r="O553" s="28" t="s">
        <v>175</v>
      </c>
      <c r="P553" s="34"/>
      <c r="R553" s="28" t="s">
        <v>61</v>
      </c>
      <c r="S553" s="28" t="s">
        <v>61</v>
      </c>
      <c r="U553" s="28" t="s">
        <v>61</v>
      </c>
    </row>
    <row r="554" spans="1:23" x14ac:dyDescent="0.25">
      <c r="A554">
        <v>150</v>
      </c>
      <c r="B554" t="s">
        <v>109</v>
      </c>
      <c r="C554">
        <v>226</v>
      </c>
      <c r="D554">
        <v>2016</v>
      </c>
      <c r="E554" s="1">
        <v>4</v>
      </c>
      <c r="F554" s="1">
        <v>5</v>
      </c>
      <c r="G554" s="28" t="s">
        <v>60</v>
      </c>
      <c r="H554" s="28" t="s">
        <v>61</v>
      </c>
      <c r="I554">
        <f t="shared" si="42"/>
        <v>300</v>
      </c>
      <c r="J554" s="1">
        <v>3</v>
      </c>
      <c r="K554" s="1">
        <v>21</v>
      </c>
      <c r="L554">
        <f t="shared" si="43"/>
        <v>0.21</v>
      </c>
      <c r="N554">
        <v>2</v>
      </c>
      <c r="O554" s="28" t="s">
        <v>175</v>
      </c>
      <c r="P554" s="34"/>
      <c r="R554" s="28" t="s">
        <v>61</v>
      </c>
      <c r="S554" s="28" t="s">
        <v>61</v>
      </c>
      <c r="U554" s="28" t="s">
        <v>61</v>
      </c>
    </row>
    <row r="555" spans="1:23" x14ac:dyDescent="0.25">
      <c r="A555">
        <v>151</v>
      </c>
      <c r="B555" t="s">
        <v>109</v>
      </c>
      <c r="C555">
        <v>226</v>
      </c>
      <c r="D555">
        <v>2016</v>
      </c>
      <c r="E555" s="1">
        <v>4</v>
      </c>
      <c r="F555" s="1">
        <v>6</v>
      </c>
      <c r="G555" s="28" t="s">
        <v>60</v>
      </c>
      <c r="H555" s="28" t="s">
        <v>61</v>
      </c>
      <c r="I555">
        <f t="shared" si="42"/>
        <v>300</v>
      </c>
      <c r="J555" s="1">
        <v>3</v>
      </c>
      <c r="K555" s="1">
        <v>24</v>
      </c>
      <c r="L555">
        <f t="shared" si="43"/>
        <v>0.24</v>
      </c>
      <c r="N555">
        <v>2</v>
      </c>
      <c r="O555" s="28" t="s">
        <v>175</v>
      </c>
      <c r="P555" s="34"/>
      <c r="Q555" s="3"/>
      <c r="R555" s="28" t="s">
        <v>61</v>
      </c>
      <c r="S555" s="28" t="s">
        <v>61</v>
      </c>
      <c r="U555" s="28" t="s">
        <v>61</v>
      </c>
    </row>
    <row r="556" spans="1:23" x14ac:dyDescent="0.25">
      <c r="A556">
        <v>152</v>
      </c>
      <c r="B556" t="s">
        <v>109</v>
      </c>
      <c r="C556">
        <v>226</v>
      </c>
      <c r="D556">
        <v>2016</v>
      </c>
      <c r="E556" s="1">
        <v>5</v>
      </c>
      <c r="F556" s="1">
        <v>1</v>
      </c>
      <c r="G556" s="28" t="s">
        <v>169</v>
      </c>
      <c r="H556" s="28" t="s">
        <v>170</v>
      </c>
      <c r="I556">
        <f t="shared" si="42"/>
        <v>860</v>
      </c>
      <c r="J556" s="1">
        <v>8.6</v>
      </c>
      <c r="K556" s="1">
        <v>45</v>
      </c>
      <c r="L556">
        <f t="shared" si="43"/>
        <v>0.45</v>
      </c>
      <c r="N556">
        <v>2</v>
      </c>
      <c r="O556" s="28" t="s">
        <v>175</v>
      </c>
      <c r="P556" s="34"/>
      <c r="R556" s="28" t="s">
        <v>61</v>
      </c>
      <c r="S556" s="28" t="s">
        <v>61</v>
      </c>
      <c r="U556" s="28" t="s">
        <v>61</v>
      </c>
    </row>
    <row r="557" spans="1:23" x14ac:dyDescent="0.25">
      <c r="A557">
        <v>153</v>
      </c>
      <c r="B557" t="s">
        <v>109</v>
      </c>
      <c r="C557">
        <v>226</v>
      </c>
      <c r="D557">
        <v>2016</v>
      </c>
      <c r="E557" s="1">
        <v>5</v>
      </c>
      <c r="F557" s="1">
        <v>2</v>
      </c>
      <c r="G557" s="28" t="s">
        <v>60</v>
      </c>
      <c r="H557" s="28" t="s">
        <v>61</v>
      </c>
      <c r="I557">
        <f t="shared" si="42"/>
        <v>310</v>
      </c>
      <c r="J557" s="1">
        <v>3.1</v>
      </c>
      <c r="K557" s="1">
        <v>18</v>
      </c>
      <c r="L557">
        <f t="shared" si="43"/>
        <v>0.18</v>
      </c>
      <c r="N557">
        <v>2</v>
      </c>
      <c r="O557" s="28" t="s">
        <v>175</v>
      </c>
      <c r="P557" s="34"/>
      <c r="R557" s="28" t="s">
        <v>61</v>
      </c>
      <c r="S557" s="28" t="s">
        <v>61</v>
      </c>
      <c r="U557" s="28" t="s">
        <v>61</v>
      </c>
    </row>
    <row r="558" spans="1:23" x14ac:dyDescent="0.25">
      <c r="A558">
        <v>154</v>
      </c>
      <c r="B558" t="s">
        <v>109</v>
      </c>
      <c r="C558">
        <v>226</v>
      </c>
      <c r="D558">
        <v>2016</v>
      </c>
      <c r="E558" s="1">
        <v>5</v>
      </c>
      <c r="F558" s="1">
        <v>3</v>
      </c>
      <c r="G558" s="28" t="s">
        <v>60</v>
      </c>
      <c r="H558" s="28" t="s">
        <v>61</v>
      </c>
      <c r="I558">
        <f t="shared" si="42"/>
        <v>300</v>
      </c>
      <c r="J558" s="1">
        <v>3</v>
      </c>
      <c r="K558" s="1">
        <v>33</v>
      </c>
      <c r="L558">
        <f t="shared" si="43"/>
        <v>0.33</v>
      </c>
      <c r="N558">
        <v>2</v>
      </c>
      <c r="O558" s="28" t="s">
        <v>175</v>
      </c>
      <c r="P558" s="34"/>
      <c r="R558" s="28" t="s">
        <v>61</v>
      </c>
      <c r="S558" s="28" t="s">
        <v>61</v>
      </c>
      <c r="U558" s="28" t="s">
        <v>61</v>
      </c>
      <c r="W558" s="4"/>
    </row>
    <row r="559" spans="1:23" x14ac:dyDescent="0.25">
      <c r="A559">
        <v>155</v>
      </c>
      <c r="B559" t="s">
        <v>109</v>
      </c>
      <c r="C559">
        <v>226</v>
      </c>
      <c r="D559">
        <v>2016</v>
      </c>
      <c r="E559" s="1">
        <v>5</v>
      </c>
      <c r="F559" s="1">
        <v>4</v>
      </c>
      <c r="G559" s="28" t="s">
        <v>60</v>
      </c>
      <c r="H559" s="28" t="s">
        <v>61</v>
      </c>
      <c r="I559">
        <f t="shared" si="42"/>
        <v>310</v>
      </c>
      <c r="J559" s="1">
        <v>3.1</v>
      </c>
      <c r="K559" s="1">
        <v>18</v>
      </c>
      <c r="L559">
        <f t="shared" si="43"/>
        <v>0.18</v>
      </c>
      <c r="N559">
        <v>2</v>
      </c>
      <c r="O559" s="28" t="s">
        <v>175</v>
      </c>
      <c r="P559" s="34"/>
      <c r="Q559" s="3"/>
      <c r="R559" s="28" t="s">
        <v>61</v>
      </c>
      <c r="S559" s="28" t="s">
        <v>61</v>
      </c>
      <c r="U559" s="28" t="s">
        <v>61</v>
      </c>
    </row>
    <row r="560" spans="1:23" x14ac:dyDescent="0.25">
      <c r="A560">
        <v>156</v>
      </c>
      <c r="B560" t="s">
        <v>109</v>
      </c>
      <c r="C560">
        <v>226</v>
      </c>
      <c r="D560">
        <v>2016</v>
      </c>
      <c r="E560" s="1">
        <v>5</v>
      </c>
      <c r="F560" s="1">
        <v>5</v>
      </c>
      <c r="G560" s="28" t="s">
        <v>60</v>
      </c>
      <c r="H560" s="28" t="s">
        <v>61</v>
      </c>
      <c r="I560">
        <f t="shared" si="42"/>
        <v>310</v>
      </c>
      <c r="J560" s="1">
        <v>3.1</v>
      </c>
      <c r="K560" s="1">
        <v>15</v>
      </c>
      <c r="L560">
        <f t="shared" si="43"/>
        <v>0.15</v>
      </c>
      <c r="N560">
        <v>2</v>
      </c>
      <c r="O560" s="28" t="s">
        <v>175</v>
      </c>
      <c r="P560" s="34"/>
      <c r="R560" s="28" t="s">
        <v>61</v>
      </c>
      <c r="S560" s="28" t="s">
        <v>61</v>
      </c>
      <c r="U560" s="28" t="s">
        <v>61</v>
      </c>
    </row>
    <row r="561" spans="1:25" x14ac:dyDescent="0.25">
      <c r="A561">
        <v>157</v>
      </c>
      <c r="B561" t="s">
        <v>109</v>
      </c>
      <c r="C561">
        <v>226</v>
      </c>
      <c r="D561">
        <v>2016</v>
      </c>
      <c r="E561" s="1">
        <v>5</v>
      </c>
      <c r="F561" s="1">
        <v>6</v>
      </c>
      <c r="G561" s="28" t="s">
        <v>60</v>
      </c>
      <c r="H561" s="28" t="s">
        <v>61</v>
      </c>
      <c r="I561">
        <f t="shared" si="42"/>
        <v>290</v>
      </c>
      <c r="J561" s="1">
        <v>2.9</v>
      </c>
      <c r="K561" s="1">
        <v>26</v>
      </c>
      <c r="L561">
        <f t="shared" si="43"/>
        <v>0.26</v>
      </c>
      <c r="N561">
        <v>2</v>
      </c>
      <c r="O561" s="28" t="s">
        <v>175</v>
      </c>
      <c r="P561" s="34"/>
      <c r="R561" s="28" t="s">
        <v>61</v>
      </c>
      <c r="S561" s="28" t="s">
        <v>61</v>
      </c>
      <c r="U561" s="28" t="s">
        <v>61</v>
      </c>
    </row>
    <row r="562" spans="1:25" x14ac:dyDescent="0.25">
      <c r="A562">
        <v>158</v>
      </c>
      <c r="B562" t="s">
        <v>109</v>
      </c>
      <c r="C562">
        <v>226</v>
      </c>
      <c r="D562">
        <v>2016</v>
      </c>
      <c r="E562" s="1">
        <v>5</v>
      </c>
      <c r="F562" s="1">
        <v>7</v>
      </c>
      <c r="G562" s="28" t="s">
        <v>60</v>
      </c>
      <c r="H562" s="28" t="s">
        <v>61</v>
      </c>
      <c r="I562">
        <f t="shared" si="42"/>
        <v>300</v>
      </c>
      <c r="J562" s="1">
        <v>3</v>
      </c>
      <c r="K562" s="1">
        <v>18</v>
      </c>
      <c r="L562">
        <f t="shared" si="43"/>
        <v>0.18</v>
      </c>
      <c r="N562">
        <v>2</v>
      </c>
      <c r="O562" s="28" t="s">
        <v>175</v>
      </c>
      <c r="P562" s="34"/>
      <c r="R562" s="28" t="s">
        <v>61</v>
      </c>
      <c r="S562" s="28" t="s">
        <v>61</v>
      </c>
      <c r="U562" s="28" t="s">
        <v>61</v>
      </c>
    </row>
    <row r="563" spans="1:25" x14ac:dyDescent="0.25">
      <c r="A563">
        <v>159</v>
      </c>
      <c r="B563" t="s">
        <v>109</v>
      </c>
      <c r="C563">
        <v>226</v>
      </c>
      <c r="D563">
        <v>2016</v>
      </c>
      <c r="E563" s="1">
        <v>5</v>
      </c>
      <c r="F563" s="1">
        <v>8</v>
      </c>
      <c r="G563" s="28" t="s">
        <v>60</v>
      </c>
      <c r="H563" s="28" t="s">
        <v>61</v>
      </c>
      <c r="I563">
        <f t="shared" si="42"/>
        <v>300</v>
      </c>
      <c r="J563" s="1">
        <v>3</v>
      </c>
      <c r="K563" s="1">
        <v>28</v>
      </c>
      <c r="L563">
        <f t="shared" si="43"/>
        <v>0.28000000000000003</v>
      </c>
      <c r="N563">
        <v>2</v>
      </c>
      <c r="O563" s="28" t="s">
        <v>175</v>
      </c>
      <c r="P563" s="34"/>
      <c r="R563" s="28" t="s">
        <v>61</v>
      </c>
      <c r="S563" s="28" t="s">
        <v>61</v>
      </c>
      <c r="U563" s="28" t="s">
        <v>61</v>
      </c>
    </row>
    <row r="564" spans="1:25" x14ac:dyDescent="0.25">
      <c r="A564">
        <v>160</v>
      </c>
      <c r="B564" t="s">
        <v>109</v>
      </c>
      <c r="C564">
        <v>226</v>
      </c>
      <c r="D564">
        <v>2016</v>
      </c>
      <c r="E564" s="1">
        <v>5</v>
      </c>
      <c r="F564" s="1">
        <v>9</v>
      </c>
      <c r="G564" s="28" t="s">
        <v>60</v>
      </c>
      <c r="H564" s="28" t="s">
        <v>61</v>
      </c>
      <c r="I564">
        <f t="shared" si="42"/>
        <v>300</v>
      </c>
      <c r="J564" s="1">
        <v>3</v>
      </c>
      <c r="K564" s="1">
        <v>25</v>
      </c>
      <c r="L564">
        <f t="shared" si="43"/>
        <v>0.25</v>
      </c>
      <c r="N564">
        <v>2</v>
      </c>
      <c r="O564" s="28" t="s">
        <v>175</v>
      </c>
      <c r="P564" s="34"/>
      <c r="R564" s="28" t="s">
        <v>61</v>
      </c>
      <c r="S564" s="28" t="s">
        <v>61</v>
      </c>
      <c r="U564" s="28" t="s">
        <v>61</v>
      </c>
      <c r="W564" s="4"/>
    </row>
    <row r="565" spans="1:25" x14ac:dyDescent="0.25">
      <c r="A565">
        <v>161</v>
      </c>
      <c r="B565" t="s">
        <v>109</v>
      </c>
      <c r="C565">
        <v>226</v>
      </c>
      <c r="D565">
        <v>2016</v>
      </c>
      <c r="E565" s="1">
        <v>5</v>
      </c>
      <c r="F565" s="1">
        <v>10</v>
      </c>
      <c r="G565" s="28" t="s">
        <v>60</v>
      </c>
      <c r="H565" s="28" t="s">
        <v>61</v>
      </c>
      <c r="I565">
        <f t="shared" si="42"/>
        <v>300</v>
      </c>
      <c r="J565" s="1">
        <v>3</v>
      </c>
      <c r="K565" s="1">
        <v>23</v>
      </c>
      <c r="L565">
        <f t="shared" si="43"/>
        <v>0.23</v>
      </c>
      <c r="N565">
        <v>2</v>
      </c>
      <c r="O565" s="28" t="s">
        <v>175</v>
      </c>
      <c r="P565" s="34"/>
      <c r="R565" s="28" t="s">
        <v>61</v>
      </c>
      <c r="S565" s="28" t="s">
        <v>61</v>
      </c>
      <c r="U565" s="28" t="s">
        <v>61</v>
      </c>
    </row>
    <row r="566" spans="1:25" x14ac:dyDescent="0.25">
      <c r="A566">
        <v>162</v>
      </c>
      <c r="B566" t="s">
        <v>109</v>
      </c>
      <c r="C566">
        <v>226</v>
      </c>
      <c r="D566">
        <v>2016</v>
      </c>
      <c r="E566" s="1">
        <v>5</v>
      </c>
      <c r="F566" s="1">
        <v>11</v>
      </c>
      <c r="G566" s="28" t="s">
        <v>60</v>
      </c>
      <c r="H566" s="28" t="s">
        <v>61</v>
      </c>
      <c r="I566">
        <f t="shared" si="42"/>
        <v>300</v>
      </c>
      <c r="J566" s="1">
        <v>3</v>
      </c>
      <c r="K566" s="1">
        <v>24</v>
      </c>
      <c r="L566">
        <f t="shared" si="43"/>
        <v>0.24</v>
      </c>
      <c r="N566">
        <v>2</v>
      </c>
      <c r="O566" s="28" t="s">
        <v>175</v>
      </c>
      <c r="P566" s="34"/>
      <c r="R566" s="28" t="s">
        <v>61</v>
      </c>
      <c r="S566" s="28" t="s">
        <v>61</v>
      </c>
      <c r="U566" s="28" t="s">
        <v>61</v>
      </c>
    </row>
    <row r="567" spans="1:25" x14ac:dyDescent="0.25">
      <c r="A567">
        <v>163</v>
      </c>
      <c r="B567" t="s">
        <v>109</v>
      </c>
      <c r="C567">
        <v>226</v>
      </c>
      <c r="D567">
        <v>2016</v>
      </c>
      <c r="E567" s="1">
        <v>5</v>
      </c>
      <c r="F567" s="1">
        <v>12</v>
      </c>
      <c r="G567" s="28" t="s">
        <v>60</v>
      </c>
      <c r="H567" s="28" t="s">
        <v>61</v>
      </c>
      <c r="I567">
        <f t="shared" si="42"/>
        <v>310</v>
      </c>
      <c r="J567" s="1">
        <v>3.1</v>
      </c>
      <c r="K567" s="1">
        <v>14</v>
      </c>
      <c r="L567">
        <f t="shared" si="43"/>
        <v>0.14000000000000001</v>
      </c>
      <c r="N567">
        <v>2</v>
      </c>
      <c r="O567" s="28" t="s">
        <v>175</v>
      </c>
      <c r="P567" s="34"/>
      <c r="Q567" s="3"/>
      <c r="R567" s="28" t="s">
        <v>61</v>
      </c>
      <c r="S567" s="28" t="s">
        <v>61</v>
      </c>
      <c r="U567" s="28" t="s">
        <v>61</v>
      </c>
    </row>
    <row r="568" spans="1:25" x14ac:dyDescent="0.25">
      <c r="A568">
        <v>166</v>
      </c>
      <c r="B568" t="s">
        <v>109</v>
      </c>
      <c r="C568">
        <v>226</v>
      </c>
      <c r="D568">
        <v>2016</v>
      </c>
      <c r="E568" s="1">
        <v>8</v>
      </c>
      <c r="F568" s="1">
        <v>1</v>
      </c>
      <c r="G568" s="28" t="s">
        <v>169</v>
      </c>
      <c r="H568" s="28" t="s">
        <v>182</v>
      </c>
      <c r="I568">
        <f t="shared" si="42"/>
        <v>1040</v>
      </c>
      <c r="J568" s="1">
        <v>10.4</v>
      </c>
      <c r="K568" s="1">
        <v>36</v>
      </c>
      <c r="L568">
        <f t="shared" si="43"/>
        <v>0.36</v>
      </c>
      <c r="N568">
        <v>2</v>
      </c>
      <c r="O568" s="28" t="s">
        <v>175</v>
      </c>
      <c r="P568" s="34"/>
      <c r="R568" s="28" t="s">
        <v>61</v>
      </c>
      <c r="S568" s="28" t="s">
        <v>61</v>
      </c>
      <c r="U568" s="28" t="s">
        <v>61</v>
      </c>
      <c r="W568" s="37"/>
      <c r="Y568" s="3"/>
    </row>
    <row r="569" spans="1:25" x14ac:dyDescent="0.25">
      <c r="A569">
        <v>167</v>
      </c>
      <c r="B569" t="s">
        <v>109</v>
      </c>
      <c r="C569">
        <v>226</v>
      </c>
      <c r="D569">
        <v>2016</v>
      </c>
      <c r="E569" s="1">
        <v>8</v>
      </c>
      <c r="F569" s="1">
        <v>2</v>
      </c>
      <c r="G569" s="28" t="s">
        <v>60</v>
      </c>
      <c r="H569" s="28" t="s">
        <v>61</v>
      </c>
      <c r="I569">
        <f t="shared" si="42"/>
        <v>300</v>
      </c>
      <c r="J569" s="1">
        <v>3</v>
      </c>
      <c r="K569" s="1">
        <v>14</v>
      </c>
      <c r="L569">
        <f t="shared" si="43"/>
        <v>0.14000000000000001</v>
      </c>
      <c r="N569">
        <v>2</v>
      </c>
      <c r="O569" s="28" t="s">
        <v>175</v>
      </c>
      <c r="P569" s="34"/>
      <c r="R569" s="28" t="s">
        <v>61</v>
      </c>
      <c r="S569" s="28" t="s">
        <v>61</v>
      </c>
      <c r="U569" s="28" t="s">
        <v>61</v>
      </c>
    </row>
    <row r="570" spans="1:25" x14ac:dyDescent="0.25">
      <c r="A570">
        <v>168</v>
      </c>
      <c r="B570" t="s">
        <v>109</v>
      </c>
      <c r="C570">
        <v>226</v>
      </c>
      <c r="D570">
        <v>2016</v>
      </c>
      <c r="E570" s="1">
        <v>8</v>
      </c>
      <c r="F570" s="1">
        <v>3</v>
      </c>
      <c r="G570" s="28" t="s">
        <v>60</v>
      </c>
      <c r="H570" s="28" t="s">
        <v>61</v>
      </c>
      <c r="I570">
        <f t="shared" si="42"/>
        <v>310</v>
      </c>
      <c r="J570" s="1">
        <v>3.1</v>
      </c>
      <c r="K570" s="1">
        <v>11</v>
      </c>
      <c r="L570">
        <f t="shared" si="43"/>
        <v>0.11</v>
      </c>
      <c r="N570">
        <v>2</v>
      </c>
      <c r="O570" s="28" t="s">
        <v>175</v>
      </c>
      <c r="P570" s="34"/>
      <c r="R570" s="28" t="s">
        <v>61</v>
      </c>
      <c r="S570" s="28" t="s">
        <v>61</v>
      </c>
      <c r="U570" s="28" t="s">
        <v>61</v>
      </c>
    </row>
    <row r="571" spans="1:25" x14ac:dyDescent="0.25">
      <c r="A571">
        <v>169</v>
      </c>
      <c r="B571" t="s">
        <v>109</v>
      </c>
      <c r="C571">
        <v>226</v>
      </c>
      <c r="D571">
        <v>2016</v>
      </c>
      <c r="E571" s="1">
        <v>8</v>
      </c>
      <c r="F571" s="1">
        <v>4</v>
      </c>
      <c r="G571" s="28" t="s">
        <v>60</v>
      </c>
      <c r="H571" s="28" t="s">
        <v>61</v>
      </c>
      <c r="I571">
        <f t="shared" si="42"/>
        <v>310</v>
      </c>
      <c r="J571" s="1">
        <v>3.1</v>
      </c>
      <c r="K571" s="1">
        <v>18</v>
      </c>
      <c r="L571">
        <f t="shared" si="43"/>
        <v>0.18</v>
      </c>
      <c r="N571">
        <v>2</v>
      </c>
      <c r="O571" s="28" t="s">
        <v>175</v>
      </c>
      <c r="P571" s="34"/>
      <c r="R571" s="28" t="s">
        <v>61</v>
      </c>
      <c r="S571" s="28" t="s">
        <v>61</v>
      </c>
      <c r="U571" s="28" t="s">
        <v>61</v>
      </c>
    </row>
    <row r="572" spans="1:25" x14ac:dyDescent="0.25">
      <c r="A572">
        <v>170</v>
      </c>
      <c r="B572" t="s">
        <v>109</v>
      </c>
      <c r="C572">
        <v>226</v>
      </c>
      <c r="D572">
        <v>2016</v>
      </c>
      <c r="E572" s="1">
        <v>8</v>
      </c>
      <c r="F572" s="1">
        <v>5</v>
      </c>
      <c r="G572" s="28" t="s">
        <v>60</v>
      </c>
      <c r="H572" s="28" t="s">
        <v>61</v>
      </c>
      <c r="I572">
        <f t="shared" si="42"/>
        <v>300</v>
      </c>
      <c r="J572" s="1">
        <v>3</v>
      </c>
      <c r="K572" s="1">
        <v>16</v>
      </c>
      <c r="L572">
        <f t="shared" si="43"/>
        <v>0.16</v>
      </c>
      <c r="N572">
        <v>2</v>
      </c>
      <c r="O572" s="28" t="s">
        <v>175</v>
      </c>
      <c r="P572" s="34"/>
      <c r="R572" s="28" t="s">
        <v>61</v>
      </c>
      <c r="S572" s="28" t="s">
        <v>61</v>
      </c>
      <c r="U572" s="28" t="s">
        <v>61</v>
      </c>
    </row>
    <row r="573" spans="1:25" x14ac:dyDescent="0.25">
      <c r="A573">
        <v>171</v>
      </c>
      <c r="B573" t="s">
        <v>109</v>
      </c>
      <c r="C573">
        <v>226</v>
      </c>
      <c r="D573">
        <v>2016</v>
      </c>
      <c r="E573" s="1">
        <v>8</v>
      </c>
      <c r="F573" s="1">
        <v>6</v>
      </c>
      <c r="G573" s="28" t="s">
        <v>60</v>
      </c>
      <c r="H573" s="28" t="s">
        <v>61</v>
      </c>
      <c r="I573">
        <f t="shared" si="42"/>
        <v>300</v>
      </c>
      <c r="J573" s="1">
        <v>3</v>
      </c>
      <c r="K573" s="1">
        <v>27</v>
      </c>
      <c r="L573">
        <f t="shared" si="43"/>
        <v>0.27</v>
      </c>
      <c r="N573">
        <v>2</v>
      </c>
      <c r="O573" s="28" t="s">
        <v>175</v>
      </c>
      <c r="P573" s="34"/>
      <c r="R573" s="28" t="s">
        <v>61</v>
      </c>
      <c r="S573" s="28" t="s">
        <v>61</v>
      </c>
      <c r="U573" s="28" t="s">
        <v>61</v>
      </c>
      <c r="W573" s="37"/>
    </row>
    <row r="574" spans="1:25" x14ac:dyDescent="0.25">
      <c r="A574">
        <v>172</v>
      </c>
      <c r="B574" t="s">
        <v>109</v>
      </c>
      <c r="C574">
        <v>226</v>
      </c>
      <c r="D574">
        <v>2016</v>
      </c>
      <c r="E574" s="1">
        <v>8</v>
      </c>
      <c r="F574" s="1">
        <v>7</v>
      </c>
      <c r="G574" s="28" t="s">
        <v>60</v>
      </c>
      <c r="H574" s="28" t="s">
        <v>61</v>
      </c>
      <c r="I574">
        <f t="shared" si="42"/>
        <v>300</v>
      </c>
      <c r="J574" s="1">
        <v>3</v>
      </c>
      <c r="K574" s="1">
        <v>27</v>
      </c>
      <c r="L574">
        <f t="shared" si="43"/>
        <v>0.27</v>
      </c>
      <c r="N574">
        <v>2</v>
      </c>
      <c r="O574" s="28" t="s">
        <v>175</v>
      </c>
      <c r="P574" s="34"/>
      <c r="R574" s="28" t="s">
        <v>61</v>
      </c>
      <c r="S574" s="28" t="s">
        <v>61</v>
      </c>
      <c r="U574" s="28" t="s">
        <v>61</v>
      </c>
      <c r="Y574" s="3"/>
    </row>
    <row r="575" spans="1:25" x14ac:dyDescent="0.25">
      <c r="A575">
        <v>173</v>
      </c>
      <c r="B575" t="s">
        <v>109</v>
      </c>
      <c r="C575">
        <v>226</v>
      </c>
      <c r="D575">
        <v>2016</v>
      </c>
      <c r="E575" s="1">
        <v>8</v>
      </c>
      <c r="F575" s="1">
        <v>8</v>
      </c>
      <c r="G575" s="28" t="s">
        <v>60</v>
      </c>
      <c r="H575" s="28" t="s">
        <v>61</v>
      </c>
      <c r="I575">
        <f t="shared" si="42"/>
        <v>300</v>
      </c>
      <c r="J575" s="1">
        <v>3</v>
      </c>
      <c r="K575" s="1">
        <v>16</v>
      </c>
      <c r="L575">
        <f t="shared" si="43"/>
        <v>0.16</v>
      </c>
      <c r="N575">
        <v>2</v>
      </c>
      <c r="O575" s="28" t="s">
        <v>175</v>
      </c>
      <c r="P575" s="34"/>
      <c r="R575" s="28" t="s">
        <v>61</v>
      </c>
      <c r="S575" s="28" t="s">
        <v>61</v>
      </c>
      <c r="U575" s="28" t="s">
        <v>61</v>
      </c>
    </row>
    <row r="576" spans="1:25" x14ac:dyDescent="0.25">
      <c r="A576">
        <v>174</v>
      </c>
      <c r="B576" t="s">
        <v>109</v>
      </c>
      <c r="C576">
        <v>226</v>
      </c>
      <c r="D576">
        <v>2016</v>
      </c>
      <c r="E576" s="1">
        <v>8</v>
      </c>
      <c r="F576" s="1">
        <v>9</v>
      </c>
      <c r="G576" s="28" t="s">
        <v>60</v>
      </c>
      <c r="H576" s="28" t="s">
        <v>61</v>
      </c>
      <c r="I576">
        <f t="shared" si="42"/>
        <v>290</v>
      </c>
      <c r="J576" s="1">
        <v>2.9</v>
      </c>
      <c r="K576" s="1">
        <v>25</v>
      </c>
      <c r="L576">
        <f t="shared" si="43"/>
        <v>0.25</v>
      </c>
      <c r="N576">
        <v>2</v>
      </c>
      <c r="O576" s="28" t="s">
        <v>175</v>
      </c>
      <c r="P576" s="34"/>
      <c r="Q576" s="3"/>
      <c r="R576" s="28" t="s">
        <v>61</v>
      </c>
      <c r="S576" s="28" t="s">
        <v>61</v>
      </c>
      <c r="U576" s="28" t="s">
        <v>61</v>
      </c>
      <c r="W576" s="4"/>
    </row>
    <row r="577" spans="1:23" x14ac:dyDescent="0.25">
      <c r="A577">
        <v>175</v>
      </c>
      <c r="B577" t="s">
        <v>109</v>
      </c>
      <c r="C577">
        <v>226</v>
      </c>
      <c r="D577">
        <v>2016</v>
      </c>
      <c r="E577" s="1">
        <v>9</v>
      </c>
      <c r="F577" s="1">
        <v>1</v>
      </c>
      <c r="G577" s="28" t="s">
        <v>169</v>
      </c>
      <c r="H577" s="28" t="s">
        <v>170</v>
      </c>
      <c r="I577">
        <f t="shared" si="42"/>
        <v>860</v>
      </c>
      <c r="J577" s="1">
        <v>8.6</v>
      </c>
      <c r="K577" s="1">
        <v>42</v>
      </c>
      <c r="L577">
        <f t="shared" si="43"/>
        <v>0.42</v>
      </c>
      <c r="N577">
        <v>2</v>
      </c>
      <c r="O577" s="28" t="s">
        <v>175</v>
      </c>
      <c r="P577" s="34"/>
      <c r="R577" s="28" t="s">
        <v>61</v>
      </c>
      <c r="S577" s="28" t="s">
        <v>61</v>
      </c>
      <c r="U577" s="28" t="s">
        <v>61</v>
      </c>
      <c r="W577" s="37"/>
    </row>
    <row r="578" spans="1:23" x14ac:dyDescent="0.25">
      <c r="A578">
        <v>176</v>
      </c>
      <c r="B578" t="s">
        <v>109</v>
      </c>
      <c r="C578">
        <v>226</v>
      </c>
      <c r="D578">
        <v>2016</v>
      </c>
      <c r="E578" s="1">
        <v>9</v>
      </c>
      <c r="F578" s="1">
        <v>2</v>
      </c>
      <c r="G578" s="28" t="s">
        <v>60</v>
      </c>
      <c r="H578" s="28" t="s">
        <v>61</v>
      </c>
      <c r="I578">
        <f t="shared" si="42"/>
        <v>300</v>
      </c>
      <c r="J578" s="1">
        <v>3</v>
      </c>
      <c r="K578" s="1">
        <v>35</v>
      </c>
      <c r="L578">
        <f t="shared" si="43"/>
        <v>0.35</v>
      </c>
      <c r="N578">
        <v>2</v>
      </c>
      <c r="O578" s="28" t="s">
        <v>175</v>
      </c>
      <c r="P578" s="34"/>
      <c r="R578" s="28" t="s">
        <v>61</v>
      </c>
      <c r="S578" s="28" t="s">
        <v>61</v>
      </c>
      <c r="U578" s="28" t="s">
        <v>61</v>
      </c>
      <c r="W578" s="4"/>
    </row>
    <row r="579" spans="1:23" x14ac:dyDescent="0.25">
      <c r="A579">
        <v>177</v>
      </c>
      <c r="B579" t="s">
        <v>109</v>
      </c>
      <c r="C579">
        <v>226</v>
      </c>
      <c r="D579">
        <v>2016</v>
      </c>
      <c r="E579" s="1">
        <v>9</v>
      </c>
      <c r="F579" s="1">
        <v>3</v>
      </c>
      <c r="G579" s="28" t="s">
        <v>60</v>
      </c>
      <c r="H579" s="28" t="s">
        <v>61</v>
      </c>
      <c r="I579">
        <f t="shared" si="42"/>
        <v>320</v>
      </c>
      <c r="J579" s="1">
        <v>3.2</v>
      </c>
      <c r="K579" s="1">
        <v>32</v>
      </c>
      <c r="L579">
        <f t="shared" si="43"/>
        <v>0.32</v>
      </c>
      <c r="N579">
        <v>2</v>
      </c>
      <c r="O579" s="28" t="s">
        <v>175</v>
      </c>
      <c r="P579" s="34"/>
      <c r="R579" s="28" t="s">
        <v>61</v>
      </c>
      <c r="S579" s="28" t="s">
        <v>61</v>
      </c>
      <c r="U579" s="28" t="s">
        <v>61</v>
      </c>
      <c r="W579" s="37"/>
    </row>
    <row r="580" spans="1:23" x14ac:dyDescent="0.25">
      <c r="A580">
        <v>178</v>
      </c>
      <c r="B580" t="s">
        <v>109</v>
      </c>
      <c r="C580">
        <v>226</v>
      </c>
      <c r="D580">
        <v>2016</v>
      </c>
      <c r="E580" s="1">
        <v>9</v>
      </c>
      <c r="F580" s="1">
        <v>4</v>
      </c>
      <c r="G580" s="28" t="s">
        <v>60</v>
      </c>
      <c r="H580" s="28" t="s">
        <v>61</v>
      </c>
      <c r="I580">
        <f t="shared" si="42"/>
        <v>300</v>
      </c>
      <c r="J580" s="1">
        <v>3</v>
      </c>
      <c r="K580" s="1">
        <v>19</v>
      </c>
      <c r="L580">
        <f t="shared" si="43"/>
        <v>0.19</v>
      </c>
      <c r="N580">
        <v>2</v>
      </c>
      <c r="O580" s="28" t="s">
        <v>175</v>
      </c>
      <c r="P580" s="34"/>
      <c r="Q580" s="3"/>
      <c r="R580" s="28" t="s">
        <v>61</v>
      </c>
      <c r="S580" s="28" t="s">
        <v>61</v>
      </c>
      <c r="U580" s="28" t="s">
        <v>61</v>
      </c>
    </row>
    <row r="581" spans="1:23" x14ac:dyDescent="0.25">
      <c r="A581">
        <v>179</v>
      </c>
      <c r="B581" t="s">
        <v>109</v>
      </c>
      <c r="C581">
        <v>226</v>
      </c>
      <c r="D581">
        <v>2016</v>
      </c>
      <c r="E581" s="1">
        <v>9</v>
      </c>
      <c r="F581" s="1">
        <v>5</v>
      </c>
      <c r="G581" s="28" t="s">
        <v>60</v>
      </c>
      <c r="H581" s="28" t="s">
        <v>61</v>
      </c>
      <c r="I581">
        <f t="shared" si="42"/>
        <v>300</v>
      </c>
      <c r="J581" s="1">
        <v>3</v>
      </c>
      <c r="K581" s="1">
        <v>26</v>
      </c>
      <c r="L581">
        <f t="shared" si="43"/>
        <v>0.26</v>
      </c>
      <c r="N581">
        <v>2</v>
      </c>
      <c r="O581" s="28" t="s">
        <v>175</v>
      </c>
      <c r="P581" s="34"/>
      <c r="R581" s="28" t="s">
        <v>61</v>
      </c>
      <c r="S581" s="28" t="s">
        <v>61</v>
      </c>
      <c r="U581" s="28" t="s">
        <v>61</v>
      </c>
    </row>
    <row r="582" spans="1:23" x14ac:dyDescent="0.25">
      <c r="A582">
        <v>180</v>
      </c>
      <c r="B582" t="s">
        <v>109</v>
      </c>
      <c r="C582">
        <v>226</v>
      </c>
      <c r="D582">
        <v>2016</v>
      </c>
      <c r="E582" s="1">
        <v>10</v>
      </c>
      <c r="F582" s="1">
        <v>1</v>
      </c>
      <c r="G582" s="28" t="s">
        <v>169</v>
      </c>
      <c r="H582" s="28" t="s">
        <v>170</v>
      </c>
      <c r="I582">
        <f t="shared" si="42"/>
        <v>660</v>
      </c>
      <c r="J582" s="1">
        <v>6.6</v>
      </c>
      <c r="K582" s="1">
        <v>38</v>
      </c>
      <c r="L582">
        <f t="shared" si="43"/>
        <v>0.38</v>
      </c>
      <c r="N582">
        <v>2</v>
      </c>
      <c r="O582" s="28" t="s">
        <v>175</v>
      </c>
      <c r="P582" s="34"/>
      <c r="R582" s="28" t="s">
        <v>61</v>
      </c>
      <c r="S582" s="28" t="s">
        <v>61</v>
      </c>
      <c r="U582" s="28" t="s">
        <v>61</v>
      </c>
    </row>
    <row r="583" spans="1:23" x14ac:dyDescent="0.25">
      <c r="A583">
        <v>181</v>
      </c>
      <c r="B583" t="s">
        <v>109</v>
      </c>
      <c r="C583">
        <v>226</v>
      </c>
      <c r="D583">
        <v>2016</v>
      </c>
      <c r="E583" s="1">
        <v>10</v>
      </c>
      <c r="F583" s="1">
        <v>2</v>
      </c>
      <c r="G583" s="28" t="s">
        <v>60</v>
      </c>
      <c r="H583" s="28" t="s">
        <v>61</v>
      </c>
      <c r="I583">
        <f t="shared" si="42"/>
        <v>300</v>
      </c>
      <c r="J583" s="1">
        <v>3</v>
      </c>
      <c r="K583" s="1">
        <v>35</v>
      </c>
      <c r="L583">
        <f t="shared" si="43"/>
        <v>0.35</v>
      </c>
      <c r="N583">
        <v>2</v>
      </c>
      <c r="O583" s="28" t="s">
        <v>175</v>
      </c>
      <c r="P583" s="34"/>
      <c r="R583" s="28" t="s">
        <v>61</v>
      </c>
      <c r="S583" s="28" t="s">
        <v>61</v>
      </c>
      <c r="U583" s="28" t="s">
        <v>61</v>
      </c>
      <c r="W583" s="4"/>
    </row>
    <row r="584" spans="1:23" x14ac:dyDescent="0.25">
      <c r="A584">
        <v>182</v>
      </c>
      <c r="B584" t="s">
        <v>109</v>
      </c>
      <c r="C584">
        <v>226</v>
      </c>
      <c r="D584">
        <v>2016</v>
      </c>
      <c r="E584" s="1">
        <v>10</v>
      </c>
      <c r="F584" s="1">
        <v>3</v>
      </c>
      <c r="G584" s="28" t="s">
        <v>60</v>
      </c>
      <c r="H584" s="28" t="s">
        <v>61</v>
      </c>
      <c r="I584">
        <f t="shared" si="42"/>
        <v>300</v>
      </c>
      <c r="J584" s="1">
        <v>3</v>
      </c>
      <c r="K584" s="1">
        <v>34</v>
      </c>
      <c r="L584">
        <f t="shared" si="43"/>
        <v>0.34</v>
      </c>
      <c r="N584">
        <v>2</v>
      </c>
      <c r="O584" s="28" t="s">
        <v>175</v>
      </c>
      <c r="P584" s="34"/>
      <c r="R584" s="28" t="s">
        <v>61</v>
      </c>
      <c r="S584" s="28" t="s">
        <v>61</v>
      </c>
      <c r="U584" s="28" t="s">
        <v>61</v>
      </c>
    </row>
    <row r="585" spans="1:23" x14ac:dyDescent="0.25">
      <c r="A585">
        <v>183</v>
      </c>
      <c r="B585" t="s">
        <v>109</v>
      </c>
      <c r="C585">
        <v>226</v>
      </c>
      <c r="D585">
        <v>2016</v>
      </c>
      <c r="E585" s="1">
        <v>10</v>
      </c>
      <c r="F585" s="1">
        <v>4</v>
      </c>
      <c r="G585" s="28" t="s">
        <v>60</v>
      </c>
      <c r="H585" s="28" t="s">
        <v>61</v>
      </c>
      <c r="I585">
        <f t="shared" si="42"/>
        <v>300</v>
      </c>
      <c r="J585" s="1">
        <v>3</v>
      </c>
      <c r="K585" s="1">
        <v>30</v>
      </c>
      <c r="L585">
        <f t="shared" si="43"/>
        <v>0.3</v>
      </c>
      <c r="N585">
        <v>2</v>
      </c>
      <c r="O585" s="28" t="s">
        <v>175</v>
      </c>
      <c r="P585" s="34"/>
      <c r="R585" s="28" t="s">
        <v>61</v>
      </c>
      <c r="S585" s="28" t="s">
        <v>61</v>
      </c>
      <c r="U585" s="28" t="s">
        <v>61</v>
      </c>
    </row>
    <row r="586" spans="1:23" x14ac:dyDescent="0.25">
      <c r="A586">
        <v>184</v>
      </c>
      <c r="B586" t="s">
        <v>109</v>
      </c>
      <c r="C586">
        <v>226</v>
      </c>
      <c r="D586">
        <v>2016</v>
      </c>
      <c r="E586" s="1">
        <v>10</v>
      </c>
      <c r="F586" s="1">
        <v>5</v>
      </c>
      <c r="G586" s="28" t="s">
        <v>60</v>
      </c>
      <c r="H586" s="28" t="s">
        <v>61</v>
      </c>
      <c r="I586">
        <f t="shared" si="42"/>
        <v>320</v>
      </c>
      <c r="J586" s="1">
        <v>3.2</v>
      </c>
      <c r="K586" s="1">
        <v>26</v>
      </c>
      <c r="L586">
        <f t="shared" si="43"/>
        <v>0.26</v>
      </c>
      <c r="N586">
        <v>2</v>
      </c>
      <c r="O586" s="28" t="s">
        <v>175</v>
      </c>
      <c r="P586" s="4"/>
      <c r="R586" s="28" t="s">
        <v>61</v>
      </c>
      <c r="S586" s="28" t="s">
        <v>61</v>
      </c>
      <c r="U586" s="28" t="s">
        <v>61</v>
      </c>
      <c r="W586" s="37"/>
    </row>
    <row r="587" spans="1:23" x14ac:dyDescent="0.25">
      <c r="A587">
        <v>185</v>
      </c>
      <c r="B587" t="s">
        <v>109</v>
      </c>
      <c r="C587">
        <v>226</v>
      </c>
      <c r="D587">
        <v>2016</v>
      </c>
      <c r="E587" s="1">
        <v>10</v>
      </c>
      <c r="F587" s="1">
        <v>6</v>
      </c>
      <c r="G587" s="28" t="s">
        <v>60</v>
      </c>
      <c r="H587" s="28" t="s">
        <v>61</v>
      </c>
      <c r="I587">
        <f t="shared" si="42"/>
        <v>300</v>
      </c>
      <c r="J587" s="1">
        <v>3</v>
      </c>
      <c r="K587" s="1">
        <v>33</v>
      </c>
      <c r="L587">
        <f t="shared" si="43"/>
        <v>0.33</v>
      </c>
      <c r="N587">
        <v>2</v>
      </c>
      <c r="O587" s="28" t="s">
        <v>175</v>
      </c>
      <c r="P587" s="34"/>
      <c r="R587" s="28" t="s">
        <v>61</v>
      </c>
      <c r="S587" s="28" t="s">
        <v>61</v>
      </c>
      <c r="U587" s="28" t="s">
        <v>61</v>
      </c>
      <c r="W587" s="37"/>
    </row>
    <row r="588" spans="1:23" x14ac:dyDescent="0.25">
      <c r="A588">
        <v>186</v>
      </c>
      <c r="B588" t="s">
        <v>109</v>
      </c>
      <c r="C588">
        <v>226</v>
      </c>
      <c r="D588">
        <v>2016</v>
      </c>
      <c r="E588" s="1">
        <v>11</v>
      </c>
      <c r="F588" s="1">
        <v>1</v>
      </c>
      <c r="G588" s="28" t="s">
        <v>60</v>
      </c>
      <c r="H588" s="28" t="s">
        <v>61</v>
      </c>
      <c r="I588">
        <f t="shared" si="42"/>
        <v>300</v>
      </c>
      <c r="J588" s="1">
        <v>3</v>
      </c>
      <c r="K588" s="1">
        <v>18</v>
      </c>
      <c r="L588">
        <f t="shared" si="43"/>
        <v>0.18</v>
      </c>
      <c r="N588">
        <v>2</v>
      </c>
      <c r="O588" s="28" t="s">
        <v>175</v>
      </c>
      <c r="P588" s="34"/>
      <c r="R588" s="28" t="s">
        <v>61</v>
      </c>
      <c r="S588" s="28" t="s">
        <v>61</v>
      </c>
      <c r="U588" s="28" t="s">
        <v>61</v>
      </c>
      <c r="W588" s="37"/>
    </row>
    <row r="589" spans="1:23" x14ac:dyDescent="0.25">
      <c r="A589">
        <v>187</v>
      </c>
      <c r="B589" t="s">
        <v>109</v>
      </c>
      <c r="C589">
        <v>226</v>
      </c>
      <c r="D589">
        <v>2016</v>
      </c>
      <c r="E589" s="1">
        <v>11</v>
      </c>
      <c r="F589" s="1">
        <v>2</v>
      </c>
      <c r="G589" s="28" t="s">
        <v>60</v>
      </c>
      <c r="H589" s="28" t="s">
        <v>61</v>
      </c>
      <c r="I589">
        <f t="shared" si="42"/>
        <v>300</v>
      </c>
      <c r="J589" s="1">
        <v>3</v>
      </c>
      <c r="K589" s="1">
        <v>21</v>
      </c>
      <c r="L589">
        <f t="shared" si="43"/>
        <v>0.21</v>
      </c>
      <c r="N589">
        <v>2</v>
      </c>
      <c r="O589" s="28" t="s">
        <v>175</v>
      </c>
      <c r="P589" s="34"/>
      <c r="R589" s="28" t="s">
        <v>61</v>
      </c>
      <c r="S589" s="28" t="s">
        <v>61</v>
      </c>
      <c r="U589" s="28" t="s">
        <v>61</v>
      </c>
    </row>
    <row r="590" spans="1:23" x14ac:dyDescent="0.25">
      <c r="A590">
        <v>188</v>
      </c>
      <c r="B590" t="s">
        <v>109</v>
      </c>
      <c r="C590">
        <v>226</v>
      </c>
      <c r="D590">
        <v>2016</v>
      </c>
      <c r="E590" s="1">
        <v>11</v>
      </c>
      <c r="F590" s="1">
        <v>3</v>
      </c>
      <c r="G590" s="28" t="s">
        <v>60</v>
      </c>
      <c r="H590" s="28" t="s">
        <v>61</v>
      </c>
      <c r="I590">
        <f t="shared" si="42"/>
        <v>300</v>
      </c>
      <c r="J590" s="1">
        <v>3</v>
      </c>
      <c r="K590" s="1">
        <v>22</v>
      </c>
      <c r="L590">
        <f t="shared" si="43"/>
        <v>0.22</v>
      </c>
      <c r="N590">
        <v>2</v>
      </c>
      <c r="O590" s="28" t="s">
        <v>175</v>
      </c>
      <c r="P590" s="34"/>
      <c r="Q590" s="3"/>
      <c r="R590" s="28" t="s">
        <v>61</v>
      </c>
      <c r="S590" s="28" t="s">
        <v>61</v>
      </c>
      <c r="U590" s="28" t="s">
        <v>61</v>
      </c>
      <c r="W590" s="4"/>
    </row>
    <row r="591" spans="1:23" x14ac:dyDescent="0.25">
      <c r="A591">
        <v>189</v>
      </c>
      <c r="B591" t="s">
        <v>109</v>
      </c>
      <c r="C591">
        <v>226</v>
      </c>
      <c r="D591">
        <v>2016</v>
      </c>
      <c r="E591" s="1">
        <v>11</v>
      </c>
      <c r="F591" s="1">
        <v>4</v>
      </c>
      <c r="G591" s="28" t="s">
        <v>60</v>
      </c>
      <c r="H591" s="28" t="s">
        <v>61</v>
      </c>
      <c r="I591">
        <f t="shared" si="42"/>
        <v>300</v>
      </c>
      <c r="J591" s="1">
        <v>3</v>
      </c>
      <c r="K591" s="1">
        <v>24</v>
      </c>
      <c r="L591">
        <f t="shared" si="43"/>
        <v>0.24</v>
      </c>
      <c r="N591">
        <v>2</v>
      </c>
      <c r="O591" s="28" t="s">
        <v>175</v>
      </c>
      <c r="P591" s="34"/>
      <c r="Q591" s="42"/>
      <c r="R591" s="28" t="s">
        <v>61</v>
      </c>
      <c r="S591" s="28" t="s">
        <v>61</v>
      </c>
      <c r="U591" s="28" t="s">
        <v>61</v>
      </c>
    </row>
    <row r="592" spans="1:23" x14ac:dyDescent="0.25">
      <c r="A592">
        <v>190</v>
      </c>
      <c r="B592" t="s">
        <v>109</v>
      </c>
      <c r="C592">
        <v>226</v>
      </c>
      <c r="D592">
        <v>2016</v>
      </c>
      <c r="E592" s="1">
        <v>11</v>
      </c>
      <c r="F592" s="1">
        <v>5</v>
      </c>
      <c r="G592" s="28" t="s">
        <v>60</v>
      </c>
      <c r="H592" s="28" t="s">
        <v>61</v>
      </c>
      <c r="I592">
        <f t="shared" ref="I592:I655" si="44">J592*100</f>
        <v>320</v>
      </c>
      <c r="J592" s="1">
        <v>3.2</v>
      </c>
      <c r="K592" s="1">
        <v>27</v>
      </c>
      <c r="L592">
        <f t="shared" ref="L592:L655" si="45">K592/100</f>
        <v>0.27</v>
      </c>
      <c r="N592">
        <v>2</v>
      </c>
      <c r="O592" s="28" t="s">
        <v>175</v>
      </c>
      <c r="P592" s="34"/>
      <c r="R592" s="28" t="s">
        <v>61</v>
      </c>
      <c r="S592" s="28" t="s">
        <v>61</v>
      </c>
      <c r="U592" s="28" t="s">
        <v>61</v>
      </c>
    </row>
    <row r="593" spans="1:23" x14ac:dyDescent="0.25">
      <c r="A593">
        <v>191</v>
      </c>
      <c r="B593" t="s">
        <v>109</v>
      </c>
      <c r="C593">
        <v>226</v>
      </c>
      <c r="D593">
        <v>2016</v>
      </c>
      <c r="E593" s="1">
        <v>11</v>
      </c>
      <c r="F593" s="1">
        <v>6</v>
      </c>
      <c r="G593" s="28" t="s">
        <v>60</v>
      </c>
      <c r="H593" s="28" t="s">
        <v>61</v>
      </c>
      <c r="I593">
        <f t="shared" si="44"/>
        <v>300</v>
      </c>
      <c r="J593" s="1">
        <v>3</v>
      </c>
      <c r="K593" s="1">
        <v>32</v>
      </c>
      <c r="L593">
        <f t="shared" si="45"/>
        <v>0.32</v>
      </c>
      <c r="N593">
        <v>2</v>
      </c>
      <c r="O593" s="28" t="s">
        <v>175</v>
      </c>
      <c r="P593" s="34"/>
      <c r="R593" s="28" t="s">
        <v>61</v>
      </c>
      <c r="S593" s="28" t="s">
        <v>61</v>
      </c>
      <c r="U593" s="28" t="s">
        <v>61</v>
      </c>
    </row>
    <row r="594" spans="1:23" x14ac:dyDescent="0.25">
      <c r="A594">
        <v>192</v>
      </c>
      <c r="B594" t="s">
        <v>109</v>
      </c>
      <c r="C594">
        <v>226</v>
      </c>
      <c r="D594">
        <v>2016</v>
      </c>
      <c r="E594" s="1">
        <v>12</v>
      </c>
      <c r="F594" s="1">
        <v>1</v>
      </c>
      <c r="G594" s="28" t="s">
        <v>169</v>
      </c>
      <c r="H594" s="28" t="s">
        <v>174</v>
      </c>
      <c r="I594">
        <f t="shared" si="44"/>
        <v>650</v>
      </c>
      <c r="J594" s="1">
        <v>6.5</v>
      </c>
      <c r="K594" s="1">
        <v>36</v>
      </c>
      <c r="L594">
        <f t="shared" si="45"/>
        <v>0.36</v>
      </c>
      <c r="N594">
        <v>2</v>
      </c>
      <c r="O594" s="28" t="s">
        <v>175</v>
      </c>
      <c r="P594" s="34"/>
      <c r="Q594" s="3"/>
      <c r="R594" s="28" t="s">
        <v>61</v>
      </c>
      <c r="S594" s="28" t="s">
        <v>61</v>
      </c>
      <c r="U594" s="28" t="s">
        <v>61</v>
      </c>
    </row>
    <row r="595" spans="1:23" x14ac:dyDescent="0.25">
      <c r="A595">
        <v>193</v>
      </c>
      <c r="B595" t="s">
        <v>109</v>
      </c>
      <c r="C595">
        <v>226</v>
      </c>
      <c r="D595">
        <v>2016</v>
      </c>
      <c r="E595" s="1">
        <v>12</v>
      </c>
      <c r="F595" s="1">
        <v>2</v>
      </c>
      <c r="G595" s="28" t="s">
        <v>169</v>
      </c>
      <c r="H595" s="28" t="s">
        <v>170</v>
      </c>
      <c r="I595">
        <f t="shared" si="44"/>
        <v>560</v>
      </c>
      <c r="J595" s="1">
        <v>5.6</v>
      </c>
      <c r="K595" s="1">
        <v>31</v>
      </c>
      <c r="L595">
        <f t="shared" si="45"/>
        <v>0.31</v>
      </c>
      <c r="N595">
        <v>2</v>
      </c>
      <c r="O595" s="28" t="s">
        <v>175</v>
      </c>
      <c r="P595" s="34"/>
      <c r="Q595" s="3"/>
      <c r="R595" s="28" t="s">
        <v>61</v>
      </c>
      <c r="S595" s="28" t="s">
        <v>61</v>
      </c>
      <c r="U595" s="28" t="s">
        <v>61</v>
      </c>
    </row>
    <row r="596" spans="1:23" x14ac:dyDescent="0.25">
      <c r="A596">
        <v>194</v>
      </c>
      <c r="B596" t="s">
        <v>109</v>
      </c>
      <c r="C596">
        <v>226</v>
      </c>
      <c r="D596">
        <v>2016</v>
      </c>
      <c r="E596" s="1">
        <v>12</v>
      </c>
      <c r="F596" s="1">
        <v>3</v>
      </c>
      <c r="G596" s="28" t="s">
        <v>60</v>
      </c>
      <c r="H596" s="28" t="s">
        <v>61</v>
      </c>
      <c r="I596">
        <f t="shared" si="44"/>
        <v>300</v>
      </c>
      <c r="J596" s="1">
        <v>3</v>
      </c>
      <c r="K596" s="1">
        <v>26</v>
      </c>
      <c r="L596">
        <f t="shared" si="45"/>
        <v>0.26</v>
      </c>
      <c r="N596">
        <v>2</v>
      </c>
      <c r="O596" s="28" t="s">
        <v>175</v>
      </c>
      <c r="P596" s="34"/>
      <c r="R596" s="28" t="s">
        <v>61</v>
      </c>
      <c r="S596" s="28" t="s">
        <v>61</v>
      </c>
      <c r="U596" s="28" t="s">
        <v>61</v>
      </c>
    </row>
    <row r="597" spans="1:23" x14ac:dyDescent="0.25">
      <c r="A597">
        <v>195</v>
      </c>
      <c r="B597" t="s">
        <v>109</v>
      </c>
      <c r="C597">
        <v>226</v>
      </c>
      <c r="D597">
        <v>2016</v>
      </c>
      <c r="E597" s="1">
        <v>13</v>
      </c>
      <c r="F597" s="1">
        <v>1</v>
      </c>
      <c r="G597" s="28" t="s">
        <v>169</v>
      </c>
      <c r="H597" s="28" t="s">
        <v>170</v>
      </c>
      <c r="I597">
        <f t="shared" si="44"/>
        <v>660</v>
      </c>
      <c r="J597" s="1">
        <v>6.6</v>
      </c>
      <c r="K597" s="1">
        <v>46</v>
      </c>
      <c r="L597">
        <f t="shared" si="45"/>
        <v>0.46</v>
      </c>
      <c r="N597">
        <v>2</v>
      </c>
      <c r="O597" s="28" t="s">
        <v>175</v>
      </c>
      <c r="P597" s="34"/>
      <c r="R597" s="28" t="s">
        <v>61</v>
      </c>
      <c r="S597" s="28" t="s">
        <v>61</v>
      </c>
      <c r="U597" s="28" t="s">
        <v>61</v>
      </c>
      <c r="W597" s="4"/>
    </row>
    <row r="598" spans="1:23" x14ac:dyDescent="0.25">
      <c r="A598">
        <v>196</v>
      </c>
      <c r="B598" t="s">
        <v>109</v>
      </c>
      <c r="C598">
        <v>226</v>
      </c>
      <c r="D598">
        <v>2016</v>
      </c>
      <c r="E598" s="1">
        <v>13</v>
      </c>
      <c r="F598" s="1">
        <v>2</v>
      </c>
      <c r="G598" s="28" t="s">
        <v>60</v>
      </c>
      <c r="H598" s="28" t="s">
        <v>61</v>
      </c>
      <c r="I598">
        <f t="shared" si="44"/>
        <v>300</v>
      </c>
      <c r="J598" s="1">
        <v>3</v>
      </c>
      <c r="K598" s="1">
        <v>25</v>
      </c>
      <c r="L598">
        <f t="shared" si="45"/>
        <v>0.25</v>
      </c>
      <c r="N598">
        <v>2</v>
      </c>
      <c r="O598" s="28" t="s">
        <v>175</v>
      </c>
      <c r="P598" s="34"/>
      <c r="R598" s="28" t="s">
        <v>61</v>
      </c>
      <c r="S598" s="28" t="s">
        <v>61</v>
      </c>
      <c r="U598" s="28" t="s">
        <v>61</v>
      </c>
    </row>
    <row r="599" spans="1:23" x14ac:dyDescent="0.25">
      <c r="A599">
        <v>197</v>
      </c>
      <c r="B599" t="s">
        <v>109</v>
      </c>
      <c r="C599">
        <v>226</v>
      </c>
      <c r="D599">
        <v>2016</v>
      </c>
      <c r="E599" s="1">
        <v>13</v>
      </c>
      <c r="F599" s="1">
        <v>3</v>
      </c>
      <c r="G599" s="28" t="s">
        <v>60</v>
      </c>
      <c r="H599" s="28" t="s">
        <v>61</v>
      </c>
      <c r="I599">
        <f t="shared" si="44"/>
        <v>300</v>
      </c>
      <c r="J599" s="1">
        <v>3</v>
      </c>
      <c r="K599" s="1">
        <v>29</v>
      </c>
      <c r="L599">
        <f t="shared" si="45"/>
        <v>0.28999999999999998</v>
      </c>
      <c r="N599">
        <v>2</v>
      </c>
      <c r="O599" s="28" t="s">
        <v>175</v>
      </c>
      <c r="P599" s="34"/>
      <c r="Q599" s="3"/>
      <c r="R599" s="28" t="s">
        <v>61</v>
      </c>
      <c r="S599" s="28" t="s">
        <v>61</v>
      </c>
      <c r="U599" s="28" t="s">
        <v>61</v>
      </c>
    </row>
    <row r="600" spans="1:23" x14ac:dyDescent="0.25">
      <c r="A600">
        <v>198</v>
      </c>
      <c r="B600" t="s">
        <v>109</v>
      </c>
      <c r="C600">
        <v>226</v>
      </c>
      <c r="D600">
        <v>2016</v>
      </c>
      <c r="E600" s="1">
        <v>13</v>
      </c>
      <c r="F600" s="1">
        <v>4</v>
      </c>
      <c r="G600" s="28" t="s">
        <v>60</v>
      </c>
      <c r="H600" s="28" t="s">
        <v>61</v>
      </c>
      <c r="I600">
        <f t="shared" si="44"/>
        <v>300</v>
      </c>
      <c r="J600" s="1">
        <v>3</v>
      </c>
      <c r="K600" s="1">
        <v>33</v>
      </c>
      <c r="L600">
        <f t="shared" si="45"/>
        <v>0.33</v>
      </c>
      <c r="N600">
        <v>2</v>
      </c>
      <c r="O600" s="28" t="s">
        <v>175</v>
      </c>
      <c r="P600" s="34"/>
      <c r="R600" s="28" t="s">
        <v>61</v>
      </c>
      <c r="S600" s="28" t="s">
        <v>61</v>
      </c>
      <c r="U600" s="28" t="s">
        <v>61</v>
      </c>
    </row>
    <row r="601" spans="1:23" x14ac:dyDescent="0.25">
      <c r="A601">
        <v>199</v>
      </c>
      <c r="B601" t="s">
        <v>109</v>
      </c>
      <c r="C601">
        <v>226</v>
      </c>
      <c r="D601">
        <v>2016</v>
      </c>
      <c r="E601" s="1">
        <v>13</v>
      </c>
      <c r="F601" s="1">
        <v>5</v>
      </c>
      <c r="G601" s="28" t="s">
        <v>60</v>
      </c>
      <c r="H601" s="28" t="s">
        <v>61</v>
      </c>
      <c r="I601">
        <f t="shared" si="44"/>
        <v>300</v>
      </c>
      <c r="J601" s="1">
        <v>3</v>
      </c>
      <c r="K601" s="1">
        <v>31</v>
      </c>
      <c r="L601">
        <f t="shared" si="45"/>
        <v>0.31</v>
      </c>
      <c r="N601">
        <v>2</v>
      </c>
      <c r="O601" s="28" t="s">
        <v>175</v>
      </c>
      <c r="P601" s="34"/>
      <c r="R601" s="28" t="s">
        <v>61</v>
      </c>
      <c r="S601" s="28" t="s">
        <v>61</v>
      </c>
      <c r="U601" s="28" t="s">
        <v>61</v>
      </c>
    </row>
    <row r="602" spans="1:23" x14ac:dyDescent="0.25">
      <c r="A602">
        <v>200</v>
      </c>
      <c r="B602" t="s">
        <v>109</v>
      </c>
      <c r="C602">
        <v>226</v>
      </c>
      <c r="D602">
        <v>2016</v>
      </c>
      <c r="E602" s="1">
        <v>13</v>
      </c>
      <c r="F602" s="1">
        <v>6</v>
      </c>
      <c r="G602" s="28" t="s">
        <v>60</v>
      </c>
      <c r="H602" s="28" t="s">
        <v>61</v>
      </c>
      <c r="I602">
        <f t="shared" si="44"/>
        <v>300</v>
      </c>
      <c r="J602" s="1">
        <v>3</v>
      </c>
      <c r="K602" s="1">
        <v>18</v>
      </c>
      <c r="L602">
        <f t="shared" si="45"/>
        <v>0.18</v>
      </c>
      <c r="N602">
        <v>2</v>
      </c>
      <c r="O602" s="28" t="s">
        <v>175</v>
      </c>
      <c r="P602" s="34"/>
      <c r="R602" s="28" t="s">
        <v>61</v>
      </c>
      <c r="S602" s="28" t="s">
        <v>61</v>
      </c>
      <c r="U602" s="28" t="s">
        <v>61</v>
      </c>
    </row>
    <row r="603" spans="1:23" x14ac:dyDescent="0.25">
      <c r="A603">
        <v>201</v>
      </c>
      <c r="B603" t="s">
        <v>109</v>
      </c>
      <c r="C603">
        <v>226</v>
      </c>
      <c r="D603">
        <v>2016</v>
      </c>
      <c r="E603" s="1">
        <v>13</v>
      </c>
      <c r="F603" s="1">
        <v>7</v>
      </c>
      <c r="G603" s="28" t="s">
        <v>60</v>
      </c>
      <c r="H603" s="28" t="s">
        <v>61</v>
      </c>
      <c r="I603">
        <f t="shared" si="44"/>
        <v>310</v>
      </c>
      <c r="J603" s="1">
        <v>3.1</v>
      </c>
      <c r="K603" s="1">
        <v>26</v>
      </c>
      <c r="L603">
        <f t="shared" si="45"/>
        <v>0.26</v>
      </c>
      <c r="N603">
        <v>2</v>
      </c>
      <c r="O603" s="28" t="s">
        <v>175</v>
      </c>
      <c r="P603" s="34"/>
      <c r="R603" s="28" t="s">
        <v>61</v>
      </c>
      <c r="S603" s="28" t="s">
        <v>61</v>
      </c>
      <c r="U603" s="28" t="s">
        <v>61</v>
      </c>
    </row>
    <row r="604" spans="1:23" x14ac:dyDescent="0.25">
      <c r="A604">
        <v>202</v>
      </c>
      <c r="B604" t="s">
        <v>109</v>
      </c>
      <c r="C604">
        <v>226</v>
      </c>
      <c r="D604">
        <v>2016</v>
      </c>
      <c r="E604" s="1">
        <v>13</v>
      </c>
      <c r="F604" s="1">
        <v>8</v>
      </c>
      <c r="G604" s="28" t="s">
        <v>60</v>
      </c>
      <c r="H604" s="28" t="s">
        <v>61</v>
      </c>
      <c r="I604">
        <f t="shared" si="44"/>
        <v>310</v>
      </c>
      <c r="J604" s="1">
        <v>3.1</v>
      </c>
      <c r="K604" s="1">
        <v>20</v>
      </c>
      <c r="L604">
        <f t="shared" si="45"/>
        <v>0.2</v>
      </c>
      <c r="N604">
        <v>2</v>
      </c>
      <c r="O604" s="28" t="s">
        <v>175</v>
      </c>
      <c r="P604" s="34"/>
      <c r="R604" s="28" t="s">
        <v>61</v>
      </c>
      <c r="S604" s="28" t="s">
        <v>61</v>
      </c>
      <c r="U604" s="28" t="s">
        <v>61</v>
      </c>
    </row>
    <row r="605" spans="1:23" x14ac:dyDescent="0.25">
      <c r="A605">
        <v>203</v>
      </c>
      <c r="B605" t="s">
        <v>109</v>
      </c>
      <c r="C605">
        <v>226</v>
      </c>
      <c r="D605">
        <v>2016</v>
      </c>
      <c r="E605" s="1">
        <v>13</v>
      </c>
      <c r="F605" s="1">
        <v>9</v>
      </c>
      <c r="G605" s="28" t="s">
        <v>60</v>
      </c>
      <c r="H605" s="28" t="s">
        <v>61</v>
      </c>
      <c r="I605">
        <f t="shared" si="44"/>
        <v>300</v>
      </c>
      <c r="J605" s="1">
        <v>3</v>
      </c>
      <c r="K605" s="1">
        <v>24</v>
      </c>
      <c r="L605">
        <f t="shared" si="45"/>
        <v>0.24</v>
      </c>
      <c r="N605">
        <v>2</v>
      </c>
      <c r="O605" s="28" t="s">
        <v>175</v>
      </c>
      <c r="P605" s="34"/>
      <c r="R605" s="28" t="s">
        <v>61</v>
      </c>
      <c r="S605" s="28" t="s">
        <v>61</v>
      </c>
      <c r="U605" s="28" t="s">
        <v>61</v>
      </c>
      <c r="V605" s="4"/>
    </row>
    <row r="606" spans="1:23" x14ac:dyDescent="0.25">
      <c r="A606">
        <v>8</v>
      </c>
      <c r="B606" t="s">
        <v>109</v>
      </c>
      <c r="C606">
        <v>226</v>
      </c>
      <c r="D606">
        <v>2016</v>
      </c>
      <c r="E606" s="1">
        <v>18</v>
      </c>
      <c r="F606" s="1">
        <v>1</v>
      </c>
      <c r="G606" s="28" t="s">
        <v>60</v>
      </c>
      <c r="H606" s="28" t="s">
        <v>61</v>
      </c>
      <c r="I606">
        <f t="shared" si="44"/>
        <v>300</v>
      </c>
      <c r="J606" s="1">
        <v>3</v>
      </c>
      <c r="K606" s="1">
        <v>26</v>
      </c>
      <c r="L606">
        <f t="shared" si="45"/>
        <v>0.26</v>
      </c>
      <c r="N606">
        <v>2</v>
      </c>
      <c r="O606" s="28" t="s">
        <v>175</v>
      </c>
      <c r="P606" s="34"/>
      <c r="R606" s="28" t="s">
        <v>61</v>
      </c>
      <c r="S606" s="28" t="s">
        <v>61</v>
      </c>
      <c r="U606" s="28" t="s">
        <v>61</v>
      </c>
      <c r="W606" s="4"/>
    </row>
    <row r="607" spans="1:23" x14ac:dyDescent="0.25">
      <c r="A607">
        <v>9</v>
      </c>
      <c r="B607" t="s">
        <v>109</v>
      </c>
      <c r="C607">
        <v>226</v>
      </c>
      <c r="D607">
        <v>2016</v>
      </c>
      <c r="E607" s="1">
        <v>18</v>
      </c>
      <c r="F607" s="1">
        <v>2</v>
      </c>
      <c r="G607" s="28" t="s">
        <v>60</v>
      </c>
      <c r="H607" s="28" t="s">
        <v>61</v>
      </c>
      <c r="I607">
        <f t="shared" si="44"/>
        <v>300</v>
      </c>
      <c r="J607" s="1">
        <v>3</v>
      </c>
      <c r="K607" s="1">
        <v>28</v>
      </c>
      <c r="L607">
        <f t="shared" si="45"/>
        <v>0.28000000000000003</v>
      </c>
      <c r="N607">
        <v>2</v>
      </c>
      <c r="O607" s="28" t="s">
        <v>175</v>
      </c>
      <c r="P607" s="34"/>
      <c r="Q607" s="3"/>
      <c r="R607" s="28" t="s">
        <v>61</v>
      </c>
      <c r="S607" s="28" t="s">
        <v>61</v>
      </c>
      <c r="U607" s="28" t="s">
        <v>61</v>
      </c>
    </row>
    <row r="608" spans="1:23" x14ac:dyDescent="0.25">
      <c r="A608">
        <v>10</v>
      </c>
      <c r="B608" t="s">
        <v>109</v>
      </c>
      <c r="C608">
        <v>226</v>
      </c>
      <c r="D608">
        <v>2016</v>
      </c>
      <c r="E608" s="1">
        <v>18</v>
      </c>
      <c r="F608" s="1">
        <v>3</v>
      </c>
      <c r="G608" s="28" t="s">
        <v>60</v>
      </c>
      <c r="H608" s="28" t="s">
        <v>61</v>
      </c>
      <c r="I608">
        <f t="shared" si="44"/>
        <v>300</v>
      </c>
      <c r="J608" s="1">
        <v>3</v>
      </c>
      <c r="K608" s="1">
        <v>26</v>
      </c>
      <c r="L608">
        <f t="shared" si="45"/>
        <v>0.26</v>
      </c>
      <c r="N608">
        <v>2</v>
      </c>
      <c r="O608" s="28" t="s">
        <v>175</v>
      </c>
      <c r="P608" s="34"/>
      <c r="R608" s="28" t="s">
        <v>61</v>
      </c>
      <c r="S608" s="28" t="s">
        <v>61</v>
      </c>
      <c r="U608" s="28" t="s">
        <v>61</v>
      </c>
    </row>
    <row r="609" spans="1:23" x14ac:dyDescent="0.25">
      <c r="A609">
        <v>11</v>
      </c>
      <c r="B609" t="s">
        <v>109</v>
      </c>
      <c r="C609">
        <v>226</v>
      </c>
      <c r="D609">
        <v>2016</v>
      </c>
      <c r="E609" s="1">
        <v>18</v>
      </c>
      <c r="F609" s="1">
        <v>4</v>
      </c>
      <c r="G609" s="28" t="s">
        <v>60</v>
      </c>
      <c r="H609" s="28" t="s">
        <v>61</v>
      </c>
      <c r="I609">
        <f t="shared" si="44"/>
        <v>300</v>
      </c>
      <c r="J609" s="1">
        <v>3</v>
      </c>
      <c r="K609" s="1">
        <v>24</v>
      </c>
      <c r="L609">
        <f t="shared" si="45"/>
        <v>0.24</v>
      </c>
      <c r="N609">
        <v>2</v>
      </c>
      <c r="O609" s="28" t="s">
        <v>175</v>
      </c>
      <c r="P609" s="34"/>
      <c r="R609" s="28" t="s">
        <v>61</v>
      </c>
      <c r="S609" s="28" t="s">
        <v>61</v>
      </c>
      <c r="U609" s="28" t="s">
        <v>61</v>
      </c>
    </row>
    <row r="610" spans="1:23" x14ac:dyDescent="0.25">
      <c r="A610">
        <v>12</v>
      </c>
      <c r="B610" t="s">
        <v>109</v>
      </c>
      <c r="C610">
        <v>226</v>
      </c>
      <c r="D610">
        <v>2016</v>
      </c>
      <c r="E610" s="1">
        <v>18</v>
      </c>
      <c r="F610" s="1">
        <v>5</v>
      </c>
      <c r="G610" s="28" t="s">
        <v>60</v>
      </c>
      <c r="H610" s="28" t="s">
        <v>61</v>
      </c>
      <c r="I610">
        <f t="shared" si="44"/>
        <v>330</v>
      </c>
      <c r="J610" s="1">
        <v>3.3</v>
      </c>
      <c r="K610" s="1">
        <v>22</v>
      </c>
      <c r="L610">
        <f t="shared" si="45"/>
        <v>0.22</v>
      </c>
      <c r="N610">
        <v>2</v>
      </c>
      <c r="O610" s="28" t="s">
        <v>175</v>
      </c>
      <c r="P610" s="34"/>
      <c r="R610" s="28" t="s">
        <v>61</v>
      </c>
      <c r="S610" s="28" t="s">
        <v>61</v>
      </c>
      <c r="U610" s="28" t="s">
        <v>61</v>
      </c>
    </row>
    <row r="611" spans="1:23" x14ac:dyDescent="0.25">
      <c r="A611">
        <v>13</v>
      </c>
      <c r="B611" t="s">
        <v>109</v>
      </c>
      <c r="C611">
        <v>226</v>
      </c>
      <c r="D611">
        <v>2016</v>
      </c>
      <c r="E611" s="1">
        <v>18</v>
      </c>
      <c r="F611" s="1">
        <v>6</v>
      </c>
      <c r="G611" s="28" t="s">
        <v>60</v>
      </c>
      <c r="H611" s="28" t="s">
        <v>61</v>
      </c>
      <c r="I611">
        <f t="shared" si="44"/>
        <v>340</v>
      </c>
      <c r="J611" s="1">
        <v>3.4</v>
      </c>
      <c r="K611" s="1">
        <v>18</v>
      </c>
      <c r="L611">
        <f t="shared" si="45"/>
        <v>0.18</v>
      </c>
      <c r="N611">
        <v>2</v>
      </c>
      <c r="O611" s="28" t="s">
        <v>175</v>
      </c>
      <c r="P611" s="34"/>
      <c r="Q611" s="42"/>
      <c r="R611" s="28" t="s">
        <v>61</v>
      </c>
      <c r="S611" s="28" t="s">
        <v>61</v>
      </c>
      <c r="U611" s="28" t="s">
        <v>61</v>
      </c>
    </row>
    <row r="612" spans="1:23" x14ac:dyDescent="0.25">
      <c r="A612">
        <v>14</v>
      </c>
      <c r="B612" t="s">
        <v>109</v>
      </c>
      <c r="C612">
        <v>226</v>
      </c>
      <c r="D612">
        <v>2016</v>
      </c>
      <c r="E612" s="1">
        <v>18</v>
      </c>
      <c r="F612" s="1">
        <v>7</v>
      </c>
      <c r="G612" s="28" t="s">
        <v>60</v>
      </c>
      <c r="H612" s="28" t="s">
        <v>61</v>
      </c>
      <c r="I612">
        <f t="shared" si="44"/>
        <v>300</v>
      </c>
      <c r="J612" s="1">
        <v>3</v>
      </c>
      <c r="K612" s="1">
        <v>15</v>
      </c>
      <c r="L612">
        <f t="shared" si="45"/>
        <v>0.15</v>
      </c>
      <c r="N612">
        <v>2</v>
      </c>
      <c r="O612" s="28" t="s">
        <v>175</v>
      </c>
      <c r="P612" s="34"/>
      <c r="R612" s="28" t="s">
        <v>61</v>
      </c>
      <c r="S612" s="28" t="s">
        <v>61</v>
      </c>
      <c r="U612" s="28" t="s">
        <v>61</v>
      </c>
    </row>
    <row r="613" spans="1:23" x14ac:dyDescent="0.25">
      <c r="A613">
        <v>15</v>
      </c>
      <c r="B613" t="s">
        <v>109</v>
      </c>
      <c r="C613">
        <v>226</v>
      </c>
      <c r="D613">
        <v>2016</v>
      </c>
      <c r="E613" s="1">
        <v>19</v>
      </c>
      <c r="F613" s="1">
        <v>1</v>
      </c>
      <c r="G613" s="28" t="s">
        <v>169</v>
      </c>
      <c r="H613" s="28" t="s">
        <v>170</v>
      </c>
      <c r="I613">
        <f t="shared" si="44"/>
        <v>960</v>
      </c>
      <c r="J613" s="1">
        <v>9.6</v>
      </c>
      <c r="K613" s="1">
        <v>34</v>
      </c>
      <c r="L613">
        <f t="shared" si="45"/>
        <v>0.34</v>
      </c>
      <c r="N613">
        <v>2</v>
      </c>
      <c r="O613" s="28" t="s">
        <v>175</v>
      </c>
      <c r="P613" s="34"/>
      <c r="R613" s="28" t="s">
        <v>61</v>
      </c>
      <c r="S613" s="28" t="s">
        <v>61</v>
      </c>
      <c r="U613" s="28" t="s">
        <v>61</v>
      </c>
    </row>
    <row r="614" spans="1:23" x14ac:dyDescent="0.25">
      <c r="A614">
        <v>16</v>
      </c>
      <c r="B614" t="s">
        <v>109</v>
      </c>
      <c r="C614">
        <v>226</v>
      </c>
      <c r="D614">
        <v>2016</v>
      </c>
      <c r="E614" s="1">
        <v>19</v>
      </c>
      <c r="F614" s="1">
        <v>2</v>
      </c>
      <c r="G614" s="28" t="s">
        <v>60</v>
      </c>
      <c r="H614" s="28" t="s">
        <v>61</v>
      </c>
      <c r="I614">
        <f t="shared" si="44"/>
        <v>300</v>
      </c>
      <c r="J614" s="1">
        <v>3</v>
      </c>
      <c r="K614" s="1">
        <v>16</v>
      </c>
      <c r="L614">
        <f t="shared" si="45"/>
        <v>0.16</v>
      </c>
      <c r="N614">
        <v>2</v>
      </c>
      <c r="O614" s="28" t="s">
        <v>175</v>
      </c>
      <c r="P614" s="34"/>
      <c r="R614" s="28" t="s">
        <v>61</v>
      </c>
      <c r="S614" s="28" t="s">
        <v>61</v>
      </c>
      <c r="U614" s="28" t="s">
        <v>61</v>
      </c>
    </row>
    <row r="615" spans="1:23" x14ac:dyDescent="0.25">
      <c r="A615">
        <v>17</v>
      </c>
      <c r="B615" t="s">
        <v>109</v>
      </c>
      <c r="C615">
        <v>226</v>
      </c>
      <c r="D615">
        <v>2016</v>
      </c>
      <c r="E615" s="1">
        <v>19</v>
      </c>
      <c r="F615" s="1">
        <v>3</v>
      </c>
      <c r="G615" s="28" t="s">
        <v>60</v>
      </c>
      <c r="H615" s="28" t="s">
        <v>61</v>
      </c>
      <c r="I615">
        <f t="shared" si="44"/>
        <v>300</v>
      </c>
      <c r="J615" s="1">
        <v>3</v>
      </c>
      <c r="K615" s="1">
        <v>18</v>
      </c>
      <c r="L615">
        <f t="shared" si="45"/>
        <v>0.18</v>
      </c>
      <c r="N615">
        <v>2</v>
      </c>
      <c r="O615" s="28" t="s">
        <v>175</v>
      </c>
      <c r="P615" s="34"/>
      <c r="R615" s="28" t="s">
        <v>61</v>
      </c>
      <c r="S615" s="28" t="s">
        <v>61</v>
      </c>
      <c r="U615" s="28" t="s">
        <v>61</v>
      </c>
      <c r="W615" s="37"/>
    </row>
    <row r="616" spans="1:23" x14ac:dyDescent="0.25">
      <c r="A616">
        <v>18</v>
      </c>
      <c r="B616" t="s">
        <v>109</v>
      </c>
      <c r="C616">
        <v>226</v>
      </c>
      <c r="D616">
        <v>2016</v>
      </c>
      <c r="E616" s="1">
        <v>19</v>
      </c>
      <c r="F616" s="1">
        <v>4</v>
      </c>
      <c r="G616" s="28" t="s">
        <v>60</v>
      </c>
      <c r="H616" s="28" t="s">
        <v>61</v>
      </c>
      <c r="I616">
        <f t="shared" si="44"/>
        <v>300</v>
      </c>
      <c r="J616" s="1">
        <v>3</v>
      </c>
      <c r="K616" s="1">
        <v>15</v>
      </c>
      <c r="L616">
        <f t="shared" si="45"/>
        <v>0.15</v>
      </c>
      <c r="N616">
        <v>2</v>
      </c>
      <c r="O616" s="28" t="s">
        <v>175</v>
      </c>
      <c r="P616" s="34"/>
      <c r="R616" s="28" t="s">
        <v>61</v>
      </c>
      <c r="S616" s="28" t="s">
        <v>61</v>
      </c>
      <c r="U616" s="28" t="s">
        <v>61</v>
      </c>
    </row>
    <row r="617" spans="1:23" x14ac:dyDescent="0.25">
      <c r="A617">
        <v>19</v>
      </c>
      <c r="B617" t="s">
        <v>109</v>
      </c>
      <c r="C617">
        <v>226</v>
      </c>
      <c r="D617">
        <v>2016</v>
      </c>
      <c r="E617" s="1">
        <v>19</v>
      </c>
      <c r="F617" s="1">
        <v>5</v>
      </c>
      <c r="G617" s="28" t="s">
        <v>60</v>
      </c>
      <c r="H617" s="28" t="s">
        <v>61</v>
      </c>
      <c r="I617">
        <f t="shared" si="44"/>
        <v>300</v>
      </c>
      <c r="J617" s="1">
        <v>3</v>
      </c>
      <c r="K617" s="1">
        <v>13</v>
      </c>
      <c r="L617">
        <f t="shared" si="45"/>
        <v>0.13</v>
      </c>
      <c r="N617">
        <v>2</v>
      </c>
      <c r="O617" s="28" t="s">
        <v>175</v>
      </c>
      <c r="P617" s="34"/>
      <c r="R617" s="28" t="s">
        <v>61</v>
      </c>
      <c r="S617" s="28" t="s">
        <v>61</v>
      </c>
      <c r="U617" s="28" t="s">
        <v>61</v>
      </c>
      <c r="V617" s="4"/>
    </row>
    <row r="618" spans="1:23" x14ac:dyDescent="0.25">
      <c r="A618">
        <v>20</v>
      </c>
      <c r="B618" t="s">
        <v>109</v>
      </c>
      <c r="C618">
        <v>226</v>
      </c>
      <c r="D618">
        <v>2016</v>
      </c>
      <c r="E618" s="1">
        <v>19</v>
      </c>
      <c r="F618" s="1">
        <v>6</v>
      </c>
      <c r="G618" s="28" t="s">
        <v>60</v>
      </c>
      <c r="H618" s="28" t="s">
        <v>61</v>
      </c>
      <c r="I618">
        <f t="shared" si="44"/>
        <v>300</v>
      </c>
      <c r="J618" s="1">
        <v>3</v>
      </c>
      <c r="K618" s="1">
        <v>22</v>
      </c>
      <c r="L618">
        <f t="shared" si="45"/>
        <v>0.22</v>
      </c>
      <c r="N618">
        <v>2</v>
      </c>
      <c r="O618" s="28" t="s">
        <v>175</v>
      </c>
      <c r="P618" s="34"/>
      <c r="R618" s="28" t="s">
        <v>61</v>
      </c>
      <c r="S618" s="28" t="s">
        <v>61</v>
      </c>
      <c r="U618" s="28" t="s">
        <v>61</v>
      </c>
      <c r="W618" s="4"/>
    </row>
    <row r="619" spans="1:23" x14ac:dyDescent="0.25">
      <c r="A619">
        <v>325</v>
      </c>
      <c r="B619" t="s">
        <v>109</v>
      </c>
      <c r="C619">
        <v>226</v>
      </c>
      <c r="D619">
        <v>2016</v>
      </c>
      <c r="E619" s="1">
        <v>54</v>
      </c>
      <c r="F619" s="1">
        <v>2</v>
      </c>
      <c r="G619" s="28" t="s">
        <v>60</v>
      </c>
      <c r="H619" s="28" t="s">
        <v>61</v>
      </c>
      <c r="I619">
        <f t="shared" si="44"/>
        <v>320</v>
      </c>
      <c r="J619" s="1">
        <v>3.2</v>
      </c>
      <c r="K619" s="1">
        <v>26</v>
      </c>
      <c r="L619">
        <f t="shared" si="45"/>
        <v>0.26</v>
      </c>
      <c r="N619">
        <v>2</v>
      </c>
      <c r="O619" s="28" t="s">
        <v>175</v>
      </c>
      <c r="P619" s="34"/>
      <c r="R619" s="28" t="s">
        <v>61</v>
      </c>
      <c r="S619" s="28" t="s">
        <v>61</v>
      </c>
      <c r="U619" s="28" t="s">
        <v>61</v>
      </c>
    </row>
    <row r="620" spans="1:23" x14ac:dyDescent="0.25">
      <c r="A620">
        <v>326</v>
      </c>
      <c r="B620" t="s">
        <v>109</v>
      </c>
      <c r="C620">
        <v>226</v>
      </c>
      <c r="D620">
        <v>2016</v>
      </c>
      <c r="E620" s="1">
        <v>54</v>
      </c>
      <c r="F620" s="1">
        <v>3</v>
      </c>
      <c r="G620" s="28" t="s">
        <v>60</v>
      </c>
      <c r="H620" s="28" t="s">
        <v>61</v>
      </c>
      <c r="I620">
        <f t="shared" si="44"/>
        <v>310</v>
      </c>
      <c r="J620" s="1">
        <v>3.1</v>
      </c>
      <c r="K620" s="1">
        <v>22</v>
      </c>
      <c r="L620">
        <f t="shared" si="45"/>
        <v>0.22</v>
      </c>
      <c r="N620">
        <v>2</v>
      </c>
      <c r="O620" s="28" t="s">
        <v>175</v>
      </c>
      <c r="P620" s="34"/>
      <c r="R620" s="28" t="s">
        <v>61</v>
      </c>
      <c r="S620" s="28" t="s">
        <v>61</v>
      </c>
      <c r="U620" s="28" t="s">
        <v>61</v>
      </c>
      <c r="W620" s="37"/>
    </row>
    <row r="621" spans="1:23" x14ac:dyDescent="0.25">
      <c r="A621">
        <v>327</v>
      </c>
      <c r="B621" t="s">
        <v>109</v>
      </c>
      <c r="C621">
        <v>226</v>
      </c>
      <c r="D621">
        <v>2016</v>
      </c>
      <c r="E621" s="1">
        <v>54</v>
      </c>
      <c r="F621" s="1">
        <v>4</v>
      </c>
      <c r="G621" s="28" t="s">
        <v>60</v>
      </c>
      <c r="H621" s="28" t="s">
        <v>61</v>
      </c>
      <c r="I621">
        <f t="shared" si="44"/>
        <v>310</v>
      </c>
      <c r="J621" s="1">
        <v>3.1</v>
      </c>
      <c r="K621" s="1">
        <v>19</v>
      </c>
      <c r="L621">
        <f t="shared" si="45"/>
        <v>0.19</v>
      </c>
      <c r="N621">
        <v>2</v>
      </c>
      <c r="O621" s="28" t="s">
        <v>175</v>
      </c>
      <c r="P621" s="34"/>
      <c r="R621" s="28" t="s">
        <v>61</v>
      </c>
      <c r="S621" s="28" t="s">
        <v>61</v>
      </c>
      <c r="U621" s="28" t="s">
        <v>61</v>
      </c>
    </row>
    <row r="622" spans="1:23" x14ac:dyDescent="0.25">
      <c r="A622">
        <v>328</v>
      </c>
      <c r="B622" t="s">
        <v>109</v>
      </c>
      <c r="C622">
        <v>226</v>
      </c>
      <c r="D622">
        <v>2016</v>
      </c>
      <c r="E622" s="1">
        <v>54</v>
      </c>
      <c r="F622" s="1">
        <v>5</v>
      </c>
      <c r="G622" s="28" t="s">
        <v>60</v>
      </c>
      <c r="H622" s="28" t="s">
        <v>61</v>
      </c>
      <c r="I622">
        <f t="shared" si="44"/>
        <v>310</v>
      </c>
      <c r="J622" s="1">
        <v>3.1</v>
      </c>
      <c r="K622" s="1">
        <v>17</v>
      </c>
      <c r="L622">
        <f t="shared" si="45"/>
        <v>0.17</v>
      </c>
      <c r="N622">
        <v>2</v>
      </c>
      <c r="O622" s="28" t="s">
        <v>175</v>
      </c>
      <c r="P622" s="34"/>
      <c r="R622" s="28" t="s">
        <v>61</v>
      </c>
      <c r="S622" s="28" t="s">
        <v>61</v>
      </c>
      <c r="U622" s="28" t="s">
        <v>61</v>
      </c>
    </row>
    <row r="623" spans="1:23" x14ac:dyDescent="0.25">
      <c r="A623">
        <v>329</v>
      </c>
      <c r="B623" t="s">
        <v>109</v>
      </c>
      <c r="C623">
        <v>226</v>
      </c>
      <c r="D623">
        <v>2016</v>
      </c>
      <c r="E623" s="1">
        <v>54</v>
      </c>
      <c r="F623" s="1">
        <v>6</v>
      </c>
      <c r="G623" s="28" t="s">
        <v>60</v>
      </c>
      <c r="H623" s="28" t="s">
        <v>61</v>
      </c>
      <c r="I623">
        <f t="shared" si="44"/>
        <v>310</v>
      </c>
      <c r="J623" s="1">
        <v>3.1</v>
      </c>
      <c r="K623" s="1">
        <v>15</v>
      </c>
      <c r="L623">
        <f t="shared" si="45"/>
        <v>0.15</v>
      </c>
      <c r="N623">
        <v>2</v>
      </c>
      <c r="O623" s="28" t="s">
        <v>175</v>
      </c>
      <c r="P623" s="34"/>
      <c r="R623" s="28" t="s">
        <v>61</v>
      </c>
      <c r="S623" s="28" t="s">
        <v>61</v>
      </c>
      <c r="U623" s="28" t="s">
        <v>61</v>
      </c>
    </row>
    <row r="624" spans="1:23" x14ac:dyDescent="0.25">
      <c r="A624">
        <v>330</v>
      </c>
      <c r="B624" t="s">
        <v>109</v>
      </c>
      <c r="C624">
        <v>226</v>
      </c>
      <c r="D624">
        <v>2016</v>
      </c>
      <c r="E624" s="1">
        <v>54</v>
      </c>
      <c r="F624" s="1">
        <v>7</v>
      </c>
      <c r="G624" s="28" t="s">
        <v>60</v>
      </c>
      <c r="H624" s="28" t="s">
        <v>61</v>
      </c>
      <c r="I624">
        <f t="shared" si="44"/>
        <v>310</v>
      </c>
      <c r="J624" s="1">
        <v>3.1</v>
      </c>
      <c r="K624" s="1">
        <v>11</v>
      </c>
      <c r="L624">
        <f t="shared" si="45"/>
        <v>0.11</v>
      </c>
      <c r="N624">
        <v>2</v>
      </c>
      <c r="O624" s="28" t="s">
        <v>175</v>
      </c>
      <c r="P624" s="34"/>
      <c r="R624" s="28" t="s">
        <v>61</v>
      </c>
      <c r="S624" s="28" t="s">
        <v>61</v>
      </c>
      <c r="U624" s="28" t="s">
        <v>61</v>
      </c>
    </row>
    <row r="625" spans="1:25" x14ac:dyDescent="0.25">
      <c r="A625">
        <v>331</v>
      </c>
      <c r="B625" t="s">
        <v>109</v>
      </c>
      <c r="C625">
        <v>226</v>
      </c>
      <c r="D625">
        <v>2016</v>
      </c>
      <c r="E625" s="1">
        <v>54</v>
      </c>
      <c r="F625" s="1">
        <v>8</v>
      </c>
      <c r="G625" s="28" t="s">
        <v>60</v>
      </c>
      <c r="H625" s="28" t="s">
        <v>61</v>
      </c>
      <c r="I625">
        <f t="shared" si="44"/>
        <v>310</v>
      </c>
      <c r="J625" s="1">
        <v>3.1</v>
      </c>
      <c r="K625" s="1">
        <v>13</v>
      </c>
      <c r="L625">
        <f t="shared" si="45"/>
        <v>0.13</v>
      </c>
      <c r="N625">
        <v>2</v>
      </c>
      <c r="O625" s="28" t="s">
        <v>175</v>
      </c>
      <c r="P625" s="4"/>
      <c r="R625" s="28" t="s">
        <v>61</v>
      </c>
      <c r="S625" s="28" t="s">
        <v>61</v>
      </c>
      <c r="U625" s="28" t="s">
        <v>61</v>
      </c>
    </row>
    <row r="626" spans="1:25" x14ac:dyDescent="0.25">
      <c r="A626">
        <v>332</v>
      </c>
      <c r="B626" t="s">
        <v>109</v>
      </c>
      <c r="C626">
        <v>226</v>
      </c>
      <c r="D626">
        <v>2016</v>
      </c>
      <c r="E626" s="1">
        <v>55</v>
      </c>
      <c r="F626" s="1">
        <v>1</v>
      </c>
      <c r="G626" s="28" t="s">
        <v>60</v>
      </c>
      <c r="H626" s="28" t="s">
        <v>61</v>
      </c>
      <c r="I626">
        <f t="shared" si="44"/>
        <v>300</v>
      </c>
      <c r="J626" s="1">
        <v>3</v>
      </c>
      <c r="K626" s="1">
        <v>33</v>
      </c>
      <c r="L626">
        <f t="shared" si="45"/>
        <v>0.33</v>
      </c>
      <c r="N626">
        <v>2</v>
      </c>
      <c r="O626" s="28" t="s">
        <v>175</v>
      </c>
      <c r="P626" s="4"/>
      <c r="R626" s="28" t="s">
        <v>61</v>
      </c>
      <c r="S626" s="28" t="s">
        <v>61</v>
      </c>
      <c r="U626" s="28" t="s">
        <v>61</v>
      </c>
    </row>
    <row r="627" spans="1:25" x14ac:dyDescent="0.25">
      <c r="A627">
        <v>333</v>
      </c>
      <c r="B627" t="s">
        <v>109</v>
      </c>
      <c r="C627">
        <v>226</v>
      </c>
      <c r="D627">
        <v>2016</v>
      </c>
      <c r="E627" s="1">
        <v>55</v>
      </c>
      <c r="F627" s="1">
        <v>2</v>
      </c>
      <c r="G627" s="28" t="s">
        <v>60</v>
      </c>
      <c r="H627" s="28" t="s">
        <v>61</v>
      </c>
      <c r="I627">
        <f t="shared" si="44"/>
        <v>300</v>
      </c>
      <c r="J627" s="1">
        <v>3</v>
      </c>
      <c r="K627" s="1">
        <v>28</v>
      </c>
      <c r="L627">
        <f t="shared" si="45"/>
        <v>0.28000000000000003</v>
      </c>
      <c r="N627">
        <v>2</v>
      </c>
      <c r="O627" s="28" t="s">
        <v>175</v>
      </c>
      <c r="P627" s="4"/>
      <c r="R627" s="28" t="s">
        <v>61</v>
      </c>
      <c r="S627" s="28" t="s">
        <v>61</v>
      </c>
      <c r="U627" s="28" t="s">
        <v>61</v>
      </c>
    </row>
    <row r="628" spans="1:25" x14ac:dyDescent="0.25">
      <c r="A628">
        <v>334</v>
      </c>
      <c r="B628" t="s">
        <v>109</v>
      </c>
      <c r="C628">
        <v>226</v>
      </c>
      <c r="D628">
        <v>2016</v>
      </c>
      <c r="E628" s="1">
        <v>55</v>
      </c>
      <c r="F628" s="1">
        <v>3</v>
      </c>
      <c r="G628" s="28" t="s">
        <v>60</v>
      </c>
      <c r="H628" s="28" t="s">
        <v>61</v>
      </c>
      <c r="I628">
        <f t="shared" si="44"/>
        <v>310</v>
      </c>
      <c r="J628" s="1">
        <v>3.1</v>
      </c>
      <c r="K628" s="1">
        <v>27</v>
      </c>
      <c r="L628">
        <f t="shared" si="45"/>
        <v>0.27</v>
      </c>
      <c r="N628">
        <v>2</v>
      </c>
      <c r="O628" s="28" t="s">
        <v>175</v>
      </c>
      <c r="P628" s="4"/>
      <c r="R628" s="28" t="s">
        <v>61</v>
      </c>
      <c r="S628" s="28" t="s">
        <v>61</v>
      </c>
      <c r="U628" s="28" t="s">
        <v>61</v>
      </c>
    </row>
    <row r="629" spans="1:25" x14ac:dyDescent="0.25">
      <c r="A629">
        <v>335</v>
      </c>
      <c r="B629" t="s">
        <v>109</v>
      </c>
      <c r="C629">
        <v>226</v>
      </c>
      <c r="D629">
        <v>2016</v>
      </c>
      <c r="E629" s="1">
        <v>55</v>
      </c>
      <c r="F629" s="1">
        <v>4</v>
      </c>
      <c r="G629" s="28" t="s">
        <v>60</v>
      </c>
      <c r="H629" s="28" t="s">
        <v>61</v>
      </c>
      <c r="I629">
        <f t="shared" si="44"/>
        <v>310</v>
      </c>
      <c r="J629" s="1">
        <v>3.1</v>
      </c>
      <c r="K629" s="1">
        <v>25</v>
      </c>
      <c r="L629">
        <f t="shared" si="45"/>
        <v>0.25</v>
      </c>
      <c r="N629">
        <v>2</v>
      </c>
      <c r="O629" s="28" t="s">
        <v>175</v>
      </c>
      <c r="P629" s="4"/>
      <c r="R629" s="28" t="s">
        <v>61</v>
      </c>
      <c r="S629" s="28" t="s">
        <v>61</v>
      </c>
      <c r="U629" s="28" t="s">
        <v>61</v>
      </c>
    </row>
    <row r="630" spans="1:25" x14ac:dyDescent="0.25">
      <c r="A630">
        <v>336</v>
      </c>
      <c r="B630" t="s">
        <v>109</v>
      </c>
      <c r="C630">
        <v>226</v>
      </c>
      <c r="D630">
        <v>2016</v>
      </c>
      <c r="E630" s="1">
        <v>55</v>
      </c>
      <c r="F630" s="1">
        <v>5</v>
      </c>
      <c r="G630" s="28" t="s">
        <v>60</v>
      </c>
      <c r="H630" s="28" t="s">
        <v>61</v>
      </c>
      <c r="I630">
        <f t="shared" si="44"/>
        <v>310</v>
      </c>
      <c r="J630" s="1">
        <v>3.1</v>
      </c>
      <c r="K630" s="1">
        <v>21</v>
      </c>
      <c r="L630">
        <f t="shared" si="45"/>
        <v>0.21</v>
      </c>
      <c r="N630">
        <v>2</v>
      </c>
      <c r="O630" s="28" t="s">
        <v>175</v>
      </c>
      <c r="P630" s="4"/>
      <c r="Q630" s="3"/>
      <c r="R630" s="28" t="s">
        <v>61</v>
      </c>
      <c r="S630" s="28" t="s">
        <v>61</v>
      </c>
      <c r="U630" s="28" t="s">
        <v>61</v>
      </c>
    </row>
    <row r="631" spans="1:25" x14ac:dyDescent="0.25">
      <c r="A631">
        <v>337</v>
      </c>
      <c r="B631" t="s">
        <v>109</v>
      </c>
      <c r="C631">
        <v>226</v>
      </c>
      <c r="D631">
        <v>2016</v>
      </c>
      <c r="E631" s="1">
        <v>55</v>
      </c>
      <c r="F631" s="1">
        <v>6</v>
      </c>
      <c r="G631" s="28" t="s">
        <v>60</v>
      </c>
      <c r="H631" s="28" t="s">
        <v>61</v>
      </c>
      <c r="I631">
        <f t="shared" si="44"/>
        <v>310</v>
      </c>
      <c r="J631" s="1">
        <v>3.1</v>
      </c>
      <c r="K631" s="1">
        <v>23</v>
      </c>
      <c r="L631">
        <f t="shared" si="45"/>
        <v>0.23</v>
      </c>
      <c r="N631">
        <v>2</v>
      </c>
      <c r="O631" s="28" t="s">
        <v>175</v>
      </c>
      <c r="P631" s="4"/>
      <c r="R631" s="28" t="s">
        <v>61</v>
      </c>
      <c r="S631" s="28" t="s">
        <v>61</v>
      </c>
      <c r="U631" s="28" t="s">
        <v>61</v>
      </c>
      <c r="W631" s="4"/>
      <c r="Y631" s="3"/>
    </row>
    <row r="632" spans="1:25" x14ac:dyDescent="0.25">
      <c r="A632">
        <v>338</v>
      </c>
      <c r="B632" t="s">
        <v>109</v>
      </c>
      <c r="C632">
        <v>226</v>
      </c>
      <c r="D632">
        <v>2016</v>
      </c>
      <c r="E632" s="1">
        <v>55</v>
      </c>
      <c r="F632" s="1">
        <v>7</v>
      </c>
      <c r="G632" s="28" t="s">
        <v>60</v>
      </c>
      <c r="H632" s="28" t="s">
        <v>61</v>
      </c>
      <c r="I632">
        <f t="shared" si="44"/>
        <v>310</v>
      </c>
      <c r="J632" s="1">
        <v>3.1</v>
      </c>
      <c r="K632" s="1">
        <v>16</v>
      </c>
      <c r="L632">
        <f t="shared" si="45"/>
        <v>0.16</v>
      </c>
      <c r="N632">
        <v>2</v>
      </c>
      <c r="O632" s="28" t="s">
        <v>175</v>
      </c>
      <c r="P632" s="4"/>
      <c r="R632" s="28" t="s">
        <v>61</v>
      </c>
      <c r="S632" s="28" t="s">
        <v>61</v>
      </c>
      <c r="U632" s="28" t="s">
        <v>61</v>
      </c>
    </row>
    <row r="633" spans="1:25" x14ac:dyDescent="0.25">
      <c r="A633">
        <v>339</v>
      </c>
      <c r="B633" t="s">
        <v>109</v>
      </c>
      <c r="C633">
        <v>226</v>
      </c>
      <c r="D633">
        <v>2016</v>
      </c>
      <c r="E633" s="1">
        <v>56</v>
      </c>
      <c r="F633" s="1">
        <v>1</v>
      </c>
      <c r="G633" s="28" t="s">
        <v>60</v>
      </c>
      <c r="H633" s="28" t="s">
        <v>61</v>
      </c>
      <c r="I633">
        <f t="shared" si="44"/>
        <v>310</v>
      </c>
      <c r="J633" s="1">
        <v>3.1</v>
      </c>
      <c r="K633" s="1">
        <v>30</v>
      </c>
      <c r="L633">
        <f t="shared" si="45"/>
        <v>0.3</v>
      </c>
      <c r="N633">
        <v>2</v>
      </c>
      <c r="O633" s="28" t="s">
        <v>175</v>
      </c>
      <c r="P633" s="4"/>
      <c r="R633" s="28" t="s">
        <v>61</v>
      </c>
      <c r="S633" s="28" t="s">
        <v>61</v>
      </c>
      <c r="U633" s="28" t="s">
        <v>61</v>
      </c>
    </row>
    <row r="634" spans="1:25" x14ac:dyDescent="0.25">
      <c r="A634">
        <v>340</v>
      </c>
      <c r="B634" t="s">
        <v>109</v>
      </c>
      <c r="C634">
        <v>226</v>
      </c>
      <c r="D634">
        <v>2016</v>
      </c>
      <c r="E634" s="1">
        <v>56</v>
      </c>
      <c r="F634" s="1">
        <v>2</v>
      </c>
      <c r="G634" s="28" t="s">
        <v>60</v>
      </c>
      <c r="H634" s="28" t="s">
        <v>61</v>
      </c>
      <c r="I634">
        <f t="shared" si="44"/>
        <v>310</v>
      </c>
      <c r="J634" s="1">
        <v>3.1</v>
      </c>
      <c r="K634" s="1">
        <v>28</v>
      </c>
      <c r="L634">
        <f t="shared" si="45"/>
        <v>0.28000000000000003</v>
      </c>
      <c r="N634">
        <v>2</v>
      </c>
      <c r="O634" s="28" t="s">
        <v>175</v>
      </c>
      <c r="P634" s="4"/>
      <c r="R634" s="28" t="s">
        <v>61</v>
      </c>
      <c r="S634" s="28" t="s">
        <v>61</v>
      </c>
      <c r="U634" s="28" t="s">
        <v>61</v>
      </c>
      <c r="W634" s="4"/>
    </row>
    <row r="635" spans="1:25" x14ac:dyDescent="0.25">
      <c r="A635">
        <v>341</v>
      </c>
      <c r="B635" t="s">
        <v>109</v>
      </c>
      <c r="C635">
        <v>226</v>
      </c>
      <c r="D635">
        <v>2016</v>
      </c>
      <c r="E635" s="1">
        <v>56</v>
      </c>
      <c r="F635" s="1">
        <v>3</v>
      </c>
      <c r="G635" s="28" t="s">
        <v>60</v>
      </c>
      <c r="H635" s="28" t="s">
        <v>61</v>
      </c>
      <c r="I635">
        <f t="shared" si="44"/>
        <v>310</v>
      </c>
      <c r="J635" s="1">
        <v>3.1</v>
      </c>
      <c r="K635" s="1">
        <v>26</v>
      </c>
      <c r="L635">
        <f t="shared" si="45"/>
        <v>0.26</v>
      </c>
      <c r="N635">
        <v>2</v>
      </c>
      <c r="O635" s="28" t="s">
        <v>175</v>
      </c>
      <c r="P635" s="4"/>
      <c r="Q635" s="3"/>
      <c r="R635" s="28" t="s">
        <v>61</v>
      </c>
      <c r="S635" s="28" t="s">
        <v>61</v>
      </c>
      <c r="U635" s="28" t="s">
        <v>61</v>
      </c>
    </row>
    <row r="636" spans="1:25" x14ac:dyDescent="0.25">
      <c r="A636">
        <v>342</v>
      </c>
      <c r="B636" t="s">
        <v>109</v>
      </c>
      <c r="C636">
        <v>226</v>
      </c>
      <c r="D636">
        <v>2016</v>
      </c>
      <c r="E636" s="1">
        <v>56</v>
      </c>
      <c r="F636" s="1">
        <v>4</v>
      </c>
      <c r="G636" s="28" t="s">
        <v>60</v>
      </c>
      <c r="H636" s="28" t="s">
        <v>61</v>
      </c>
      <c r="I636">
        <f t="shared" si="44"/>
        <v>310</v>
      </c>
      <c r="J636" s="1">
        <v>3.1</v>
      </c>
      <c r="K636" s="1">
        <v>18</v>
      </c>
      <c r="L636">
        <f t="shared" si="45"/>
        <v>0.18</v>
      </c>
      <c r="N636">
        <v>2</v>
      </c>
      <c r="O636" s="28" t="s">
        <v>175</v>
      </c>
      <c r="P636" s="4"/>
      <c r="R636" s="28" t="s">
        <v>61</v>
      </c>
      <c r="S636" s="28" t="s">
        <v>61</v>
      </c>
      <c r="U636" s="28" t="s">
        <v>61</v>
      </c>
      <c r="W636" s="4"/>
    </row>
    <row r="637" spans="1:25" x14ac:dyDescent="0.25">
      <c r="A637">
        <v>343</v>
      </c>
      <c r="B637" t="s">
        <v>109</v>
      </c>
      <c r="C637">
        <v>226</v>
      </c>
      <c r="D637">
        <v>2016</v>
      </c>
      <c r="E637" s="1">
        <v>56</v>
      </c>
      <c r="F637" s="1">
        <v>5</v>
      </c>
      <c r="G637" s="28" t="s">
        <v>60</v>
      </c>
      <c r="H637" s="28" t="s">
        <v>61</v>
      </c>
      <c r="I637">
        <f t="shared" si="44"/>
        <v>310</v>
      </c>
      <c r="J637" s="1">
        <v>3.1</v>
      </c>
      <c r="K637" s="1">
        <v>15</v>
      </c>
      <c r="L637">
        <f t="shared" si="45"/>
        <v>0.15</v>
      </c>
      <c r="N637">
        <v>2</v>
      </c>
      <c r="O637" s="28" t="s">
        <v>175</v>
      </c>
      <c r="P637" s="34"/>
      <c r="R637" s="28" t="s">
        <v>61</v>
      </c>
      <c r="S637" s="28" t="s">
        <v>61</v>
      </c>
      <c r="U637" s="28" t="s">
        <v>61</v>
      </c>
      <c r="W637" s="37"/>
    </row>
    <row r="638" spans="1:25" x14ac:dyDescent="0.25">
      <c r="A638">
        <v>344</v>
      </c>
      <c r="B638" t="s">
        <v>109</v>
      </c>
      <c r="C638">
        <v>226</v>
      </c>
      <c r="D638">
        <v>2016</v>
      </c>
      <c r="E638" s="1">
        <v>56</v>
      </c>
      <c r="F638" s="1">
        <v>6</v>
      </c>
      <c r="G638" s="28" t="s">
        <v>60</v>
      </c>
      <c r="H638" s="28" t="s">
        <v>61</v>
      </c>
      <c r="I638">
        <f t="shared" si="44"/>
        <v>310</v>
      </c>
      <c r="J638" s="1">
        <v>3.1</v>
      </c>
      <c r="K638" s="1">
        <v>11</v>
      </c>
      <c r="L638">
        <f t="shared" si="45"/>
        <v>0.11</v>
      </c>
      <c r="N638">
        <v>2</v>
      </c>
      <c r="O638" s="28" t="s">
        <v>175</v>
      </c>
      <c r="P638" s="34"/>
      <c r="R638" s="28" t="s">
        <v>61</v>
      </c>
      <c r="S638" s="28" t="s">
        <v>61</v>
      </c>
      <c r="U638" s="28" t="s">
        <v>61</v>
      </c>
    </row>
    <row r="639" spans="1:25" x14ac:dyDescent="0.25">
      <c r="A639">
        <v>345</v>
      </c>
      <c r="B639" t="s">
        <v>109</v>
      </c>
      <c r="C639">
        <v>226</v>
      </c>
      <c r="D639">
        <v>2016</v>
      </c>
      <c r="E639" s="1">
        <v>56</v>
      </c>
      <c r="F639" s="1">
        <v>7</v>
      </c>
      <c r="G639" s="28" t="s">
        <v>60</v>
      </c>
      <c r="H639" s="28" t="s">
        <v>61</v>
      </c>
      <c r="I639">
        <f t="shared" si="44"/>
        <v>310</v>
      </c>
      <c r="J639" s="1">
        <v>3.1</v>
      </c>
      <c r="K639" s="1">
        <v>10</v>
      </c>
      <c r="L639">
        <f t="shared" si="45"/>
        <v>0.1</v>
      </c>
      <c r="N639">
        <v>2</v>
      </c>
      <c r="O639" s="28" t="s">
        <v>175</v>
      </c>
      <c r="P639" s="34"/>
      <c r="R639" s="28" t="s">
        <v>61</v>
      </c>
      <c r="S639" s="28" t="s">
        <v>61</v>
      </c>
      <c r="U639" s="28" t="s">
        <v>61</v>
      </c>
      <c r="W639" s="4"/>
    </row>
    <row r="640" spans="1:25" x14ac:dyDescent="0.25">
      <c r="A640">
        <v>346</v>
      </c>
      <c r="B640" t="s">
        <v>109</v>
      </c>
      <c r="C640">
        <v>226</v>
      </c>
      <c r="D640">
        <v>2016</v>
      </c>
      <c r="E640" s="1">
        <v>56</v>
      </c>
      <c r="F640" s="1">
        <v>8</v>
      </c>
      <c r="G640" s="28" t="s">
        <v>60</v>
      </c>
      <c r="H640" s="28" t="s">
        <v>61</v>
      </c>
      <c r="I640">
        <f t="shared" si="44"/>
        <v>310</v>
      </c>
      <c r="J640" s="1">
        <v>3.1</v>
      </c>
      <c r="K640" s="1">
        <v>13</v>
      </c>
      <c r="L640">
        <f t="shared" si="45"/>
        <v>0.13</v>
      </c>
      <c r="N640">
        <v>2</v>
      </c>
      <c r="O640" s="28" t="s">
        <v>175</v>
      </c>
      <c r="P640" s="34"/>
      <c r="R640" s="28" t="s">
        <v>61</v>
      </c>
      <c r="S640" s="28" t="s">
        <v>61</v>
      </c>
      <c r="U640" s="28" t="s">
        <v>61</v>
      </c>
      <c r="W640" s="4"/>
    </row>
    <row r="641" spans="1:23" x14ac:dyDescent="0.25">
      <c r="A641">
        <v>347</v>
      </c>
      <c r="B641" t="s">
        <v>109</v>
      </c>
      <c r="C641">
        <v>226</v>
      </c>
      <c r="D641">
        <v>2016</v>
      </c>
      <c r="E641" s="1">
        <v>56</v>
      </c>
      <c r="F641" s="1">
        <v>9</v>
      </c>
      <c r="G641" s="28" t="s">
        <v>60</v>
      </c>
      <c r="H641" s="28" t="s">
        <v>61</v>
      </c>
      <c r="I641">
        <f t="shared" si="44"/>
        <v>340</v>
      </c>
      <c r="J641" s="1">
        <v>3.4</v>
      </c>
      <c r="K641" s="1">
        <v>14</v>
      </c>
      <c r="L641">
        <f t="shared" si="45"/>
        <v>0.14000000000000001</v>
      </c>
      <c r="N641">
        <v>2</v>
      </c>
      <c r="O641" s="28" t="s">
        <v>175</v>
      </c>
      <c r="P641" s="34"/>
      <c r="R641" s="28" t="s">
        <v>61</v>
      </c>
      <c r="S641" s="28" t="s">
        <v>61</v>
      </c>
      <c r="U641" s="28" t="s">
        <v>61</v>
      </c>
      <c r="W641" s="4"/>
    </row>
    <row r="642" spans="1:23" x14ac:dyDescent="0.25">
      <c r="A642">
        <v>348</v>
      </c>
      <c r="B642" t="s">
        <v>109</v>
      </c>
      <c r="C642">
        <v>226</v>
      </c>
      <c r="D642">
        <v>2016</v>
      </c>
      <c r="E642" s="1">
        <v>56</v>
      </c>
      <c r="F642" s="1">
        <v>10</v>
      </c>
      <c r="G642" s="28" t="s">
        <v>60</v>
      </c>
      <c r="H642" s="28" t="s">
        <v>61</v>
      </c>
      <c r="I642">
        <f t="shared" si="44"/>
        <v>310</v>
      </c>
      <c r="J642" s="1">
        <v>3.1</v>
      </c>
      <c r="K642" s="1">
        <v>12</v>
      </c>
      <c r="L642">
        <f t="shared" si="45"/>
        <v>0.12</v>
      </c>
      <c r="N642">
        <v>2</v>
      </c>
      <c r="O642" s="28" t="s">
        <v>175</v>
      </c>
      <c r="P642" s="34"/>
      <c r="Q642" s="3"/>
      <c r="R642" s="28" t="s">
        <v>61</v>
      </c>
      <c r="S642" s="28" t="s">
        <v>61</v>
      </c>
      <c r="U642" s="28" t="s">
        <v>61</v>
      </c>
      <c r="W642" s="4"/>
    </row>
    <row r="643" spans="1:23" x14ac:dyDescent="0.25">
      <c r="A643">
        <v>472</v>
      </c>
      <c r="B643" t="s">
        <v>109</v>
      </c>
      <c r="C643">
        <v>226</v>
      </c>
      <c r="D643">
        <v>2016</v>
      </c>
      <c r="E643" s="1">
        <v>74</v>
      </c>
      <c r="F643" s="1">
        <v>1</v>
      </c>
      <c r="G643" s="28" t="s">
        <v>169</v>
      </c>
      <c r="H643" s="28" t="s">
        <v>170</v>
      </c>
      <c r="I643">
        <f t="shared" si="44"/>
        <v>560</v>
      </c>
      <c r="J643" s="1">
        <v>5.6</v>
      </c>
      <c r="K643" s="1">
        <v>31</v>
      </c>
      <c r="L643">
        <f t="shared" si="45"/>
        <v>0.31</v>
      </c>
      <c r="N643">
        <v>2</v>
      </c>
      <c r="O643" s="28" t="s">
        <v>175</v>
      </c>
      <c r="P643" s="34"/>
      <c r="Q643" s="3"/>
      <c r="R643" s="28" t="s">
        <v>61</v>
      </c>
      <c r="S643" s="28" t="s">
        <v>61</v>
      </c>
      <c r="U643" s="28" t="s">
        <v>61</v>
      </c>
    </row>
    <row r="644" spans="1:23" x14ac:dyDescent="0.25">
      <c r="A644">
        <v>473</v>
      </c>
      <c r="B644" t="s">
        <v>109</v>
      </c>
      <c r="C644">
        <v>226</v>
      </c>
      <c r="D644">
        <v>2016</v>
      </c>
      <c r="E644" s="1">
        <v>74</v>
      </c>
      <c r="F644" s="1">
        <v>2</v>
      </c>
      <c r="G644" s="28" t="s">
        <v>60</v>
      </c>
      <c r="H644" s="28" t="s">
        <v>61</v>
      </c>
      <c r="I644">
        <f t="shared" si="44"/>
        <v>310</v>
      </c>
      <c r="J644" s="1">
        <v>3.1</v>
      </c>
      <c r="K644" s="1">
        <v>12</v>
      </c>
      <c r="L644">
        <f t="shared" si="45"/>
        <v>0.12</v>
      </c>
      <c r="N644">
        <v>2</v>
      </c>
      <c r="O644" s="28" t="s">
        <v>175</v>
      </c>
      <c r="P644" s="34"/>
      <c r="Q644" s="3"/>
      <c r="R644" s="28" t="s">
        <v>61</v>
      </c>
      <c r="S644" s="28" t="s">
        <v>61</v>
      </c>
      <c r="U644" s="28" t="s">
        <v>61</v>
      </c>
    </row>
    <row r="645" spans="1:23" x14ac:dyDescent="0.25">
      <c r="A645">
        <v>474</v>
      </c>
      <c r="B645" t="s">
        <v>109</v>
      </c>
      <c r="C645">
        <v>226</v>
      </c>
      <c r="D645">
        <v>2016</v>
      </c>
      <c r="E645" s="1">
        <v>74</v>
      </c>
      <c r="F645" s="1">
        <v>3</v>
      </c>
      <c r="G645" s="28" t="s">
        <v>60</v>
      </c>
      <c r="H645" s="28" t="s">
        <v>61</v>
      </c>
      <c r="I645">
        <f t="shared" si="44"/>
        <v>310</v>
      </c>
      <c r="J645" s="1">
        <v>3.1</v>
      </c>
      <c r="K645" s="1">
        <v>14</v>
      </c>
      <c r="L645">
        <f t="shared" si="45"/>
        <v>0.14000000000000001</v>
      </c>
      <c r="N645">
        <v>2</v>
      </c>
      <c r="O645" s="28" t="s">
        <v>175</v>
      </c>
      <c r="P645" s="34"/>
      <c r="R645" s="28" t="s">
        <v>61</v>
      </c>
      <c r="S645" s="28" t="s">
        <v>61</v>
      </c>
      <c r="U645" s="28" t="s">
        <v>61</v>
      </c>
    </row>
    <row r="646" spans="1:23" x14ac:dyDescent="0.25">
      <c r="A646">
        <v>475</v>
      </c>
      <c r="B646" t="s">
        <v>109</v>
      </c>
      <c r="C646">
        <v>226</v>
      </c>
      <c r="D646">
        <v>2016</v>
      </c>
      <c r="E646" s="1">
        <v>74</v>
      </c>
      <c r="F646" s="1">
        <v>4</v>
      </c>
      <c r="G646" s="28" t="s">
        <v>60</v>
      </c>
      <c r="H646" s="28" t="s">
        <v>61</v>
      </c>
      <c r="I646">
        <f t="shared" si="44"/>
        <v>310</v>
      </c>
      <c r="J646" s="1">
        <v>3.1</v>
      </c>
      <c r="K646" s="1">
        <v>22</v>
      </c>
      <c r="L646">
        <f t="shared" si="45"/>
        <v>0.22</v>
      </c>
      <c r="N646">
        <v>2</v>
      </c>
      <c r="O646" s="28" t="s">
        <v>175</v>
      </c>
      <c r="P646" s="34"/>
      <c r="Q646" s="3"/>
      <c r="R646" s="28" t="s">
        <v>61</v>
      </c>
      <c r="S646" s="28" t="s">
        <v>61</v>
      </c>
      <c r="U646" s="28" t="s">
        <v>61</v>
      </c>
    </row>
    <row r="647" spans="1:23" x14ac:dyDescent="0.25">
      <c r="A647">
        <v>476</v>
      </c>
      <c r="B647" t="s">
        <v>109</v>
      </c>
      <c r="C647">
        <v>226</v>
      </c>
      <c r="D647">
        <v>2016</v>
      </c>
      <c r="E647" s="1">
        <v>74</v>
      </c>
      <c r="F647" s="1">
        <v>5</v>
      </c>
      <c r="G647" s="28" t="s">
        <v>60</v>
      </c>
      <c r="H647" s="28" t="s">
        <v>61</v>
      </c>
      <c r="I647">
        <f t="shared" si="44"/>
        <v>300</v>
      </c>
      <c r="J647" s="1">
        <v>3</v>
      </c>
      <c r="K647" s="1">
        <v>13</v>
      </c>
      <c r="L647">
        <f t="shared" si="45"/>
        <v>0.13</v>
      </c>
      <c r="N647">
        <v>2</v>
      </c>
      <c r="O647" s="28" t="s">
        <v>175</v>
      </c>
      <c r="P647" s="34"/>
      <c r="Q647" s="3"/>
      <c r="R647" s="28" t="s">
        <v>61</v>
      </c>
      <c r="S647" s="28" t="s">
        <v>61</v>
      </c>
      <c r="U647" s="28" t="s">
        <v>61</v>
      </c>
    </row>
    <row r="648" spans="1:23" x14ac:dyDescent="0.25">
      <c r="A648">
        <v>477</v>
      </c>
      <c r="B648" t="s">
        <v>109</v>
      </c>
      <c r="C648">
        <v>226</v>
      </c>
      <c r="D648">
        <v>2016</v>
      </c>
      <c r="E648" s="1">
        <v>74</v>
      </c>
      <c r="F648" s="1">
        <v>6</v>
      </c>
      <c r="G648" s="28" t="s">
        <v>60</v>
      </c>
      <c r="H648" s="28" t="s">
        <v>61</v>
      </c>
      <c r="I648">
        <f t="shared" si="44"/>
        <v>300</v>
      </c>
      <c r="J648" s="1">
        <v>3</v>
      </c>
      <c r="K648" s="1">
        <v>14</v>
      </c>
      <c r="L648">
        <f t="shared" si="45"/>
        <v>0.14000000000000001</v>
      </c>
      <c r="N648">
        <v>2</v>
      </c>
      <c r="O648" s="28" t="s">
        <v>175</v>
      </c>
      <c r="P648" s="34"/>
      <c r="R648" s="28" t="s">
        <v>61</v>
      </c>
      <c r="S648" s="28" t="s">
        <v>61</v>
      </c>
      <c r="U648" s="28" t="s">
        <v>61</v>
      </c>
    </row>
    <row r="649" spans="1:23" x14ac:dyDescent="0.25">
      <c r="A649">
        <v>478</v>
      </c>
      <c r="B649" t="s">
        <v>109</v>
      </c>
      <c r="C649">
        <v>226</v>
      </c>
      <c r="D649">
        <v>2016</v>
      </c>
      <c r="E649" s="1">
        <v>74</v>
      </c>
      <c r="F649" s="1">
        <v>7</v>
      </c>
      <c r="G649" s="28" t="s">
        <v>60</v>
      </c>
      <c r="H649" s="28" t="s">
        <v>61</v>
      </c>
      <c r="I649">
        <f t="shared" si="44"/>
        <v>310</v>
      </c>
      <c r="J649" s="1">
        <v>3.1</v>
      </c>
      <c r="K649" s="1">
        <v>23</v>
      </c>
      <c r="L649">
        <f t="shared" si="45"/>
        <v>0.23</v>
      </c>
      <c r="N649">
        <v>2</v>
      </c>
      <c r="O649" s="28" t="s">
        <v>175</v>
      </c>
      <c r="P649" s="34"/>
      <c r="Q649" s="3"/>
      <c r="R649" s="28" t="s">
        <v>61</v>
      </c>
      <c r="S649" s="28" t="s">
        <v>61</v>
      </c>
      <c r="U649" s="28" t="s">
        <v>61</v>
      </c>
      <c r="W649" s="4"/>
    </row>
    <row r="650" spans="1:23" x14ac:dyDescent="0.25">
      <c r="A650">
        <v>479</v>
      </c>
      <c r="B650" t="s">
        <v>109</v>
      </c>
      <c r="C650">
        <v>226</v>
      </c>
      <c r="D650">
        <v>2016</v>
      </c>
      <c r="E650" s="1">
        <v>74</v>
      </c>
      <c r="F650" s="1">
        <v>8</v>
      </c>
      <c r="G650" s="28" t="s">
        <v>60</v>
      </c>
      <c r="H650" s="28" t="s">
        <v>61</v>
      </c>
      <c r="I650">
        <f t="shared" si="44"/>
        <v>310</v>
      </c>
      <c r="J650" s="1">
        <v>3.1</v>
      </c>
      <c r="K650" s="1">
        <v>25</v>
      </c>
      <c r="L650">
        <f t="shared" si="45"/>
        <v>0.25</v>
      </c>
      <c r="N650">
        <v>2</v>
      </c>
      <c r="O650" s="28" t="s">
        <v>175</v>
      </c>
      <c r="P650" s="34"/>
      <c r="R650" s="28" t="s">
        <v>61</v>
      </c>
      <c r="S650" s="28" t="s">
        <v>61</v>
      </c>
      <c r="U650" s="28" t="s">
        <v>61</v>
      </c>
      <c r="W650" s="4"/>
    </row>
    <row r="651" spans="1:23" x14ac:dyDescent="0.25">
      <c r="A651">
        <v>480</v>
      </c>
      <c r="B651" t="s">
        <v>109</v>
      </c>
      <c r="C651">
        <v>226</v>
      </c>
      <c r="D651">
        <v>2016</v>
      </c>
      <c r="E651" s="1">
        <v>74</v>
      </c>
      <c r="F651" s="1">
        <v>9</v>
      </c>
      <c r="G651" s="28" t="s">
        <v>60</v>
      </c>
      <c r="H651" s="28" t="s">
        <v>61</v>
      </c>
      <c r="I651">
        <f t="shared" si="44"/>
        <v>300</v>
      </c>
      <c r="J651" s="1">
        <v>3</v>
      </c>
      <c r="K651" s="1">
        <v>25</v>
      </c>
      <c r="L651">
        <f t="shared" si="45"/>
        <v>0.25</v>
      </c>
      <c r="N651">
        <v>2</v>
      </c>
      <c r="O651" s="28" t="s">
        <v>175</v>
      </c>
      <c r="P651" s="34"/>
      <c r="R651" s="28" t="s">
        <v>61</v>
      </c>
      <c r="S651" s="28" t="s">
        <v>61</v>
      </c>
      <c r="U651" s="28" t="s">
        <v>61</v>
      </c>
      <c r="W651" s="4"/>
    </row>
    <row r="652" spans="1:23" x14ac:dyDescent="0.25">
      <c r="A652">
        <v>481</v>
      </c>
      <c r="B652" t="s">
        <v>109</v>
      </c>
      <c r="C652">
        <v>226</v>
      </c>
      <c r="D652">
        <v>2016</v>
      </c>
      <c r="E652" s="1">
        <v>74</v>
      </c>
      <c r="F652" s="1">
        <v>10</v>
      </c>
      <c r="G652" s="28" t="s">
        <v>60</v>
      </c>
      <c r="H652" s="28" t="s">
        <v>61</v>
      </c>
      <c r="I652">
        <f t="shared" si="44"/>
        <v>310</v>
      </c>
      <c r="J652" s="1">
        <v>3.1</v>
      </c>
      <c r="K652" s="1">
        <v>28</v>
      </c>
      <c r="L652">
        <f t="shared" si="45"/>
        <v>0.28000000000000003</v>
      </c>
      <c r="N652">
        <v>2</v>
      </c>
      <c r="O652" s="28" t="s">
        <v>175</v>
      </c>
      <c r="P652" s="34"/>
      <c r="Q652" s="3"/>
      <c r="R652" s="28" t="s">
        <v>61</v>
      </c>
      <c r="S652" s="28" t="s">
        <v>61</v>
      </c>
      <c r="U652" s="28" t="s">
        <v>61</v>
      </c>
    </row>
    <row r="653" spans="1:23" x14ac:dyDescent="0.25">
      <c r="A653">
        <v>482</v>
      </c>
      <c r="B653" t="s">
        <v>109</v>
      </c>
      <c r="C653">
        <v>226</v>
      </c>
      <c r="D653">
        <v>2016</v>
      </c>
      <c r="E653" s="1">
        <v>75</v>
      </c>
      <c r="F653" s="1">
        <v>1</v>
      </c>
      <c r="G653" s="28" t="s">
        <v>169</v>
      </c>
      <c r="H653" s="28" t="s">
        <v>170</v>
      </c>
      <c r="I653">
        <f t="shared" si="44"/>
        <v>860</v>
      </c>
      <c r="J653" s="1">
        <v>8.6</v>
      </c>
      <c r="K653" s="1">
        <v>33</v>
      </c>
      <c r="L653">
        <f t="shared" si="45"/>
        <v>0.33</v>
      </c>
      <c r="N653">
        <v>2</v>
      </c>
      <c r="O653" s="28" t="s">
        <v>175</v>
      </c>
      <c r="P653" s="34"/>
      <c r="R653" s="28" t="s">
        <v>61</v>
      </c>
      <c r="S653" s="28" t="s">
        <v>61</v>
      </c>
      <c r="U653" s="28" t="s">
        <v>61</v>
      </c>
    </row>
    <row r="654" spans="1:23" x14ac:dyDescent="0.25">
      <c r="A654">
        <v>483</v>
      </c>
      <c r="B654" t="s">
        <v>109</v>
      </c>
      <c r="C654">
        <v>226</v>
      </c>
      <c r="D654">
        <v>2016</v>
      </c>
      <c r="E654" s="1">
        <v>75</v>
      </c>
      <c r="F654" s="1">
        <v>2</v>
      </c>
      <c r="G654" s="28" t="s">
        <v>60</v>
      </c>
      <c r="H654" s="28" t="s">
        <v>61</v>
      </c>
      <c r="I654">
        <f t="shared" si="44"/>
        <v>310</v>
      </c>
      <c r="J654" s="1">
        <v>3.1</v>
      </c>
      <c r="K654" s="1">
        <v>28</v>
      </c>
      <c r="L654">
        <f t="shared" si="45"/>
        <v>0.28000000000000003</v>
      </c>
      <c r="N654">
        <v>2</v>
      </c>
      <c r="O654" s="28" t="s">
        <v>175</v>
      </c>
      <c r="P654" s="34"/>
      <c r="Q654" s="3"/>
      <c r="R654" s="28" t="s">
        <v>61</v>
      </c>
      <c r="S654" s="28" t="s">
        <v>61</v>
      </c>
      <c r="U654" s="28" t="s">
        <v>61</v>
      </c>
    </row>
    <row r="655" spans="1:23" x14ac:dyDescent="0.25">
      <c r="A655">
        <v>484</v>
      </c>
      <c r="B655" t="s">
        <v>109</v>
      </c>
      <c r="C655">
        <v>226</v>
      </c>
      <c r="D655">
        <v>2016</v>
      </c>
      <c r="E655" s="1">
        <v>75</v>
      </c>
      <c r="F655" s="1">
        <v>3</v>
      </c>
      <c r="G655" s="28" t="s">
        <v>60</v>
      </c>
      <c r="H655" s="28" t="s">
        <v>61</v>
      </c>
      <c r="I655">
        <f t="shared" si="44"/>
        <v>310</v>
      </c>
      <c r="J655" s="1">
        <v>3.1</v>
      </c>
      <c r="K655" s="1">
        <v>30</v>
      </c>
      <c r="L655">
        <f t="shared" si="45"/>
        <v>0.3</v>
      </c>
      <c r="N655">
        <v>2</v>
      </c>
      <c r="O655" s="28" t="s">
        <v>175</v>
      </c>
      <c r="P655" s="34"/>
      <c r="R655" s="28" t="s">
        <v>61</v>
      </c>
      <c r="S655" s="28" t="s">
        <v>61</v>
      </c>
      <c r="U655" s="28" t="s">
        <v>61</v>
      </c>
      <c r="W655" s="37"/>
    </row>
    <row r="656" spans="1:23" x14ac:dyDescent="0.25">
      <c r="A656">
        <v>485</v>
      </c>
      <c r="B656" t="s">
        <v>109</v>
      </c>
      <c r="C656">
        <v>226</v>
      </c>
      <c r="D656">
        <v>2016</v>
      </c>
      <c r="E656" s="1">
        <v>75</v>
      </c>
      <c r="F656" s="1">
        <v>4</v>
      </c>
      <c r="G656" s="28" t="s">
        <v>60</v>
      </c>
      <c r="H656" s="28" t="s">
        <v>61</v>
      </c>
      <c r="I656">
        <f t="shared" ref="I656:I688" si="46">J656*100</f>
        <v>310</v>
      </c>
      <c r="J656" s="1">
        <v>3.1</v>
      </c>
      <c r="K656" s="1">
        <v>21</v>
      </c>
      <c r="L656">
        <f t="shared" ref="L656:L688" si="47">K656/100</f>
        <v>0.21</v>
      </c>
      <c r="N656">
        <v>2</v>
      </c>
      <c r="O656" s="28" t="s">
        <v>175</v>
      </c>
      <c r="P656" s="34"/>
      <c r="Q656" s="3"/>
      <c r="R656" s="28" t="s">
        <v>61</v>
      </c>
      <c r="S656" s="28" t="s">
        <v>61</v>
      </c>
      <c r="U656" s="28" t="s">
        <v>61</v>
      </c>
    </row>
    <row r="657" spans="1:21" x14ac:dyDescent="0.25">
      <c r="A657">
        <v>486</v>
      </c>
      <c r="B657" t="s">
        <v>109</v>
      </c>
      <c r="C657">
        <v>226</v>
      </c>
      <c r="D657">
        <v>2016</v>
      </c>
      <c r="E657" s="1">
        <v>75</v>
      </c>
      <c r="F657" s="1">
        <v>5</v>
      </c>
      <c r="G657" s="28" t="s">
        <v>60</v>
      </c>
      <c r="H657" s="28" t="s">
        <v>61</v>
      </c>
      <c r="I657">
        <f t="shared" si="46"/>
        <v>300</v>
      </c>
      <c r="J657" s="1">
        <v>3</v>
      </c>
      <c r="K657" s="1">
        <v>25</v>
      </c>
      <c r="L657">
        <f t="shared" si="47"/>
        <v>0.25</v>
      </c>
      <c r="N657">
        <v>2</v>
      </c>
      <c r="O657" s="28" t="s">
        <v>175</v>
      </c>
      <c r="P657" s="34"/>
      <c r="Q657" s="3"/>
      <c r="R657" s="28" t="s">
        <v>61</v>
      </c>
      <c r="S657" s="28" t="s">
        <v>61</v>
      </c>
      <c r="U657" s="28" t="s">
        <v>61</v>
      </c>
    </row>
    <row r="658" spans="1:21" x14ac:dyDescent="0.25">
      <c r="A658">
        <v>537</v>
      </c>
      <c r="B658" t="s">
        <v>109</v>
      </c>
      <c r="C658">
        <v>226</v>
      </c>
      <c r="D658">
        <v>2016</v>
      </c>
      <c r="E658" s="1">
        <v>83</v>
      </c>
      <c r="F658" s="1">
        <v>1</v>
      </c>
      <c r="G658" s="28" t="s">
        <v>60</v>
      </c>
      <c r="H658" s="28" t="s">
        <v>61</v>
      </c>
      <c r="I658">
        <f t="shared" si="46"/>
        <v>310</v>
      </c>
      <c r="J658" s="1">
        <v>3.1</v>
      </c>
      <c r="K658" s="1">
        <v>21</v>
      </c>
      <c r="L658">
        <f t="shared" si="47"/>
        <v>0.21</v>
      </c>
      <c r="N658">
        <v>2</v>
      </c>
      <c r="O658" s="28" t="s">
        <v>175</v>
      </c>
      <c r="P658" s="34"/>
      <c r="R658" s="28" t="s">
        <v>61</v>
      </c>
      <c r="S658" s="28" t="s">
        <v>61</v>
      </c>
      <c r="U658" s="28" t="s">
        <v>61</v>
      </c>
    </row>
    <row r="659" spans="1:21" x14ac:dyDescent="0.25">
      <c r="A659">
        <v>538</v>
      </c>
      <c r="B659" t="s">
        <v>109</v>
      </c>
      <c r="C659">
        <v>226</v>
      </c>
      <c r="D659">
        <v>2016</v>
      </c>
      <c r="E659" s="1">
        <v>83</v>
      </c>
      <c r="F659" s="1">
        <v>2</v>
      </c>
      <c r="G659" s="28" t="s">
        <v>60</v>
      </c>
      <c r="H659" s="28" t="s">
        <v>61</v>
      </c>
      <c r="I659">
        <f t="shared" si="46"/>
        <v>310</v>
      </c>
      <c r="J659" s="1">
        <v>3.1</v>
      </c>
      <c r="K659" s="1">
        <v>19</v>
      </c>
      <c r="L659">
        <f t="shared" si="47"/>
        <v>0.19</v>
      </c>
      <c r="N659">
        <v>2</v>
      </c>
      <c r="O659" s="28" t="s">
        <v>175</v>
      </c>
      <c r="P659" s="34"/>
      <c r="R659" s="28" t="s">
        <v>61</v>
      </c>
      <c r="S659" s="28" t="s">
        <v>61</v>
      </c>
      <c r="U659" s="28" t="s">
        <v>61</v>
      </c>
    </row>
    <row r="660" spans="1:21" x14ac:dyDescent="0.25">
      <c r="A660">
        <v>539</v>
      </c>
      <c r="B660" t="s">
        <v>109</v>
      </c>
      <c r="C660">
        <v>226</v>
      </c>
      <c r="D660">
        <v>2016</v>
      </c>
      <c r="E660" s="1">
        <v>83</v>
      </c>
      <c r="F660" s="1">
        <v>3</v>
      </c>
      <c r="G660" s="28" t="s">
        <v>60</v>
      </c>
      <c r="H660" s="28" t="s">
        <v>61</v>
      </c>
      <c r="I660">
        <f t="shared" si="46"/>
        <v>310</v>
      </c>
      <c r="J660" s="1">
        <v>3.1</v>
      </c>
      <c r="K660" s="1">
        <v>16</v>
      </c>
      <c r="L660">
        <f t="shared" si="47"/>
        <v>0.16</v>
      </c>
      <c r="N660">
        <v>2</v>
      </c>
      <c r="O660" s="28" t="s">
        <v>175</v>
      </c>
      <c r="P660" s="34"/>
      <c r="R660" s="28" t="s">
        <v>61</v>
      </c>
      <c r="S660" s="28" t="s">
        <v>61</v>
      </c>
      <c r="U660" s="28" t="s">
        <v>61</v>
      </c>
    </row>
    <row r="661" spans="1:21" x14ac:dyDescent="0.25">
      <c r="A661">
        <v>540</v>
      </c>
      <c r="B661" t="s">
        <v>109</v>
      </c>
      <c r="C661">
        <v>226</v>
      </c>
      <c r="D661">
        <v>2016</v>
      </c>
      <c r="E661" s="1">
        <v>83</v>
      </c>
      <c r="F661" s="1">
        <v>4</v>
      </c>
      <c r="G661" s="28" t="s">
        <v>60</v>
      </c>
      <c r="H661" s="28" t="s">
        <v>61</v>
      </c>
      <c r="I661">
        <f t="shared" si="46"/>
        <v>300</v>
      </c>
      <c r="J661" s="1">
        <v>3</v>
      </c>
      <c r="K661" s="1">
        <v>15</v>
      </c>
      <c r="L661">
        <f t="shared" si="47"/>
        <v>0.15</v>
      </c>
      <c r="N661">
        <v>2</v>
      </c>
      <c r="O661" s="28" t="s">
        <v>175</v>
      </c>
      <c r="P661" s="34"/>
      <c r="R661" s="28" t="s">
        <v>61</v>
      </c>
      <c r="S661" s="28" t="s">
        <v>61</v>
      </c>
      <c r="U661" s="28" t="s">
        <v>61</v>
      </c>
    </row>
    <row r="662" spans="1:21" x14ac:dyDescent="0.25">
      <c r="A662">
        <v>541</v>
      </c>
      <c r="B662" t="s">
        <v>109</v>
      </c>
      <c r="C662">
        <v>226</v>
      </c>
      <c r="D662">
        <v>2016</v>
      </c>
      <c r="E662" s="1">
        <v>83</v>
      </c>
      <c r="F662" s="1">
        <v>5</v>
      </c>
      <c r="G662" s="28" t="s">
        <v>60</v>
      </c>
      <c r="H662" s="28" t="s">
        <v>61</v>
      </c>
      <c r="I662">
        <f t="shared" si="46"/>
        <v>310</v>
      </c>
      <c r="J662" s="1">
        <v>3.1</v>
      </c>
      <c r="K662" s="1">
        <v>12</v>
      </c>
      <c r="L662">
        <f t="shared" si="47"/>
        <v>0.12</v>
      </c>
      <c r="N662">
        <v>2</v>
      </c>
      <c r="O662" s="28" t="s">
        <v>175</v>
      </c>
      <c r="P662" s="34"/>
      <c r="R662" s="28" t="s">
        <v>61</v>
      </c>
      <c r="S662" s="28" t="s">
        <v>61</v>
      </c>
      <c r="U662" s="28" t="s">
        <v>61</v>
      </c>
    </row>
    <row r="663" spans="1:21" x14ac:dyDescent="0.25">
      <c r="A663">
        <v>542</v>
      </c>
      <c r="B663" t="s">
        <v>109</v>
      </c>
      <c r="C663">
        <v>226</v>
      </c>
      <c r="D663">
        <v>2016</v>
      </c>
      <c r="E663" s="1">
        <v>84</v>
      </c>
      <c r="F663" s="1">
        <v>1</v>
      </c>
      <c r="G663" s="28" t="s">
        <v>60</v>
      </c>
      <c r="H663" s="28" t="s">
        <v>61</v>
      </c>
      <c r="I663">
        <f t="shared" si="46"/>
        <v>310</v>
      </c>
      <c r="J663" s="1">
        <v>3.1</v>
      </c>
      <c r="K663" s="1">
        <v>29</v>
      </c>
      <c r="L663">
        <f t="shared" si="47"/>
        <v>0.28999999999999998</v>
      </c>
      <c r="N663">
        <v>2</v>
      </c>
      <c r="O663" s="28" t="s">
        <v>175</v>
      </c>
      <c r="P663" s="34"/>
      <c r="R663" s="28" t="s">
        <v>61</v>
      </c>
      <c r="S663" s="28" t="s">
        <v>61</v>
      </c>
      <c r="U663" s="28" t="s">
        <v>61</v>
      </c>
    </row>
    <row r="664" spans="1:21" x14ac:dyDescent="0.25">
      <c r="A664">
        <v>543</v>
      </c>
      <c r="B664" t="s">
        <v>109</v>
      </c>
      <c r="C664">
        <v>226</v>
      </c>
      <c r="D664">
        <v>2016</v>
      </c>
      <c r="E664" s="1">
        <v>84</v>
      </c>
      <c r="F664" s="1">
        <v>2</v>
      </c>
      <c r="G664" s="28" t="s">
        <v>60</v>
      </c>
      <c r="H664" s="28" t="s">
        <v>61</v>
      </c>
      <c r="I664">
        <f t="shared" si="46"/>
        <v>320</v>
      </c>
      <c r="J664" s="1">
        <v>3.2</v>
      </c>
      <c r="K664" s="1">
        <v>12</v>
      </c>
      <c r="L664">
        <f t="shared" si="47"/>
        <v>0.12</v>
      </c>
      <c r="N664">
        <v>2</v>
      </c>
      <c r="O664" s="28" t="s">
        <v>175</v>
      </c>
      <c r="P664" s="34"/>
      <c r="R664" s="28" t="s">
        <v>61</v>
      </c>
      <c r="S664" s="28" t="s">
        <v>61</v>
      </c>
      <c r="U664" s="28" t="s">
        <v>61</v>
      </c>
    </row>
    <row r="665" spans="1:21" x14ac:dyDescent="0.25">
      <c r="A665">
        <v>544</v>
      </c>
      <c r="B665" t="s">
        <v>109</v>
      </c>
      <c r="C665">
        <v>226</v>
      </c>
      <c r="D665">
        <v>2016</v>
      </c>
      <c r="E665" s="1">
        <v>84</v>
      </c>
      <c r="F665" s="1">
        <v>3</v>
      </c>
      <c r="G665" s="28" t="s">
        <v>60</v>
      </c>
      <c r="H665" s="28" t="s">
        <v>61</v>
      </c>
      <c r="I665">
        <f t="shared" si="46"/>
        <v>310</v>
      </c>
      <c r="J665" s="1">
        <v>3.1</v>
      </c>
      <c r="K665" s="1">
        <v>17</v>
      </c>
      <c r="L665">
        <f t="shared" si="47"/>
        <v>0.17</v>
      </c>
      <c r="N665">
        <v>2</v>
      </c>
      <c r="O665" s="28" t="s">
        <v>175</v>
      </c>
      <c r="P665" s="34"/>
      <c r="R665" s="28" t="s">
        <v>61</v>
      </c>
      <c r="S665" s="28" t="s">
        <v>61</v>
      </c>
      <c r="U665" s="28" t="s">
        <v>61</v>
      </c>
    </row>
    <row r="666" spans="1:21" x14ac:dyDescent="0.25">
      <c r="A666">
        <v>545</v>
      </c>
      <c r="B666" t="s">
        <v>109</v>
      </c>
      <c r="C666">
        <v>226</v>
      </c>
      <c r="D666">
        <v>2016</v>
      </c>
      <c r="E666" s="1">
        <v>84</v>
      </c>
      <c r="F666" s="1">
        <v>4</v>
      </c>
      <c r="G666" s="28" t="s">
        <v>60</v>
      </c>
      <c r="H666" s="28" t="s">
        <v>61</v>
      </c>
      <c r="I666">
        <f t="shared" si="46"/>
        <v>310</v>
      </c>
      <c r="J666" s="1">
        <v>3.1</v>
      </c>
      <c r="K666" s="1">
        <v>19</v>
      </c>
      <c r="L666">
        <f t="shared" si="47"/>
        <v>0.19</v>
      </c>
      <c r="N666">
        <v>2</v>
      </c>
      <c r="O666" s="28" t="s">
        <v>175</v>
      </c>
      <c r="P666" s="34"/>
      <c r="R666" s="28" t="s">
        <v>61</v>
      </c>
      <c r="S666" s="28" t="s">
        <v>61</v>
      </c>
      <c r="U666" s="28" t="s">
        <v>61</v>
      </c>
    </row>
    <row r="667" spans="1:21" x14ac:dyDescent="0.25">
      <c r="A667">
        <v>546</v>
      </c>
      <c r="B667" t="s">
        <v>109</v>
      </c>
      <c r="C667">
        <v>226</v>
      </c>
      <c r="D667">
        <v>2016</v>
      </c>
      <c r="E667" s="1">
        <v>84</v>
      </c>
      <c r="F667" s="1">
        <v>5</v>
      </c>
      <c r="G667" s="28" t="s">
        <v>60</v>
      </c>
      <c r="H667" s="28" t="s">
        <v>61</v>
      </c>
      <c r="I667">
        <f t="shared" si="46"/>
        <v>310</v>
      </c>
      <c r="J667" s="1">
        <v>3.1</v>
      </c>
      <c r="K667" s="1">
        <v>21</v>
      </c>
      <c r="L667">
        <f t="shared" si="47"/>
        <v>0.21</v>
      </c>
      <c r="N667">
        <v>2</v>
      </c>
      <c r="O667" s="28" t="s">
        <v>175</v>
      </c>
      <c r="P667" s="34"/>
      <c r="R667" s="28" t="s">
        <v>61</v>
      </c>
      <c r="S667" s="28" t="s">
        <v>61</v>
      </c>
      <c r="U667" s="28" t="s">
        <v>61</v>
      </c>
    </row>
    <row r="668" spans="1:21" x14ac:dyDescent="0.25">
      <c r="A668">
        <v>547</v>
      </c>
      <c r="B668" t="s">
        <v>109</v>
      </c>
      <c r="C668">
        <v>226</v>
      </c>
      <c r="D668">
        <v>2016</v>
      </c>
      <c r="E668" s="40">
        <v>84</v>
      </c>
      <c r="F668" s="40">
        <v>6</v>
      </c>
      <c r="G668" s="30" t="s">
        <v>60</v>
      </c>
      <c r="H668" s="31" t="s">
        <v>61</v>
      </c>
      <c r="I668">
        <f t="shared" si="46"/>
        <v>310</v>
      </c>
      <c r="J668" s="35">
        <v>3.1</v>
      </c>
      <c r="K668" s="35">
        <v>23</v>
      </c>
      <c r="L668">
        <f t="shared" si="47"/>
        <v>0.23</v>
      </c>
      <c r="N668">
        <v>2</v>
      </c>
      <c r="O668" s="31" t="s">
        <v>175</v>
      </c>
      <c r="P668" s="4"/>
      <c r="R668" s="30" t="s">
        <v>61</v>
      </c>
      <c r="S668" s="30" t="s">
        <v>61</v>
      </c>
      <c r="U668" s="31" t="s">
        <v>61</v>
      </c>
    </row>
    <row r="669" spans="1:21" x14ac:dyDescent="0.25">
      <c r="A669">
        <v>548</v>
      </c>
      <c r="B669" t="s">
        <v>109</v>
      </c>
      <c r="C669">
        <v>226</v>
      </c>
      <c r="D669">
        <v>2016</v>
      </c>
      <c r="E669" s="40">
        <v>84</v>
      </c>
      <c r="F669" s="40">
        <v>7</v>
      </c>
      <c r="G669" s="30" t="s">
        <v>60</v>
      </c>
      <c r="H669" s="31" t="s">
        <v>61</v>
      </c>
      <c r="I669">
        <f t="shared" si="46"/>
        <v>310</v>
      </c>
      <c r="J669" s="35">
        <v>3.1</v>
      </c>
      <c r="K669" s="35">
        <v>24</v>
      </c>
      <c r="L669">
        <f t="shared" si="47"/>
        <v>0.24</v>
      </c>
      <c r="N669">
        <v>2</v>
      </c>
      <c r="O669" s="31" t="s">
        <v>175</v>
      </c>
      <c r="P669" s="4"/>
      <c r="R669" s="30" t="s">
        <v>61</v>
      </c>
      <c r="S669" s="29" t="s">
        <v>61</v>
      </c>
      <c r="U669" s="31" t="s">
        <v>61</v>
      </c>
    </row>
    <row r="670" spans="1:21" x14ac:dyDescent="0.25">
      <c r="A670">
        <v>549</v>
      </c>
      <c r="B670" t="s">
        <v>109</v>
      </c>
      <c r="C670">
        <v>226</v>
      </c>
      <c r="D670">
        <v>2016</v>
      </c>
      <c r="E670" s="40">
        <v>84</v>
      </c>
      <c r="F670" s="40">
        <v>8</v>
      </c>
      <c r="G670" s="30" t="s">
        <v>60</v>
      </c>
      <c r="H670" s="31" t="s">
        <v>61</v>
      </c>
      <c r="I670">
        <f t="shared" si="46"/>
        <v>310</v>
      </c>
      <c r="J670" s="35">
        <v>3.1</v>
      </c>
      <c r="K670" s="35">
        <v>26</v>
      </c>
      <c r="L670">
        <f t="shared" si="47"/>
        <v>0.26</v>
      </c>
      <c r="N670">
        <v>2</v>
      </c>
      <c r="O670" s="31" t="s">
        <v>175</v>
      </c>
      <c r="P670" s="4"/>
      <c r="R670" s="30" t="s">
        <v>61</v>
      </c>
      <c r="S670" s="29" t="s">
        <v>61</v>
      </c>
      <c r="U670" s="31" t="s">
        <v>61</v>
      </c>
    </row>
    <row r="671" spans="1:21" x14ac:dyDescent="0.25">
      <c r="A671">
        <v>550</v>
      </c>
      <c r="B671" t="s">
        <v>109</v>
      </c>
      <c r="C671">
        <v>226</v>
      </c>
      <c r="D671">
        <v>2016</v>
      </c>
      <c r="E671" s="40">
        <v>85</v>
      </c>
      <c r="F671" s="40">
        <v>1</v>
      </c>
      <c r="G671" s="30" t="s">
        <v>60</v>
      </c>
      <c r="H671" s="31" t="s">
        <v>61</v>
      </c>
      <c r="I671">
        <f t="shared" si="46"/>
        <v>310</v>
      </c>
      <c r="J671" s="35">
        <v>3.1</v>
      </c>
      <c r="K671" s="35">
        <v>14</v>
      </c>
      <c r="L671">
        <f t="shared" si="47"/>
        <v>0.14000000000000001</v>
      </c>
      <c r="N671">
        <v>2</v>
      </c>
      <c r="O671" s="31" t="s">
        <v>175</v>
      </c>
      <c r="P671" s="4"/>
      <c r="R671" s="30" t="s">
        <v>61</v>
      </c>
      <c r="S671" s="29" t="s">
        <v>61</v>
      </c>
      <c r="U671" s="31" t="s">
        <v>61</v>
      </c>
    </row>
    <row r="672" spans="1:21" x14ac:dyDescent="0.25">
      <c r="A672">
        <v>551</v>
      </c>
      <c r="B672" t="s">
        <v>109</v>
      </c>
      <c r="C672">
        <v>226</v>
      </c>
      <c r="D672">
        <v>2016</v>
      </c>
      <c r="E672" s="40">
        <v>85</v>
      </c>
      <c r="F672" s="40">
        <v>2</v>
      </c>
      <c r="G672" s="30" t="s">
        <v>60</v>
      </c>
      <c r="H672" s="31" t="s">
        <v>61</v>
      </c>
      <c r="I672">
        <f t="shared" si="46"/>
        <v>310</v>
      </c>
      <c r="J672" s="35">
        <v>3.1</v>
      </c>
      <c r="K672" s="35">
        <v>29</v>
      </c>
      <c r="L672">
        <f t="shared" si="47"/>
        <v>0.28999999999999998</v>
      </c>
      <c r="N672">
        <v>2</v>
      </c>
      <c r="O672" s="31" t="s">
        <v>175</v>
      </c>
      <c r="P672" s="4"/>
      <c r="R672" s="30" t="s">
        <v>61</v>
      </c>
      <c r="S672" s="29" t="s">
        <v>61</v>
      </c>
      <c r="U672" s="31" t="s">
        <v>61</v>
      </c>
    </row>
    <row r="673" spans="1:27" x14ac:dyDescent="0.25">
      <c r="A673">
        <v>552</v>
      </c>
      <c r="B673" t="s">
        <v>109</v>
      </c>
      <c r="C673">
        <v>226</v>
      </c>
      <c r="D673">
        <v>2016</v>
      </c>
      <c r="E673" s="40">
        <v>85</v>
      </c>
      <c r="F673" s="40">
        <v>3</v>
      </c>
      <c r="G673" s="30" t="s">
        <v>60</v>
      </c>
      <c r="H673" s="31" t="s">
        <v>61</v>
      </c>
      <c r="I673">
        <f t="shared" si="46"/>
        <v>310</v>
      </c>
      <c r="J673" s="35">
        <v>3.1</v>
      </c>
      <c r="K673" s="35">
        <v>26</v>
      </c>
      <c r="L673">
        <f t="shared" si="47"/>
        <v>0.26</v>
      </c>
      <c r="N673">
        <v>2</v>
      </c>
      <c r="O673" s="31" t="s">
        <v>175</v>
      </c>
      <c r="P673" s="4"/>
      <c r="R673" s="30" t="s">
        <v>61</v>
      </c>
      <c r="S673" s="29" t="s">
        <v>61</v>
      </c>
      <c r="U673" s="31" t="s">
        <v>61</v>
      </c>
    </row>
    <row r="674" spans="1:27" x14ac:dyDescent="0.25">
      <c r="A674">
        <v>553</v>
      </c>
      <c r="B674" t="s">
        <v>109</v>
      </c>
      <c r="C674">
        <v>226</v>
      </c>
      <c r="D674">
        <v>2016</v>
      </c>
      <c r="E674" s="40">
        <v>85</v>
      </c>
      <c r="F674" s="40">
        <v>4</v>
      </c>
      <c r="G674" s="30" t="s">
        <v>60</v>
      </c>
      <c r="H674" s="31" t="s">
        <v>61</v>
      </c>
      <c r="I674">
        <f t="shared" si="46"/>
        <v>310</v>
      </c>
      <c r="J674" s="35">
        <v>3.1</v>
      </c>
      <c r="K674" s="35">
        <v>28</v>
      </c>
      <c r="L674">
        <f t="shared" si="47"/>
        <v>0.28000000000000003</v>
      </c>
      <c r="N674">
        <v>2</v>
      </c>
      <c r="O674" s="31" t="s">
        <v>175</v>
      </c>
      <c r="P674" s="4"/>
      <c r="Q674" s="3"/>
      <c r="R674" s="30" t="s">
        <v>61</v>
      </c>
      <c r="S674" s="29" t="s">
        <v>61</v>
      </c>
      <c r="U674" s="31" t="s">
        <v>61</v>
      </c>
    </row>
    <row r="675" spans="1:27" x14ac:dyDescent="0.25">
      <c r="A675">
        <v>554</v>
      </c>
      <c r="B675" t="s">
        <v>109</v>
      </c>
      <c r="C675">
        <v>226</v>
      </c>
      <c r="D675">
        <v>2016</v>
      </c>
      <c r="E675" s="40">
        <v>85</v>
      </c>
      <c r="F675" s="40">
        <v>5</v>
      </c>
      <c r="G675" s="30" t="s">
        <v>60</v>
      </c>
      <c r="H675" s="31" t="s">
        <v>61</v>
      </c>
      <c r="I675">
        <f t="shared" si="46"/>
        <v>310</v>
      </c>
      <c r="J675" s="35">
        <v>3.1</v>
      </c>
      <c r="K675" s="35">
        <v>17</v>
      </c>
      <c r="L675">
        <f t="shared" si="47"/>
        <v>0.17</v>
      </c>
      <c r="N675">
        <v>2</v>
      </c>
      <c r="O675" s="31" t="s">
        <v>175</v>
      </c>
      <c r="P675" s="4"/>
      <c r="R675" s="30" t="s">
        <v>61</v>
      </c>
      <c r="S675" s="29" t="s">
        <v>61</v>
      </c>
      <c r="U675" s="31" t="s">
        <v>61</v>
      </c>
    </row>
    <row r="676" spans="1:27" x14ac:dyDescent="0.25">
      <c r="A676">
        <v>555</v>
      </c>
      <c r="B676" t="s">
        <v>109</v>
      </c>
      <c r="C676">
        <v>226</v>
      </c>
      <c r="D676">
        <v>2016</v>
      </c>
      <c r="E676" s="40">
        <v>85</v>
      </c>
      <c r="F676" s="40">
        <v>6</v>
      </c>
      <c r="G676" s="30" t="s">
        <v>60</v>
      </c>
      <c r="H676" s="31" t="s">
        <v>61</v>
      </c>
      <c r="I676">
        <f t="shared" si="46"/>
        <v>310</v>
      </c>
      <c r="J676" s="35">
        <v>3.1</v>
      </c>
      <c r="K676" s="35">
        <v>19</v>
      </c>
      <c r="L676">
        <f t="shared" si="47"/>
        <v>0.19</v>
      </c>
      <c r="N676">
        <v>2</v>
      </c>
      <c r="O676" s="31" t="s">
        <v>175</v>
      </c>
      <c r="P676" s="4"/>
      <c r="R676" s="30" t="s">
        <v>61</v>
      </c>
      <c r="S676" s="29" t="s">
        <v>61</v>
      </c>
      <c r="U676" s="31" t="s">
        <v>61</v>
      </c>
    </row>
    <row r="677" spans="1:27" x14ac:dyDescent="0.25">
      <c r="A677">
        <v>556</v>
      </c>
      <c r="B677" t="s">
        <v>109</v>
      </c>
      <c r="C677">
        <v>226</v>
      </c>
      <c r="D677">
        <v>2016</v>
      </c>
      <c r="E677" s="40">
        <v>85</v>
      </c>
      <c r="F677" s="40">
        <v>7</v>
      </c>
      <c r="G677" s="30" t="s">
        <v>60</v>
      </c>
      <c r="H677" s="31" t="s">
        <v>61</v>
      </c>
      <c r="I677">
        <f t="shared" si="46"/>
        <v>310</v>
      </c>
      <c r="J677" s="35">
        <v>3.1</v>
      </c>
      <c r="K677" s="35">
        <v>25</v>
      </c>
      <c r="L677">
        <f t="shared" si="47"/>
        <v>0.25</v>
      </c>
      <c r="N677">
        <v>2</v>
      </c>
      <c r="O677" s="31" t="s">
        <v>175</v>
      </c>
      <c r="P677" s="4"/>
      <c r="R677" s="30" t="s">
        <v>61</v>
      </c>
      <c r="S677" s="31" t="s">
        <v>61</v>
      </c>
      <c r="U677" s="31" t="s">
        <v>61</v>
      </c>
    </row>
    <row r="678" spans="1:27" x14ac:dyDescent="0.25">
      <c r="A678">
        <v>557</v>
      </c>
      <c r="B678" t="s">
        <v>109</v>
      </c>
      <c r="C678">
        <v>226</v>
      </c>
      <c r="D678">
        <v>2016</v>
      </c>
      <c r="E678" s="40">
        <v>85</v>
      </c>
      <c r="F678" s="40">
        <v>8</v>
      </c>
      <c r="G678" s="30" t="s">
        <v>60</v>
      </c>
      <c r="H678" s="31" t="s">
        <v>61</v>
      </c>
      <c r="I678">
        <f t="shared" si="46"/>
        <v>320</v>
      </c>
      <c r="J678" s="35">
        <v>3.2</v>
      </c>
      <c r="K678" s="35">
        <v>14</v>
      </c>
      <c r="L678">
        <f t="shared" si="47"/>
        <v>0.14000000000000001</v>
      </c>
      <c r="N678">
        <v>2</v>
      </c>
      <c r="O678" s="31" t="s">
        <v>175</v>
      </c>
      <c r="P678" s="4"/>
      <c r="R678" s="30" t="s">
        <v>61</v>
      </c>
      <c r="S678" s="31" t="s">
        <v>61</v>
      </c>
      <c r="U678" s="31" t="s">
        <v>61</v>
      </c>
      <c r="W678" s="4"/>
    </row>
    <row r="679" spans="1:27" x14ac:dyDescent="0.25">
      <c r="A679">
        <v>634</v>
      </c>
      <c r="B679" t="s">
        <v>109</v>
      </c>
      <c r="C679">
        <v>226</v>
      </c>
      <c r="D679">
        <v>2016</v>
      </c>
      <c r="E679" s="40">
        <v>97</v>
      </c>
      <c r="F679" s="40">
        <v>1</v>
      </c>
      <c r="G679" s="30" t="s">
        <v>169</v>
      </c>
      <c r="H679" s="31" t="s">
        <v>170</v>
      </c>
      <c r="I679">
        <f t="shared" si="46"/>
        <v>860</v>
      </c>
      <c r="J679" s="35">
        <v>8.6</v>
      </c>
      <c r="K679" s="35">
        <v>38</v>
      </c>
      <c r="L679">
        <f t="shared" si="47"/>
        <v>0.38</v>
      </c>
      <c r="N679">
        <v>2</v>
      </c>
      <c r="O679" s="31" t="s">
        <v>175</v>
      </c>
      <c r="P679" s="4"/>
      <c r="Q679" s="3"/>
      <c r="R679" s="30" t="s">
        <v>61</v>
      </c>
      <c r="S679" s="31" t="s">
        <v>61</v>
      </c>
      <c r="U679" s="31" t="s">
        <v>61</v>
      </c>
      <c r="W679" s="4"/>
    </row>
    <row r="680" spans="1:27" x14ac:dyDescent="0.25">
      <c r="A680">
        <v>635</v>
      </c>
      <c r="B680" t="s">
        <v>109</v>
      </c>
      <c r="C680">
        <v>226</v>
      </c>
      <c r="D680">
        <v>2016</v>
      </c>
      <c r="E680" s="40">
        <v>97</v>
      </c>
      <c r="F680" s="40">
        <v>2</v>
      </c>
      <c r="G680" s="30" t="s">
        <v>169</v>
      </c>
      <c r="H680" s="31" t="s">
        <v>170</v>
      </c>
      <c r="I680">
        <f t="shared" si="46"/>
        <v>560</v>
      </c>
      <c r="J680" s="35">
        <v>5.6</v>
      </c>
      <c r="K680" s="35">
        <v>34</v>
      </c>
      <c r="L680">
        <f t="shared" si="47"/>
        <v>0.34</v>
      </c>
      <c r="N680">
        <v>2</v>
      </c>
      <c r="O680" s="31" t="s">
        <v>175</v>
      </c>
      <c r="P680" s="4"/>
      <c r="R680" s="30" t="s">
        <v>61</v>
      </c>
      <c r="S680" s="31" t="s">
        <v>61</v>
      </c>
      <c r="U680" s="31" t="s">
        <v>61</v>
      </c>
    </row>
    <row r="681" spans="1:27" x14ac:dyDescent="0.25">
      <c r="A681">
        <v>636</v>
      </c>
      <c r="B681" t="s">
        <v>109</v>
      </c>
      <c r="C681">
        <v>226</v>
      </c>
      <c r="D681">
        <v>2016</v>
      </c>
      <c r="E681" s="40">
        <v>97</v>
      </c>
      <c r="F681" s="40">
        <v>3</v>
      </c>
      <c r="G681" s="30" t="s">
        <v>60</v>
      </c>
      <c r="H681" s="31" t="s">
        <v>61</v>
      </c>
      <c r="I681">
        <f t="shared" si="46"/>
        <v>310</v>
      </c>
      <c r="J681" s="35">
        <v>3.1</v>
      </c>
      <c r="K681" s="35">
        <v>27</v>
      </c>
      <c r="L681">
        <f t="shared" si="47"/>
        <v>0.27</v>
      </c>
      <c r="N681">
        <v>2</v>
      </c>
      <c r="O681" s="31" t="s">
        <v>175</v>
      </c>
      <c r="P681" s="4"/>
      <c r="R681" s="30" t="s">
        <v>61</v>
      </c>
      <c r="S681" s="31" t="s">
        <v>61</v>
      </c>
      <c r="U681" s="31" t="s">
        <v>61</v>
      </c>
    </row>
    <row r="682" spans="1:27" x14ac:dyDescent="0.25">
      <c r="A682">
        <v>637</v>
      </c>
      <c r="B682" t="s">
        <v>109</v>
      </c>
      <c r="C682">
        <v>226</v>
      </c>
      <c r="D682">
        <v>2016</v>
      </c>
      <c r="E682" s="1">
        <v>97</v>
      </c>
      <c r="F682" s="1">
        <v>4</v>
      </c>
      <c r="G682" s="28" t="s">
        <v>60</v>
      </c>
      <c r="H682" s="31" t="s">
        <v>61</v>
      </c>
      <c r="I682">
        <f t="shared" si="46"/>
        <v>310</v>
      </c>
      <c r="J682" s="35">
        <v>3.1</v>
      </c>
      <c r="K682" s="35">
        <v>19</v>
      </c>
      <c r="L682">
        <f t="shared" si="47"/>
        <v>0.19</v>
      </c>
      <c r="N682">
        <v>2</v>
      </c>
      <c r="O682" s="31" t="s">
        <v>175</v>
      </c>
      <c r="P682" s="4"/>
      <c r="R682" s="31" t="s">
        <v>61</v>
      </c>
      <c r="S682" s="31" t="s">
        <v>61</v>
      </c>
      <c r="U682" s="31" t="s">
        <v>61</v>
      </c>
    </row>
    <row r="683" spans="1:27" x14ac:dyDescent="0.25">
      <c r="A683">
        <v>638</v>
      </c>
      <c r="B683" t="s">
        <v>109</v>
      </c>
      <c r="C683">
        <v>226</v>
      </c>
      <c r="D683">
        <v>2016</v>
      </c>
      <c r="E683" s="1">
        <v>98</v>
      </c>
      <c r="F683" s="1">
        <v>1</v>
      </c>
      <c r="G683" s="30" t="s">
        <v>169</v>
      </c>
      <c r="H683" s="31" t="s">
        <v>170</v>
      </c>
      <c r="I683">
        <f t="shared" si="46"/>
        <v>760</v>
      </c>
      <c r="J683" s="35">
        <v>7.6</v>
      </c>
      <c r="K683" s="35">
        <v>42</v>
      </c>
      <c r="L683">
        <f t="shared" si="47"/>
        <v>0.42</v>
      </c>
      <c r="N683">
        <v>2</v>
      </c>
      <c r="O683" s="31" t="s">
        <v>175</v>
      </c>
      <c r="P683" s="4"/>
      <c r="R683" s="31" t="s">
        <v>61</v>
      </c>
      <c r="S683" s="31" t="s">
        <v>61</v>
      </c>
      <c r="U683" s="31" t="s">
        <v>61</v>
      </c>
      <c r="W683" s="4"/>
    </row>
    <row r="684" spans="1:27" x14ac:dyDescent="0.25">
      <c r="A684">
        <v>639</v>
      </c>
      <c r="B684" t="s">
        <v>109</v>
      </c>
      <c r="C684">
        <v>226</v>
      </c>
      <c r="D684">
        <v>2016</v>
      </c>
      <c r="E684" s="40">
        <v>98</v>
      </c>
      <c r="F684" s="40">
        <v>2</v>
      </c>
      <c r="G684" s="30" t="s">
        <v>60</v>
      </c>
      <c r="H684" s="31" t="s">
        <v>61</v>
      </c>
      <c r="I684">
        <f t="shared" si="46"/>
        <v>310</v>
      </c>
      <c r="J684" s="35">
        <v>3.1</v>
      </c>
      <c r="K684" s="35">
        <v>26</v>
      </c>
      <c r="L684">
        <f t="shared" si="47"/>
        <v>0.26</v>
      </c>
      <c r="N684">
        <v>2</v>
      </c>
      <c r="O684" s="31" t="s">
        <v>175</v>
      </c>
      <c r="P684" s="4"/>
      <c r="Q684" s="3"/>
      <c r="R684" s="31" t="s">
        <v>61</v>
      </c>
      <c r="S684" s="31" t="s">
        <v>61</v>
      </c>
      <c r="U684" s="31" t="s">
        <v>61</v>
      </c>
    </row>
    <row r="685" spans="1:27" x14ac:dyDescent="0.25">
      <c r="A685">
        <v>640</v>
      </c>
      <c r="B685" t="s">
        <v>109</v>
      </c>
      <c r="C685">
        <v>226</v>
      </c>
      <c r="D685">
        <v>2016</v>
      </c>
      <c r="E685" s="40">
        <v>98</v>
      </c>
      <c r="F685" s="40">
        <v>3</v>
      </c>
      <c r="G685" s="30" t="s">
        <v>60</v>
      </c>
      <c r="H685" s="31" t="s">
        <v>61</v>
      </c>
      <c r="I685">
        <f t="shared" si="46"/>
        <v>310</v>
      </c>
      <c r="J685" s="35">
        <v>3.1</v>
      </c>
      <c r="K685" s="35">
        <v>29</v>
      </c>
      <c r="L685">
        <f t="shared" si="47"/>
        <v>0.28999999999999998</v>
      </c>
      <c r="N685">
        <v>2</v>
      </c>
      <c r="O685" s="31" t="s">
        <v>175</v>
      </c>
      <c r="P685" s="4"/>
      <c r="R685" s="31" t="s">
        <v>61</v>
      </c>
      <c r="S685" s="31" t="s">
        <v>61</v>
      </c>
      <c r="U685" s="31" t="s">
        <v>61</v>
      </c>
    </row>
    <row r="686" spans="1:27" x14ac:dyDescent="0.25">
      <c r="A686">
        <v>641</v>
      </c>
      <c r="B686" t="s">
        <v>109</v>
      </c>
      <c r="C686">
        <v>226</v>
      </c>
      <c r="D686">
        <v>2016</v>
      </c>
      <c r="E686" s="40">
        <v>98</v>
      </c>
      <c r="F686" s="40">
        <v>4</v>
      </c>
      <c r="G686" s="30" t="s">
        <v>60</v>
      </c>
      <c r="H686" s="31" t="s">
        <v>61</v>
      </c>
      <c r="I686">
        <f t="shared" si="46"/>
        <v>280</v>
      </c>
      <c r="J686" s="35">
        <v>2.8</v>
      </c>
      <c r="K686" s="35">
        <v>35</v>
      </c>
      <c r="L686">
        <f t="shared" si="47"/>
        <v>0.35</v>
      </c>
      <c r="N686">
        <v>2</v>
      </c>
      <c r="O686" s="31" t="s">
        <v>175</v>
      </c>
      <c r="P686" s="4"/>
      <c r="R686" s="31" t="s">
        <v>61</v>
      </c>
      <c r="S686" s="31" t="s">
        <v>61</v>
      </c>
      <c r="U686" s="31" t="s">
        <v>61</v>
      </c>
      <c r="W686" s="4"/>
    </row>
    <row r="687" spans="1:27" x14ac:dyDescent="0.25">
      <c r="A687">
        <v>642</v>
      </c>
      <c r="B687" t="s">
        <v>109</v>
      </c>
      <c r="C687">
        <v>226</v>
      </c>
      <c r="D687">
        <v>2016</v>
      </c>
      <c r="E687" s="40">
        <v>98</v>
      </c>
      <c r="F687" s="40">
        <v>5</v>
      </c>
      <c r="G687" s="30" t="s">
        <v>60</v>
      </c>
      <c r="H687" s="31" t="s">
        <v>61</v>
      </c>
      <c r="I687">
        <f t="shared" si="46"/>
        <v>300</v>
      </c>
      <c r="J687" s="35">
        <v>3</v>
      </c>
      <c r="K687" s="35">
        <v>38</v>
      </c>
      <c r="L687">
        <f t="shared" si="47"/>
        <v>0.38</v>
      </c>
      <c r="N687">
        <v>2</v>
      </c>
      <c r="O687" s="31" t="s">
        <v>175</v>
      </c>
      <c r="P687" s="4"/>
      <c r="R687" s="31" t="s">
        <v>61</v>
      </c>
      <c r="S687" s="31" t="s">
        <v>61</v>
      </c>
      <c r="U687" s="31" t="s">
        <v>61</v>
      </c>
    </row>
    <row r="688" spans="1:27" x14ac:dyDescent="0.25">
      <c r="A688">
        <v>220</v>
      </c>
      <c r="B688" t="s">
        <v>109</v>
      </c>
      <c r="C688">
        <v>226</v>
      </c>
      <c r="D688">
        <v>2016</v>
      </c>
      <c r="E688" s="40">
        <v>17</v>
      </c>
      <c r="F688" s="40">
        <v>1</v>
      </c>
      <c r="G688" s="30" t="s">
        <v>169</v>
      </c>
      <c r="H688" s="31" t="s">
        <v>170</v>
      </c>
      <c r="I688">
        <f t="shared" si="46"/>
        <v>869.99999999999989</v>
      </c>
      <c r="J688" s="35">
        <v>8.6999999999999993</v>
      </c>
      <c r="K688" s="35">
        <v>35</v>
      </c>
      <c r="L688">
        <f t="shared" si="47"/>
        <v>0.35</v>
      </c>
      <c r="N688">
        <v>2</v>
      </c>
      <c r="O688" s="31"/>
      <c r="P688" s="4"/>
      <c r="R688" s="31" t="s">
        <v>62</v>
      </c>
      <c r="S688" s="31" t="s">
        <v>65</v>
      </c>
      <c r="U688" s="31" t="s">
        <v>69</v>
      </c>
      <c r="W688" s="31" t="s">
        <v>66</v>
      </c>
      <c r="AA688" s="24">
        <v>11.277999999999906</v>
      </c>
    </row>
  </sheetData>
  <autoFilter ref="A1:BF682">
    <sortState ref="A2:BF688">
      <sortCondition ref="P1:P682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baum</vt:lpstr>
      <vt:lpstr>stk</vt:lpstr>
      <vt:lpstr>baum_ls_1</vt:lpstr>
      <vt:lpstr>baum_ls_2</vt:lpstr>
      <vt:lpstr>baum_ls_3</vt:lpstr>
      <vt:lpstr>baum_he_1</vt:lpstr>
      <vt:lpstr>baum_he_2</vt:lpstr>
      <vt:lpstr>baum_he_3</vt:lpstr>
      <vt:lpstr>stk_ls_1</vt:lpstr>
      <vt:lpstr>stk_ls_2</vt:lpstr>
      <vt:lpstr>stk_ls_3</vt:lpstr>
      <vt:lpstr>stk_he_1</vt:lpstr>
      <vt:lpstr>stk_he_2</vt:lpstr>
      <vt:lpstr>stk_he_3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Böttcher, Fabian</dc:creator>
  <cp:lastModifiedBy>Böttcher, Fabian</cp:lastModifiedBy>
  <dcterms:created xsi:type="dcterms:W3CDTF">2019-11-07T08:13:32Z</dcterms:created>
  <dcterms:modified xsi:type="dcterms:W3CDTF">2020-01-14T10:30:08Z</dcterms:modified>
</cp:coreProperties>
</file>