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JackpotsCity\src\Core\configuration\test\"/>
    </mc:Choice>
  </mc:AlternateContent>
  <xr:revisionPtr revIDLastSave="0" documentId="13_ncr:1_{F11A9A3B-F6F8-47EE-8B4E-A3EBDA2BA9A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TP87" sheetId="1" r:id="rId1"/>
    <sheet name="RTP90" sheetId="2" r:id="rId2"/>
    <sheet name="RTP92_5" sheetId="7" r:id="rId3"/>
    <sheet name="RTP95" sheetId="8" r:id="rId4"/>
    <sheet name="RTP97" sheetId="9" r:id="rId5"/>
    <sheet name="RTP99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0" l="1"/>
  <c r="P6" i="10" s="1"/>
  <c r="Q5" i="9"/>
  <c r="Q6" i="9" s="1"/>
  <c r="Q5" i="8"/>
  <c r="P6" i="8" s="1"/>
  <c r="Q5" i="7"/>
  <c r="Q6" i="7" s="1"/>
  <c r="Q5" i="2"/>
  <c r="P6" i="2" s="1"/>
  <c r="S5" i="1"/>
  <c r="S6" i="1" s="1"/>
  <c r="Q6" i="10" l="1"/>
  <c r="P7" i="9"/>
  <c r="Q7" i="9"/>
  <c r="P6" i="9"/>
  <c r="Q6" i="8"/>
  <c r="Q7" i="7"/>
  <c r="P7" i="7"/>
  <c r="P6" i="7"/>
  <c r="Q6" i="2"/>
  <c r="S7" i="1"/>
  <c r="R7" i="1"/>
  <c r="R6" i="1"/>
  <c r="Y53" i="10"/>
  <c r="T53" i="10"/>
  <c r="O53" i="10"/>
  <c r="J53" i="10"/>
  <c r="E53" i="10"/>
  <c r="V34" i="10"/>
  <c r="V36" i="10" s="1"/>
  <c r="AA32" i="10"/>
  <c r="AA34" i="10" s="1"/>
  <c r="V32" i="10"/>
  <c r="U34" i="10" s="1"/>
  <c r="Q31" i="10"/>
  <c r="P32" i="10" s="1"/>
  <c r="L31" i="10"/>
  <c r="K32" i="10" s="1"/>
  <c r="G31" i="10"/>
  <c r="G32" i="10" s="1"/>
  <c r="Y27" i="10"/>
  <c r="T27" i="10"/>
  <c r="O27" i="10"/>
  <c r="J27" i="10"/>
  <c r="E27" i="10"/>
  <c r="AA6" i="10"/>
  <c r="AA8" i="10" s="1"/>
  <c r="V6" i="10"/>
  <c r="U8" i="10" s="1"/>
  <c r="L5" i="10"/>
  <c r="K6" i="10" s="1"/>
  <c r="G5" i="10"/>
  <c r="F6" i="10" s="1"/>
  <c r="Y53" i="9"/>
  <c r="T53" i="9"/>
  <c r="O53" i="9"/>
  <c r="J53" i="9"/>
  <c r="E53" i="9"/>
  <c r="V34" i="9"/>
  <c r="V36" i="9" s="1"/>
  <c r="AA32" i="9"/>
  <c r="AA34" i="9" s="1"/>
  <c r="V32" i="9"/>
  <c r="U34" i="9" s="1"/>
  <c r="Q32" i="9"/>
  <c r="Q33" i="9" s="1"/>
  <c r="Q31" i="9"/>
  <c r="P32" i="9" s="1"/>
  <c r="L31" i="9"/>
  <c r="K32" i="9" s="1"/>
  <c r="G31" i="9"/>
  <c r="G32" i="9" s="1"/>
  <c r="Y27" i="9"/>
  <c r="T27" i="9"/>
  <c r="O27" i="9"/>
  <c r="J27" i="9"/>
  <c r="E27" i="9"/>
  <c r="AA6" i="9"/>
  <c r="AA8" i="9" s="1"/>
  <c r="V6" i="9"/>
  <c r="V8" i="9" s="1"/>
  <c r="L6" i="9"/>
  <c r="K7" i="9" s="1"/>
  <c r="K6" i="9"/>
  <c r="L5" i="9"/>
  <c r="G5" i="9"/>
  <c r="G6" i="9" s="1"/>
  <c r="Y53" i="8"/>
  <c r="T53" i="8"/>
  <c r="O53" i="8"/>
  <c r="J53" i="8"/>
  <c r="E53" i="8"/>
  <c r="AA32" i="8"/>
  <c r="AA34" i="8" s="1"/>
  <c r="V32" i="8"/>
  <c r="U34" i="8" s="1"/>
  <c r="Q31" i="8"/>
  <c r="P32" i="8" s="1"/>
  <c r="L31" i="8"/>
  <c r="K32" i="8" s="1"/>
  <c r="G31" i="8"/>
  <c r="G32" i="8" s="1"/>
  <c r="Y27" i="8"/>
  <c r="T27" i="8"/>
  <c r="O27" i="8"/>
  <c r="J27" i="8"/>
  <c r="E27" i="8"/>
  <c r="AA6" i="8"/>
  <c r="AA8" i="8" s="1"/>
  <c r="V6" i="8"/>
  <c r="U8" i="8" s="1"/>
  <c r="L5" i="8"/>
  <c r="K6" i="8" s="1"/>
  <c r="G5" i="8"/>
  <c r="G6" i="8" s="1"/>
  <c r="Y53" i="7"/>
  <c r="T53" i="7"/>
  <c r="O53" i="7"/>
  <c r="J53" i="7"/>
  <c r="E53" i="7"/>
  <c r="AA32" i="7"/>
  <c r="AA34" i="7" s="1"/>
  <c r="V32" i="7"/>
  <c r="U34" i="7" s="1"/>
  <c r="Q31" i="7"/>
  <c r="Q32" i="7" s="1"/>
  <c r="Q33" i="7" s="1"/>
  <c r="L31" i="7"/>
  <c r="L32" i="7" s="1"/>
  <c r="K33" i="7" s="1"/>
  <c r="G31" i="7"/>
  <c r="G32" i="7" s="1"/>
  <c r="Y27" i="7"/>
  <c r="T27" i="7"/>
  <c r="O27" i="7"/>
  <c r="J27" i="7"/>
  <c r="E27" i="7"/>
  <c r="AA6" i="7"/>
  <c r="AA8" i="7" s="1"/>
  <c r="V6" i="7"/>
  <c r="U8" i="7" s="1"/>
  <c r="L6" i="7"/>
  <c r="K7" i="7" s="1"/>
  <c r="L5" i="7"/>
  <c r="K6" i="7" s="1"/>
  <c r="G5" i="7"/>
  <c r="G6" i="7" s="1"/>
  <c r="Q7" i="10" l="1"/>
  <c r="P7" i="10"/>
  <c r="Q8" i="9"/>
  <c r="P8" i="9"/>
  <c r="P7" i="8"/>
  <c r="Q7" i="8"/>
  <c r="Q8" i="7"/>
  <c r="P8" i="7"/>
  <c r="P7" i="2"/>
  <c r="Q7" i="2"/>
  <c r="S8" i="1"/>
  <c r="R8" i="1"/>
  <c r="V8" i="10"/>
  <c r="V10" i="10" s="1"/>
  <c r="V12" i="10" s="1"/>
  <c r="Q32" i="10"/>
  <c r="L32" i="10"/>
  <c r="L6" i="10"/>
  <c r="G6" i="10"/>
  <c r="G7" i="10" s="1"/>
  <c r="G8" i="10" s="1"/>
  <c r="U36" i="9"/>
  <c r="V10" i="9"/>
  <c r="V12" i="9" s="1"/>
  <c r="U10" i="9"/>
  <c r="U8" i="9"/>
  <c r="P33" i="9"/>
  <c r="L32" i="9"/>
  <c r="V34" i="8"/>
  <c r="V36" i="8" s="1"/>
  <c r="U38" i="8" s="1"/>
  <c r="V8" i="8"/>
  <c r="U10" i="8" s="1"/>
  <c r="Q32" i="8"/>
  <c r="Q33" i="8" s="1"/>
  <c r="V34" i="7"/>
  <c r="V36" i="7" s="1"/>
  <c r="V8" i="7"/>
  <c r="V10" i="7" s="1"/>
  <c r="U12" i="7" s="1"/>
  <c r="P32" i="7"/>
  <c r="K32" i="7"/>
  <c r="V38" i="10"/>
  <c r="U38" i="10"/>
  <c r="AA10" i="10"/>
  <c r="Z10" i="10"/>
  <c r="G33" i="10"/>
  <c r="F33" i="10"/>
  <c r="AA36" i="10"/>
  <c r="Z36" i="10"/>
  <c r="U36" i="10"/>
  <c r="Z8" i="10"/>
  <c r="Z34" i="10"/>
  <c r="F32" i="10"/>
  <c r="U38" i="9"/>
  <c r="V38" i="9"/>
  <c r="G7" i="9"/>
  <c r="F7" i="9"/>
  <c r="AA10" i="9"/>
  <c r="Z10" i="9"/>
  <c r="AA36" i="9"/>
  <c r="Z36" i="9"/>
  <c r="P34" i="9"/>
  <c r="Q34" i="9"/>
  <c r="G33" i="9"/>
  <c r="F33" i="9"/>
  <c r="Z8" i="9"/>
  <c r="Z34" i="9"/>
  <c r="L7" i="9"/>
  <c r="F6" i="9"/>
  <c r="F32" i="9"/>
  <c r="AA10" i="8"/>
  <c r="Z10" i="8"/>
  <c r="G33" i="8"/>
  <c r="F33" i="8"/>
  <c r="AA36" i="8"/>
  <c r="Z36" i="8"/>
  <c r="G7" i="8"/>
  <c r="F7" i="8"/>
  <c r="P34" i="8"/>
  <c r="Q34" i="8"/>
  <c r="L6" i="8"/>
  <c r="L32" i="8"/>
  <c r="P33" i="8"/>
  <c r="Z8" i="8"/>
  <c r="Z34" i="8"/>
  <c r="F6" i="8"/>
  <c r="F32" i="8"/>
  <c r="G7" i="7"/>
  <c r="F7" i="7"/>
  <c r="G33" i="7"/>
  <c r="F33" i="7"/>
  <c r="AA36" i="7"/>
  <c r="Z36" i="7"/>
  <c r="AA10" i="7"/>
  <c r="Z10" i="7"/>
  <c r="V38" i="7"/>
  <c r="U38" i="7"/>
  <c r="P34" i="7"/>
  <c r="Q34" i="7"/>
  <c r="L7" i="7"/>
  <c r="L33" i="7"/>
  <c r="P33" i="7"/>
  <c r="U36" i="7"/>
  <c r="Z8" i="7"/>
  <c r="Z34" i="7"/>
  <c r="F32" i="7"/>
  <c r="F6" i="7"/>
  <c r="U12" i="9" l="1"/>
  <c r="V10" i="8"/>
  <c r="V12" i="8" s="1"/>
  <c r="U10" i="7"/>
  <c r="V12" i="7"/>
  <c r="Q8" i="10"/>
  <c r="P8" i="10"/>
  <c r="Q9" i="9"/>
  <c r="P9" i="9"/>
  <c r="Q8" i="8"/>
  <c r="P8" i="8"/>
  <c r="P9" i="7"/>
  <c r="Q9" i="7"/>
  <c r="Q8" i="2"/>
  <c r="P8" i="2"/>
  <c r="R9" i="1"/>
  <c r="S9" i="1"/>
  <c r="U12" i="10"/>
  <c r="U10" i="10"/>
  <c r="P33" i="10"/>
  <c r="Q33" i="10"/>
  <c r="K33" i="10"/>
  <c r="L33" i="10"/>
  <c r="K7" i="10"/>
  <c r="L7" i="10"/>
  <c r="F7" i="10"/>
  <c r="F8" i="10"/>
  <c r="K33" i="9"/>
  <c r="L33" i="9"/>
  <c r="V38" i="8"/>
  <c r="U40" i="8" s="1"/>
  <c r="U36" i="8"/>
  <c r="V14" i="10"/>
  <c r="U14" i="10"/>
  <c r="G34" i="10"/>
  <c r="F34" i="10"/>
  <c r="AA12" i="10"/>
  <c r="Z12" i="10"/>
  <c r="AA38" i="10"/>
  <c r="Z38" i="10"/>
  <c r="U40" i="10"/>
  <c r="V40" i="10"/>
  <c r="G9" i="10"/>
  <c r="F9" i="10"/>
  <c r="AA12" i="9"/>
  <c r="Z12" i="9"/>
  <c r="G34" i="9"/>
  <c r="F34" i="9"/>
  <c r="Q35" i="9"/>
  <c r="P35" i="9"/>
  <c r="L8" i="9"/>
  <c r="K8" i="9"/>
  <c r="G8" i="9"/>
  <c r="F8" i="9"/>
  <c r="AA38" i="9"/>
  <c r="Z38" i="9"/>
  <c r="U40" i="9"/>
  <c r="V40" i="9"/>
  <c r="U14" i="9"/>
  <c r="V14" i="9"/>
  <c r="K33" i="8"/>
  <c r="L33" i="8"/>
  <c r="Q35" i="8"/>
  <c r="P35" i="8"/>
  <c r="K7" i="8"/>
  <c r="L7" i="8"/>
  <c r="AA12" i="8"/>
  <c r="Z12" i="8"/>
  <c r="AA38" i="8"/>
  <c r="Z38" i="8"/>
  <c r="G34" i="8"/>
  <c r="F34" i="8"/>
  <c r="G8" i="8"/>
  <c r="F8" i="8"/>
  <c r="L34" i="7"/>
  <c r="K34" i="7"/>
  <c r="AA12" i="7"/>
  <c r="Z12" i="7"/>
  <c r="V14" i="7"/>
  <c r="U14" i="7"/>
  <c r="Q35" i="7"/>
  <c r="P35" i="7"/>
  <c r="L8" i="7"/>
  <c r="K8" i="7"/>
  <c r="G8" i="7"/>
  <c r="F8" i="7"/>
  <c r="AA38" i="7"/>
  <c r="Z38" i="7"/>
  <c r="U40" i="7"/>
  <c r="V40" i="7"/>
  <c r="G34" i="7"/>
  <c r="F34" i="7"/>
  <c r="U12" i="8" l="1"/>
  <c r="Q9" i="10"/>
  <c r="P9" i="10"/>
  <c r="P10" i="9"/>
  <c r="Q10" i="9"/>
  <c r="P9" i="8"/>
  <c r="Q9" i="8"/>
  <c r="Q10" i="7"/>
  <c r="P10" i="7"/>
  <c r="P9" i="2"/>
  <c r="Q9" i="2"/>
  <c r="R10" i="1"/>
  <c r="S10" i="1"/>
  <c r="P34" i="10"/>
  <c r="Q34" i="10"/>
  <c r="L34" i="10"/>
  <c r="K34" i="10"/>
  <c r="L8" i="10"/>
  <c r="K8" i="10"/>
  <c r="L34" i="9"/>
  <c r="K34" i="9"/>
  <c r="V40" i="8"/>
  <c r="AA14" i="10"/>
  <c r="Z14" i="10"/>
  <c r="G35" i="10"/>
  <c r="F35" i="10"/>
  <c r="U42" i="10"/>
  <c r="V42" i="10"/>
  <c r="G10" i="10"/>
  <c r="F10" i="10"/>
  <c r="AA40" i="10"/>
  <c r="Z40" i="10"/>
  <c r="V16" i="10"/>
  <c r="U16" i="10"/>
  <c r="U42" i="9"/>
  <c r="V42" i="9"/>
  <c r="G9" i="9"/>
  <c r="F9" i="9"/>
  <c r="K9" i="9"/>
  <c r="L9" i="9"/>
  <c r="AA14" i="9"/>
  <c r="Z14" i="9"/>
  <c r="AA40" i="9"/>
  <c r="Z40" i="9"/>
  <c r="P36" i="9"/>
  <c r="Q36" i="9"/>
  <c r="U16" i="9"/>
  <c r="V16" i="9"/>
  <c r="G35" i="9"/>
  <c r="F35" i="9"/>
  <c r="P36" i="8"/>
  <c r="Q36" i="8"/>
  <c r="Z40" i="8"/>
  <c r="AA40" i="8"/>
  <c r="U14" i="8"/>
  <c r="V14" i="8"/>
  <c r="G35" i="8"/>
  <c r="F35" i="8"/>
  <c r="U42" i="8"/>
  <c r="V42" i="8"/>
  <c r="AA14" i="8"/>
  <c r="Z14" i="8"/>
  <c r="L8" i="8"/>
  <c r="K8" i="8"/>
  <c r="L34" i="8"/>
  <c r="K34" i="8"/>
  <c r="G9" i="8"/>
  <c r="F9" i="8"/>
  <c r="V16" i="7"/>
  <c r="U16" i="7"/>
  <c r="AA40" i="7"/>
  <c r="Z40" i="7"/>
  <c r="G9" i="7"/>
  <c r="F9" i="7"/>
  <c r="P36" i="7"/>
  <c r="Q36" i="7"/>
  <c r="G35" i="7"/>
  <c r="F35" i="7"/>
  <c r="AA14" i="7"/>
  <c r="Z14" i="7"/>
  <c r="U42" i="7"/>
  <c r="V42" i="7"/>
  <c r="K9" i="7"/>
  <c r="L9" i="7"/>
  <c r="K35" i="7"/>
  <c r="L35" i="7"/>
  <c r="P10" i="10" l="1"/>
  <c r="Q10" i="10"/>
  <c r="P11" i="9"/>
  <c r="Q11" i="9"/>
  <c r="P10" i="8"/>
  <c r="Q10" i="8"/>
  <c r="P11" i="7"/>
  <c r="Q11" i="7"/>
  <c r="Q10" i="2"/>
  <c r="P10" i="2"/>
  <c r="R11" i="1"/>
  <c r="S11" i="1"/>
  <c r="Q35" i="10"/>
  <c r="P35" i="10"/>
  <c r="L35" i="10"/>
  <c r="K35" i="10"/>
  <c r="K9" i="10"/>
  <c r="L9" i="10"/>
  <c r="K35" i="9"/>
  <c r="L35" i="9"/>
  <c r="V46" i="10"/>
  <c r="U46" i="10"/>
  <c r="V20" i="10"/>
  <c r="U20" i="10"/>
  <c r="G36" i="10"/>
  <c r="F36" i="10"/>
  <c r="AA42" i="10"/>
  <c r="Z42" i="10"/>
  <c r="AA16" i="10"/>
  <c r="Z16" i="10"/>
  <c r="G11" i="10"/>
  <c r="F11" i="10"/>
  <c r="V20" i="9"/>
  <c r="U20" i="9"/>
  <c r="Q37" i="9"/>
  <c r="P37" i="9"/>
  <c r="L10" i="9"/>
  <c r="K10" i="9"/>
  <c r="G36" i="9"/>
  <c r="F36" i="9"/>
  <c r="AA42" i="9"/>
  <c r="Z42" i="9"/>
  <c r="G10" i="9"/>
  <c r="F10" i="9"/>
  <c r="V46" i="9"/>
  <c r="U46" i="9"/>
  <c r="AA16" i="9"/>
  <c r="Z16" i="9"/>
  <c r="V16" i="8"/>
  <c r="U16" i="8"/>
  <c r="G10" i="8"/>
  <c r="F10" i="8"/>
  <c r="AA16" i="8"/>
  <c r="Z16" i="8"/>
  <c r="K9" i="8"/>
  <c r="L9" i="8"/>
  <c r="AA42" i="8"/>
  <c r="Z42" i="8"/>
  <c r="V46" i="8"/>
  <c r="U46" i="8"/>
  <c r="P37" i="8"/>
  <c r="Q37" i="8"/>
  <c r="G36" i="8"/>
  <c r="F36" i="8"/>
  <c r="K35" i="8"/>
  <c r="L35" i="8"/>
  <c r="L36" i="7"/>
  <c r="K36" i="7"/>
  <c r="V46" i="7"/>
  <c r="U46" i="7"/>
  <c r="AA16" i="7"/>
  <c r="Z16" i="7"/>
  <c r="G36" i="7"/>
  <c r="F36" i="7"/>
  <c r="AA42" i="7"/>
  <c r="Z42" i="7"/>
  <c r="L10" i="7"/>
  <c r="K10" i="7"/>
  <c r="Q37" i="7"/>
  <c r="P37" i="7"/>
  <c r="G10" i="7"/>
  <c r="F10" i="7"/>
  <c r="V20" i="7"/>
  <c r="U20" i="7"/>
  <c r="P11" i="10" l="1"/>
  <c r="Q11" i="10"/>
  <c r="Q12" i="9"/>
  <c r="P12" i="9"/>
  <c r="Q11" i="8"/>
  <c r="P11" i="8"/>
  <c r="Q12" i="7"/>
  <c r="P12" i="7"/>
  <c r="Q11" i="2"/>
  <c r="P11" i="2"/>
  <c r="S12" i="1"/>
  <c r="R12" i="1"/>
  <c r="P36" i="10"/>
  <c r="Q36" i="10"/>
  <c r="L36" i="10"/>
  <c r="K36" i="10"/>
  <c r="L10" i="10"/>
  <c r="K10" i="10"/>
  <c r="L36" i="9"/>
  <c r="K36" i="9"/>
  <c r="G37" i="10"/>
  <c r="F37" i="10"/>
  <c r="G12" i="10"/>
  <c r="F12" i="10"/>
  <c r="Z20" i="10"/>
  <c r="AA20" i="10"/>
  <c r="V22" i="10"/>
  <c r="U22" i="10"/>
  <c r="AA46" i="10"/>
  <c r="Z46" i="10"/>
  <c r="V48" i="10"/>
  <c r="U48" i="10"/>
  <c r="K11" i="9"/>
  <c r="L11" i="9"/>
  <c r="G11" i="9"/>
  <c r="F11" i="9"/>
  <c r="Z20" i="9"/>
  <c r="AA20" i="9"/>
  <c r="AA46" i="9"/>
  <c r="Z46" i="9"/>
  <c r="P38" i="9"/>
  <c r="Q38" i="9"/>
  <c r="V48" i="9"/>
  <c r="U48" i="9"/>
  <c r="G37" i="9"/>
  <c r="F37" i="9"/>
  <c r="V22" i="9"/>
  <c r="U22" i="9"/>
  <c r="P38" i="8"/>
  <c r="Q38" i="8"/>
  <c r="Z20" i="8"/>
  <c r="AA20" i="8"/>
  <c r="V48" i="8"/>
  <c r="U48" i="8"/>
  <c r="G11" i="8"/>
  <c r="F11" i="8"/>
  <c r="L36" i="8"/>
  <c r="K36" i="8"/>
  <c r="AA46" i="8"/>
  <c r="Z46" i="8"/>
  <c r="L10" i="8"/>
  <c r="K10" i="8"/>
  <c r="G37" i="8"/>
  <c r="F37" i="8"/>
  <c r="V20" i="8"/>
  <c r="U20" i="8"/>
  <c r="Z20" i="7"/>
  <c r="AA20" i="7"/>
  <c r="P38" i="7"/>
  <c r="Q38" i="7"/>
  <c r="K11" i="7"/>
  <c r="L11" i="7"/>
  <c r="V48" i="7"/>
  <c r="U48" i="7"/>
  <c r="V22" i="7"/>
  <c r="U22" i="7"/>
  <c r="AA46" i="7"/>
  <c r="Z46" i="7"/>
  <c r="K37" i="7"/>
  <c r="L37" i="7"/>
  <c r="G11" i="7"/>
  <c r="F11" i="7"/>
  <c r="G37" i="7"/>
  <c r="F37" i="7"/>
  <c r="Q12" i="10" l="1"/>
  <c r="P12" i="10"/>
  <c r="Q13" i="9"/>
  <c r="P13" i="9"/>
  <c r="Q12" i="8"/>
  <c r="P12" i="8"/>
  <c r="P13" i="7"/>
  <c r="Q13" i="7"/>
  <c r="Q12" i="2"/>
  <c r="P12" i="2"/>
  <c r="R13" i="1"/>
  <c r="S13" i="1"/>
  <c r="P37" i="10"/>
  <c r="Q37" i="10"/>
  <c r="L37" i="10"/>
  <c r="K37" i="10"/>
  <c r="K11" i="10"/>
  <c r="L11" i="10"/>
  <c r="K37" i="9"/>
  <c r="L37" i="9"/>
  <c r="AA48" i="10"/>
  <c r="Z48" i="10"/>
  <c r="G13" i="10"/>
  <c r="F13" i="10"/>
  <c r="G38" i="10"/>
  <c r="F38" i="10"/>
  <c r="Z22" i="10"/>
  <c r="AA22" i="10"/>
  <c r="U23" i="10"/>
  <c r="V23" i="10"/>
  <c r="V49" i="10"/>
  <c r="U49" i="10"/>
  <c r="Q39" i="9"/>
  <c r="P39" i="9"/>
  <c r="AA48" i="9"/>
  <c r="Z48" i="9"/>
  <c r="V49" i="9"/>
  <c r="U49" i="9"/>
  <c r="G12" i="9"/>
  <c r="F12" i="9"/>
  <c r="U23" i="9"/>
  <c r="V23" i="9"/>
  <c r="Z22" i="9"/>
  <c r="AA22" i="9"/>
  <c r="L12" i="9"/>
  <c r="K12" i="9"/>
  <c r="G38" i="9"/>
  <c r="F38" i="9"/>
  <c r="K11" i="8"/>
  <c r="L11" i="8"/>
  <c r="G12" i="8"/>
  <c r="F12" i="8"/>
  <c r="V22" i="8"/>
  <c r="U22" i="8"/>
  <c r="V49" i="8"/>
  <c r="U49" i="8"/>
  <c r="Z22" i="8"/>
  <c r="AA22" i="8"/>
  <c r="Q39" i="8"/>
  <c r="P39" i="8"/>
  <c r="AA48" i="8"/>
  <c r="Z48" i="8"/>
  <c r="G38" i="8"/>
  <c r="F38" i="8"/>
  <c r="K37" i="8"/>
  <c r="L37" i="8"/>
  <c r="L12" i="7"/>
  <c r="K12" i="7"/>
  <c r="G12" i="7"/>
  <c r="F12" i="7"/>
  <c r="Q39" i="7"/>
  <c r="P39" i="7"/>
  <c r="AA48" i="7"/>
  <c r="Z48" i="7"/>
  <c r="V49" i="7"/>
  <c r="U49" i="7"/>
  <c r="Z22" i="7"/>
  <c r="AA22" i="7"/>
  <c r="L38" i="7"/>
  <c r="K38" i="7"/>
  <c r="G38" i="7"/>
  <c r="F38" i="7"/>
  <c r="U23" i="7"/>
  <c r="V23" i="7"/>
  <c r="Q13" i="10" l="1"/>
  <c r="P13" i="10"/>
  <c r="P15" i="9"/>
  <c r="Q15" i="9"/>
  <c r="P13" i="8"/>
  <c r="Q13" i="8"/>
  <c r="Q15" i="7"/>
  <c r="P15" i="7"/>
  <c r="P13" i="2"/>
  <c r="Q13" i="2"/>
  <c r="R15" i="1"/>
  <c r="S15" i="1"/>
  <c r="P38" i="10"/>
  <c r="Q38" i="10"/>
  <c r="L38" i="10"/>
  <c r="K38" i="10"/>
  <c r="L12" i="10"/>
  <c r="K12" i="10"/>
  <c r="K38" i="9"/>
  <c r="L38" i="9"/>
  <c r="V24" i="10"/>
  <c r="U24" i="10"/>
  <c r="Z49" i="10"/>
  <c r="AA49" i="10"/>
  <c r="G39" i="10"/>
  <c r="F39" i="10"/>
  <c r="AA23" i="10"/>
  <c r="Z23" i="10"/>
  <c r="U50" i="10"/>
  <c r="V50" i="10"/>
  <c r="G14" i="10"/>
  <c r="F14" i="10"/>
  <c r="Z49" i="9"/>
  <c r="AA49" i="9"/>
  <c r="AA23" i="9"/>
  <c r="Z23" i="9"/>
  <c r="U24" i="9"/>
  <c r="V24" i="9"/>
  <c r="P41" i="9"/>
  <c r="Q41" i="9"/>
  <c r="K13" i="9"/>
  <c r="L13" i="9"/>
  <c r="G39" i="9"/>
  <c r="F39" i="9"/>
  <c r="G13" i="9"/>
  <c r="F13" i="9"/>
  <c r="U50" i="9"/>
  <c r="V50" i="9"/>
  <c r="Z49" i="8"/>
  <c r="AA49" i="8"/>
  <c r="U23" i="8"/>
  <c r="V23" i="8"/>
  <c r="P41" i="8"/>
  <c r="Q41" i="8"/>
  <c r="G13" i="8"/>
  <c r="F13" i="8"/>
  <c r="AA23" i="8"/>
  <c r="Z23" i="8"/>
  <c r="L12" i="8"/>
  <c r="K12" i="8"/>
  <c r="L38" i="8"/>
  <c r="K38" i="8"/>
  <c r="G39" i="8"/>
  <c r="F39" i="8"/>
  <c r="U50" i="8"/>
  <c r="V50" i="8"/>
  <c r="K13" i="7"/>
  <c r="L13" i="7"/>
  <c r="Z49" i="7"/>
  <c r="AA49" i="7"/>
  <c r="U50" i="7"/>
  <c r="V50" i="7"/>
  <c r="K39" i="7"/>
  <c r="L39" i="7"/>
  <c r="P41" i="7"/>
  <c r="Q41" i="7"/>
  <c r="G13" i="7"/>
  <c r="F13" i="7"/>
  <c r="G39" i="7"/>
  <c r="F39" i="7"/>
  <c r="V24" i="7"/>
  <c r="U24" i="7"/>
  <c r="AA23" i="7"/>
  <c r="Z23" i="7"/>
  <c r="P15" i="10" l="1"/>
  <c r="Q15" i="10"/>
  <c r="P16" i="9"/>
  <c r="Q16" i="9"/>
  <c r="Q15" i="8"/>
  <c r="P15" i="8"/>
  <c r="Q16" i="7"/>
  <c r="P16" i="7"/>
  <c r="P15" i="2"/>
  <c r="Q15" i="2"/>
  <c r="S16" i="1"/>
  <c r="R16" i="1"/>
  <c r="Q39" i="10"/>
  <c r="P39" i="10"/>
  <c r="L39" i="10"/>
  <c r="K39" i="10"/>
  <c r="K13" i="10"/>
  <c r="L13" i="10"/>
  <c r="K39" i="9"/>
  <c r="L39" i="9"/>
  <c r="G40" i="10"/>
  <c r="F40" i="10"/>
  <c r="U52" i="10"/>
  <c r="V52" i="10"/>
  <c r="AA50" i="10"/>
  <c r="Z50" i="10"/>
  <c r="G15" i="10"/>
  <c r="F15" i="10"/>
  <c r="AA24" i="10"/>
  <c r="Z24" i="10"/>
  <c r="V26" i="10"/>
  <c r="U26" i="10"/>
  <c r="U26" i="9"/>
  <c r="V26" i="9"/>
  <c r="G14" i="9"/>
  <c r="F14" i="9"/>
  <c r="G40" i="9"/>
  <c r="F40" i="9"/>
  <c r="AA24" i="9"/>
  <c r="Z24" i="9"/>
  <c r="AA50" i="9"/>
  <c r="Z50" i="9"/>
  <c r="Q42" i="9"/>
  <c r="P42" i="9"/>
  <c r="U52" i="9"/>
  <c r="V52" i="9"/>
  <c r="L14" i="9"/>
  <c r="K14" i="9"/>
  <c r="K13" i="8"/>
  <c r="L13" i="8"/>
  <c r="V24" i="8"/>
  <c r="U24" i="8"/>
  <c r="Q42" i="8"/>
  <c r="P42" i="8"/>
  <c r="AA24" i="8"/>
  <c r="Z24" i="8"/>
  <c r="U52" i="8"/>
  <c r="V52" i="8"/>
  <c r="AA50" i="8"/>
  <c r="Z50" i="8"/>
  <c r="K39" i="8"/>
  <c r="L39" i="8"/>
  <c r="G40" i="8"/>
  <c r="F40" i="8"/>
  <c r="G14" i="8"/>
  <c r="F14" i="8"/>
  <c r="U52" i="7"/>
  <c r="V52" i="7"/>
  <c r="G40" i="7"/>
  <c r="F40" i="7"/>
  <c r="AA50" i="7"/>
  <c r="Z50" i="7"/>
  <c r="G14" i="7"/>
  <c r="F14" i="7"/>
  <c r="V26" i="7"/>
  <c r="U26" i="7"/>
  <c r="Q42" i="7"/>
  <c r="P42" i="7"/>
  <c r="AA24" i="7"/>
  <c r="Z24" i="7"/>
  <c r="L40" i="7"/>
  <c r="K40" i="7"/>
  <c r="L14" i="7"/>
  <c r="K14" i="7"/>
  <c r="P16" i="10" l="1"/>
  <c r="Q16" i="10"/>
  <c r="Q17" i="9"/>
  <c r="P17" i="9"/>
  <c r="Q16" i="8"/>
  <c r="P16" i="8"/>
  <c r="Q17" i="7"/>
  <c r="P17" i="7"/>
  <c r="P16" i="2"/>
  <c r="Q16" i="2"/>
  <c r="S17" i="1"/>
  <c r="R17" i="1"/>
  <c r="Q41" i="10"/>
  <c r="P41" i="10"/>
  <c r="L40" i="10"/>
  <c r="K40" i="10"/>
  <c r="L14" i="10"/>
  <c r="K14" i="10"/>
  <c r="L40" i="9"/>
  <c r="K40" i="9"/>
  <c r="G16" i="10"/>
  <c r="F16" i="10"/>
  <c r="AA26" i="10"/>
  <c r="Z26" i="10"/>
  <c r="AA52" i="10"/>
  <c r="Z52" i="10"/>
  <c r="G41" i="10"/>
  <c r="F41" i="10"/>
  <c r="AA26" i="9"/>
  <c r="Z26" i="9"/>
  <c r="P43" i="9"/>
  <c r="Q43" i="9"/>
  <c r="G41" i="9"/>
  <c r="F41" i="9"/>
  <c r="G15" i="9"/>
  <c r="F15" i="9"/>
  <c r="K15" i="9"/>
  <c r="L15" i="9"/>
  <c r="AA52" i="9"/>
  <c r="Z52" i="9"/>
  <c r="AA52" i="8"/>
  <c r="Z52" i="8"/>
  <c r="L40" i="8"/>
  <c r="K40" i="8"/>
  <c r="L14" i="8"/>
  <c r="K14" i="8"/>
  <c r="G15" i="8"/>
  <c r="F15" i="8"/>
  <c r="P43" i="8"/>
  <c r="Q43" i="8"/>
  <c r="U26" i="8"/>
  <c r="V26" i="8"/>
  <c r="G41" i="8"/>
  <c r="F41" i="8"/>
  <c r="AA26" i="8"/>
  <c r="Z26" i="8"/>
  <c r="L41" i="7"/>
  <c r="K41" i="7"/>
  <c r="AA26" i="7"/>
  <c r="Z26" i="7"/>
  <c r="G15" i="7"/>
  <c r="F15" i="7"/>
  <c r="P43" i="7"/>
  <c r="Q43" i="7"/>
  <c r="AA52" i="7"/>
  <c r="Z52" i="7"/>
  <c r="K15" i="7"/>
  <c r="L15" i="7"/>
  <c r="G41" i="7"/>
  <c r="F41" i="7"/>
  <c r="Q17" i="10" l="1"/>
  <c r="P17" i="10"/>
  <c r="Q18" i="9"/>
  <c r="P18" i="9"/>
  <c r="Q17" i="8"/>
  <c r="P17" i="8"/>
  <c r="P18" i="7"/>
  <c r="Q18" i="7"/>
  <c r="Q17" i="2"/>
  <c r="P17" i="2"/>
  <c r="R18" i="1"/>
  <c r="S18" i="1"/>
  <c r="P42" i="10"/>
  <c r="Q42" i="10"/>
  <c r="K41" i="10"/>
  <c r="L41" i="10"/>
  <c r="K15" i="10"/>
  <c r="L15" i="10"/>
  <c r="L41" i="9"/>
  <c r="K41" i="9"/>
  <c r="G42" i="10"/>
  <c r="F42" i="10"/>
  <c r="G17" i="10"/>
  <c r="F17" i="10"/>
  <c r="F42" i="9"/>
  <c r="G42" i="9"/>
  <c r="L16" i="9"/>
  <c r="K16" i="9"/>
  <c r="Q44" i="9"/>
  <c r="P44" i="9"/>
  <c r="G16" i="9"/>
  <c r="F16" i="9"/>
  <c r="G16" i="8"/>
  <c r="F16" i="8"/>
  <c r="G42" i="8"/>
  <c r="F42" i="8"/>
  <c r="K15" i="8"/>
  <c r="L15" i="8"/>
  <c r="L41" i="8"/>
  <c r="K41" i="8"/>
  <c r="Q44" i="8"/>
  <c r="P44" i="8"/>
  <c r="G42" i="7"/>
  <c r="F42" i="7"/>
  <c r="G16" i="7"/>
  <c r="F16" i="7"/>
  <c r="L16" i="7"/>
  <c r="K16" i="7"/>
  <c r="L42" i="7"/>
  <c r="K42" i="7"/>
  <c r="Q44" i="7"/>
  <c r="P44" i="7"/>
  <c r="Q18" i="10" l="1"/>
  <c r="P18" i="10"/>
  <c r="P19" i="9"/>
  <c r="Q19" i="9"/>
  <c r="P18" i="8"/>
  <c r="Q18" i="8"/>
  <c r="Q19" i="7"/>
  <c r="P19" i="7"/>
  <c r="P18" i="2"/>
  <c r="Q18" i="2"/>
  <c r="R19" i="1"/>
  <c r="S19" i="1"/>
  <c r="Q43" i="10"/>
  <c r="P43" i="10"/>
  <c r="L42" i="10"/>
  <c r="K42" i="10"/>
  <c r="L16" i="10"/>
  <c r="K16" i="10"/>
  <c r="K42" i="9"/>
  <c r="L42" i="9"/>
  <c r="G18" i="10"/>
  <c r="F18" i="10"/>
  <c r="G43" i="10"/>
  <c r="F43" i="10"/>
  <c r="Q45" i="9"/>
  <c r="P45" i="9"/>
  <c r="K17" i="9"/>
  <c r="L17" i="9"/>
  <c r="G43" i="9"/>
  <c r="F43" i="9"/>
  <c r="G17" i="9"/>
  <c r="F17" i="9"/>
  <c r="L42" i="8"/>
  <c r="K42" i="8"/>
  <c r="L16" i="8"/>
  <c r="K16" i="8"/>
  <c r="Q45" i="8"/>
  <c r="P45" i="8"/>
  <c r="G43" i="8"/>
  <c r="F43" i="8"/>
  <c r="G17" i="8"/>
  <c r="F17" i="8"/>
  <c r="L43" i="7"/>
  <c r="K43" i="7"/>
  <c r="K17" i="7"/>
  <c r="L17" i="7"/>
  <c r="G17" i="7"/>
  <c r="F17" i="7"/>
  <c r="Q45" i="7"/>
  <c r="P45" i="7"/>
  <c r="G43" i="7"/>
  <c r="F43" i="7"/>
  <c r="P19" i="10" l="1"/>
  <c r="Q19" i="10"/>
  <c r="P20" i="9"/>
  <c r="Q20" i="9"/>
  <c r="P19" i="8"/>
  <c r="Q19" i="8"/>
  <c r="P20" i="7"/>
  <c r="Q20" i="7"/>
  <c r="Q19" i="2"/>
  <c r="P19" i="2"/>
  <c r="R20" i="1"/>
  <c r="S20" i="1"/>
  <c r="Q44" i="10"/>
  <c r="P44" i="10"/>
  <c r="L43" i="10"/>
  <c r="K43" i="10"/>
  <c r="K17" i="10"/>
  <c r="L17" i="10"/>
  <c r="L43" i="9"/>
  <c r="K43" i="9"/>
  <c r="G44" i="10"/>
  <c r="F44" i="10"/>
  <c r="G19" i="10"/>
  <c r="F19" i="10"/>
  <c r="G44" i="9"/>
  <c r="F44" i="9"/>
  <c r="L18" i="9"/>
  <c r="K18" i="9"/>
  <c r="G18" i="9"/>
  <c r="F18" i="9"/>
  <c r="Q46" i="9"/>
  <c r="P46" i="9"/>
  <c r="Q46" i="8"/>
  <c r="P46" i="8"/>
  <c r="G18" i="8"/>
  <c r="F18" i="8"/>
  <c r="K17" i="8"/>
  <c r="L17" i="8"/>
  <c r="F44" i="8"/>
  <c r="G44" i="8"/>
  <c r="L43" i="8"/>
  <c r="K43" i="8"/>
  <c r="G18" i="7"/>
  <c r="F18" i="7"/>
  <c r="L18" i="7"/>
  <c r="K18" i="7"/>
  <c r="G44" i="7"/>
  <c r="F44" i="7"/>
  <c r="Q46" i="7"/>
  <c r="P46" i="7"/>
  <c r="L44" i="7"/>
  <c r="K44" i="7"/>
  <c r="P20" i="10" l="1"/>
  <c r="Q20" i="10"/>
  <c r="Q21" i="9"/>
  <c r="P21" i="9"/>
  <c r="Q20" i="8"/>
  <c r="P20" i="8"/>
  <c r="Q21" i="7"/>
  <c r="P21" i="7"/>
  <c r="P20" i="2"/>
  <c r="Q20" i="2"/>
  <c r="S21" i="1"/>
  <c r="R21" i="1"/>
  <c r="Q45" i="10"/>
  <c r="P45" i="10"/>
  <c r="K44" i="10"/>
  <c r="L44" i="10"/>
  <c r="K18" i="10"/>
  <c r="L18" i="10"/>
  <c r="L44" i="9"/>
  <c r="K44" i="9"/>
  <c r="F20" i="10"/>
  <c r="G20" i="10"/>
  <c r="F45" i="10"/>
  <c r="G45" i="10"/>
  <c r="L19" i="9"/>
  <c r="K19" i="9"/>
  <c r="Q47" i="9"/>
  <c r="P47" i="9"/>
  <c r="F19" i="9"/>
  <c r="G19" i="9"/>
  <c r="F45" i="9"/>
  <c r="G45" i="9"/>
  <c r="L18" i="8"/>
  <c r="K18" i="8"/>
  <c r="G19" i="8"/>
  <c r="F19" i="8"/>
  <c r="F45" i="8"/>
  <c r="G45" i="8"/>
  <c r="L44" i="8"/>
  <c r="K44" i="8"/>
  <c r="Q47" i="8"/>
  <c r="P47" i="8"/>
  <c r="L19" i="7"/>
  <c r="K19" i="7"/>
  <c r="F45" i="7"/>
  <c r="G45" i="7"/>
  <c r="L45" i="7"/>
  <c r="K45" i="7"/>
  <c r="G19" i="7"/>
  <c r="F19" i="7"/>
  <c r="Q47" i="7"/>
  <c r="P47" i="7"/>
  <c r="Q21" i="10" l="1"/>
  <c r="P21" i="10"/>
  <c r="Q22" i="9"/>
  <c r="P22" i="9"/>
  <c r="Q21" i="8"/>
  <c r="P21" i="8"/>
  <c r="P22" i="7"/>
  <c r="Q22" i="7"/>
  <c r="Q21" i="2"/>
  <c r="P21" i="2"/>
  <c r="S22" i="1"/>
  <c r="R22" i="1"/>
  <c r="Q46" i="10"/>
  <c r="P46" i="10"/>
  <c r="L45" i="10"/>
  <c r="K45" i="10"/>
  <c r="L19" i="10"/>
  <c r="K19" i="10"/>
  <c r="L45" i="9"/>
  <c r="K45" i="9"/>
  <c r="G46" i="10"/>
  <c r="F46" i="10"/>
  <c r="G21" i="10"/>
  <c r="F21" i="10"/>
  <c r="Q48" i="9"/>
  <c r="P48" i="9"/>
  <c r="G46" i="9"/>
  <c r="F46" i="9"/>
  <c r="F20" i="9"/>
  <c r="G20" i="9"/>
  <c r="K20" i="9"/>
  <c r="L20" i="9"/>
  <c r="G46" i="8"/>
  <c r="F46" i="8"/>
  <c r="P48" i="8"/>
  <c r="Q48" i="8"/>
  <c r="L45" i="8"/>
  <c r="K45" i="8"/>
  <c r="F20" i="8"/>
  <c r="G20" i="8"/>
  <c r="L19" i="8"/>
  <c r="K19" i="8"/>
  <c r="L20" i="7"/>
  <c r="K20" i="7"/>
  <c r="Q48" i="7"/>
  <c r="P48" i="7"/>
  <c r="K46" i="7"/>
  <c r="L46" i="7"/>
  <c r="F20" i="7"/>
  <c r="G20" i="7"/>
  <c r="G46" i="7"/>
  <c r="F46" i="7"/>
  <c r="Q22" i="10" l="1"/>
  <c r="P22" i="10"/>
  <c r="P23" i="9"/>
  <c r="Q23" i="9"/>
  <c r="P22" i="8"/>
  <c r="Q22" i="8"/>
  <c r="Q23" i="7"/>
  <c r="P23" i="7"/>
  <c r="P22" i="2"/>
  <c r="Q22" i="2"/>
  <c r="S23" i="1"/>
  <c r="R23" i="1"/>
  <c r="P47" i="10"/>
  <c r="Q47" i="10"/>
  <c r="K46" i="10"/>
  <c r="L46" i="10"/>
  <c r="L20" i="10"/>
  <c r="K20" i="10"/>
  <c r="L46" i="9"/>
  <c r="K46" i="9"/>
  <c r="F22" i="10"/>
  <c r="G22" i="10"/>
  <c r="F47" i="10"/>
  <c r="G47" i="10"/>
  <c r="F47" i="9"/>
  <c r="G47" i="9"/>
  <c r="Q49" i="9"/>
  <c r="P49" i="9"/>
  <c r="L21" i="9"/>
  <c r="K21" i="9"/>
  <c r="G21" i="9"/>
  <c r="F21" i="9"/>
  <c r="Q49" i="8"/>
  <c r="P49" i="8"/>
  <c r="G21" i="8"/>
  <c r="F21" i="8"/>
  <c r="K46" i="8"/>
  <c r="L46" i="8"/>
  <c r="K20" i="8"/>
  <c r="L20" i="8"/>
  <c r="F47" i="8"/>
  <c r="G47" i="8"/>
  <c r="L21" i="7"/>
  <c r="K21" i="7"/>
  <c r="L47" i="7"/>
  <c r="K47" i="7"/>
  <c r="F47" i="7"/>
  <c r="G47" i="7"/>
  <c r="G21" i="7"/>
  <c r="F21" i="7"/>
  <c r="Q49" i="7"/>
  <c r="P49" i="7"/>
  <c r="P23" i="10" l="1"/>
  <c r="Q23" i="10"/>
  <c r="Q24" i="9"/>
  <c r="P24" i="9"/>
  <c r="Q23" i="8"/>
  <c r="P23" i="8"/>
  <c r="Q24" i="7"/>
  <c r="P24" i="7"/>
  <c r="Q23" i="2"/>
  <c r="P23" i="2"/>
  <c r="R24" i="1"/>
  <c r="S24" i="1"/>
  <c r="Q48" i="10"/>
  <c r="P48" i="10"/>
  <c r="K47" i="10"/>
  <c r="L47" i="10"/>
  <c r="K21" i="10"/>
  <c r="L21" i="10"/>
  <c r="K47" i="9"/>
  <c r="L47" i="9"/>
  <c r="G48" i="10"/>
  <c r="F48" i="10"/>
  <c r="G23" i="10"/>
  <c r="F23" i="10"/>
  <c r="K22" i="9"/>
  <c r="L22" i="9"/>
  <c r="F22" i="9"/>
  <c r="G22" i="9"/>
  <c r="Q50" i="9"/>
  <c r="P50" i="9"/>
  <c r="G48" i="9"/>
  <c r="F48" i="9"/>
  <c r="L47" i="8"/>
  <c r="K47" i="8"/>
  <c r="G48" i="8"/>
  <c r="F48" i="8"/>
  <c r="L21" i="8"/>
  <c r="K21" i="8"/>
  <c r="F22" i="8"/>
  <c r="G22" i="8"/>
  <c r="Q50" i="8"/>
  <c r="P50" i="8"/>
  <c r="F22" i="7"/>
  <c r="G22" i="7"/>
  <c r="G48" i="7"/>
  <c r="F48" i="7"/>
  <c r="Q50" i="7"/>
  <c r="P50" i="7"/>
  <c r="K48" i="7"/>
  <c r="L48" i="7"/>
  <c r="L22" i="7"/>
  <c r="K22" i="7"/>
  <c r="Q24" i="10" l="1"/>
  <c r="P24" i="10"/>
  <c r="Q25" i="9"/>
  <c r="P25" i="9"/>
  <c r="P24" i="8"/>
  <c r="Q24" i="8"/>
  <c r="Q25" i="7"/>
  <c r="P25" i="7"/>
  <c r="Q24" i="2"/>
  <c r="P24" i="2"/>
  <c r="S25" i="1"/>
  <c r="R25" i="1"/>
  <c r="P49" i="10"/>
  <c r="Q49" i="10"/>
  <c r="K48" i="10"/>
  <c r="L48" i="10"/>
  <c r="K22" i="10"/>
  <c r="L22" i="10"/>
  <c r="K48" i="9"/>
  <c r="L48" i="9"/>
  <c r="G24" i="10"/>
  <c r="F24" i="10"/>
  <c r="F49" i="10"/>
  <c r="G49" i="10"/>
  <c r="F23" i="9"/>
  <c r="G23" i="9"/>
  <c r="F49" i="9"/>
  <c r="G49" i="9"/>
  <c r="L23" i="9"/>
  <c r="K23" i="9"/>
  <c r="P51" i="9"/>
  <c r="Q51" i="9"/>
  <c r="G23" i="8"/>
  <c r="F23" i="8"/>
  <c r="L22" i="8"/>
  <c r="K22" i="8"/>
  <c r="P51" i="8"/>
  <c r="Q51" i="8"/>
  <c r="F49" i="8"/>
  <c r="G49" i="8"/>
  <c r="K48" i="8"/>
  <c r="L48" i="8"/>
  <c r="P51" i="7"/>
  <c r="Q51" i="7"/>
  <c r="L23" i="7"/>
  <c r="K23" i="7"/>
  <c r="F49" i="7"/>
  <c r="G49" i="7"/>
  <c r="G23" i="7"/>
  <c r="F23" i="7"/>
  <c r="L49" i="7"/>
  <c r="K49" i="7"/>
  <c r="Q25" i="10" l="1"/>
  <c r="P25" i="10"/>
  <c r="Q26" i="9"/>
  <c r="P26" i="9"/>
  <c r="Q25" i="8"/>
  <c r="P25" i="8"/>
  <c r="P26" i="7"/>
  <c r="Q26" i="7"/>
  <c r="Q25" i="2"/>
  <c r="P25" i="2"/>
  <c r="S26" i="1"/>
  <c r="R26" i="1"/>
  <c r="P50" i="10"/>
  <c r="Q50" i="10"/>
  <c r="L49" i="10"/>
  <c r="K49" i="10"/>
  <c r="L23" i="10"/>
  <c r="K23" i="10"/>
  <c r="K49" i="9"/>
  <c r="L49" i="9"/>
  <c r="G50" i="10"/>
  <c r="F50" i="10"/>
  <c r="G25" i="10"/>
  <c r="F25" i="10"/>
  <c r="Q52" i="9"/>
  <c r="P52" i="9"/>
  <c r="G24" i="9"/>
  <c r="F24" i="9"/>
  <c r="G50" i="9"/>
  <c r="F50" i="9"/>
  <c r="L24" i="9"/>
  <c r="K24" i="9"/>
  <c r="Q52" i="8"/>
  <c r="P52" i="8"/>
  <c r="L49" i="8"/>
  <c r="K49" i="8"/>
  <c r="L23" i="8"/>
  <c r="K23" i="8"/>
  <c r="F50" i="8"/>
  <c r="G50" i="8"/>
  <c r="G24" i="8"/>
  <c r="F24" i="8"/>
  <c r="G50" i="7"/>
  <c r="F50" i="7"/>
  <c r="G24" i="7"/>
  <c r="F24" i="7"/>
  <c r="L24" i="7"/>
  <c r="K24" i="7"/>
  <c r="Q52" i="7"/>
  <c r="P52" i="7"/>
  <c r="L50" i="7"/>
  <c r="K50" i="7"/>
  <c r="Q26" i="10" l="1"/>
  <c r="P26" i="10"/>
  <c r="P26" i="8"/>
  <c r="Q26" i="8"/>
  <c r="P26" i="2"/>
  <c r="Q26" i="2"/>
  <c r="P51" i="10"/>
  <c r="Q51" i="10"/>
  <c r="L50" i="10"/>
  <c r="K50" i="10"/>
  <c r="L24" i="10"/>
  <c r="K24" i="10"/>
  <c r="K50" i="9"/>
  <c r="L50" i="9"/>
  <c r="G51" i="10"/>
  <c r="F51" i="10"/>
  <c r="G26" i="10"/>
  <c r="F26" i="10"/>
  <c r="G51" i="9"/>
  <c r="F51" i="9"/>
  <c r="G25" i="9"/>
  <c r="F25" i="9"/>
  <c r="K25" i="9"/>
  <c r="L25" i="9"/>
  <c r="L24" i="8"/>
  <c r="K24" i="8"/>
  <c r="L50" i="8"/>
  <c r="K50" i="8"/>
  <c r="G51" i="8"/>
  <c r="F51" i="8"/>
  <c r="G25" i="8"/>
  <c r="F25" i="8"/>
  <c r="K25" i="7"/>
  <c r="L25" i="7"/>
  <c r="L51" i="7"/>
  <c r="K51" i="7"/>
  <c r="G25" i="7"/>
  <c r="F25" i="7"/>
  <c r="G51" i="7"/>
  <c r="F51" i="7"/>
  <c r="P52" i="10" l="1"/>
  <c r="Q52" i="10"/>
  <c r="L51" i="10"/>
  <c r="K51" i="10"/>
  <c r="K25" i="10"/>
  <c r="L25" i="10"/>
  <c r="K51" i="9"/>
  <c r="L51" i="9"/>
  <c r="G52" i="10"/>
  <c r="F52" i="10"/>
  <c r="L26" i="9"/>
  <c r="K26" i="9"/>
  <c r="G26" i="9"/>
  <c r="F26" i="9"/>
  <c r="F52" i="9"/>
  <c r="G52" i="9"/>
  <c r="G52" i="8"/>
  <c r="F52" i="8"/>
  <c r="L51" i="8"/>
  <c r="K51" i="8"/>
  <c r="G26" i="8"/>
  <c r="F26" i="8"/>
  <c r="K25" i="8"/>
  <c r="L25" i="8"/>
  <c r="G26" i="7"/>
  <c r="F26" i="7"/>
  <c r="L52" i="7"/>
  <c r="K52" i="7"/>
  <c r="L26" i="7"/>
  <c r="K26" i="7"/>
  <c r="G52" i="7"/>
  <c r="F52" i="7"/>
  <c r="L52" i="10" l="1"/>
  <c r="K52" i="10"/>
  <c r="K26" i="10"/>
  <c r="L26" i="10"/>
  <c r="L52" i="9"/>
  <c r="K52" i="9"/>
  <c r="L26" i="8"/>
  <c r="K26" i="8"/>
  <c r="L52" i="8"/>
  <c r="K52" i="8"/>
  <c r="Y53" i="2" l="1"/>
  <c r="T53" i="2"/>
  <c r="O53" i="2"/>
  <c r="J53" i="2"/>
  <c r="E53" i="2"/>
  <c r="AA32" i="2"/>
  <c r="AA34" i="2" s="1"/>
  <c r="V32" i="2"/>
  <c r="V34" i="2" s="1"/>
  <c r="G32" i="2"/>
  <c r="G33" i="2" s="1"/>
  <c r="F32" i="2"/>
  <c r="Q31" i="2"/>
  <c r="P32" i="2" s="1"/>
  <c r="L31" i="2"/>
  <c r="L32" i="2" s="1"/>
  <c r="K33" i="2" s="1"/>
  <c r="G31" i="2"/>
  <c r="Y27" i="2"/>
  <c r="T27" i="2"/>
  <c r="O27" i="2"/>
  <c r="J27" i="2"/>
  <c r="E27" i="2"/>
  <c r="AA6" i="2"/>
  <c r="AA8" i="2" s="1"/>
  <c r="V6" i="2"/>
  <c r="V8" i="2" s="1"/>
  <c r="L5" i="2"/>
  <c r="K6" i="2" s="1"/>
  <c r="G5" i="2"/>
  <c r="G6" i="2" s="1"/>
  <c r="S31" i="1"/>
  <c r="R32" i="1" s="1"/>
  <c r="U34" i="2" l="1"/>
  <c r="U8" i="2"/>
  <c r="K32" i="2"/>
  <c r="F33" i="2"/>
  <c r="L6" i="2"/>
  <c r="K7" i="2" s="1"/>
  <c r="G7" i="2"/>
  <c r="F7" i="2"/>
  <c r="F6" i="2"/>
  <c r="AA36" i="2"/>
  <c r="Z36" i="2"/>
  <c r="U10" i="2"/>
  <c r="V10" i="2"/>
  <c r="AA10" i="2"/>
  <c r="Z10" i="2"/>
  <c r="G34" i="2"/>
  <c r="F34" i="2"/>
  <c r="L7" i="2"/>
  <c r="G8" i="2"/>
  <c r="F8" i="2"/>
  <c r="V36" i="2"/>
  <c r="U36" i="2"/>
  <c r="Q32" i="2"/>
  <c r="L33" i="2"/>
  <c r="Z8" i="2"/>
  <c r="Z34" i="2"/>
  <c r="S32" i="1"/>
  <c r="G35" i="2" l="1"/>
  <c r="F35" i="2"/>
  <c r="V38" i="2"/>
  <c r="U38" i="2"/>
  <c r="P33" i="2"/>
  <c r="Q33" i="2"/>
  <c r="AA12" i="2"/>
  <c r="Z12" i="2"/>
  <c r="G9" i="2"/>
  <c r="F9" i="2"/>
  <c r="V12" i="2"/>
  <c r="U12" i="2"/>
  <c r="L8" i="2"/>
  <c r="K8" i="2"/>
  <c r="L34" i="2"/>
  <c r="K34" i="2"/>
  <c r="AA38" i="2"/>
  <c r="Z38" i="2"/>
  <c r="R33" i="1"/>
  <c r="S33" i="1"/>
  <c r="P34" i="2" l="1"/>
  <c r="Q34" i="2"/>
  <c r="K9" i="2"/>
  <c r="L9" i="2"/>
  <c r="K35" i="2"/>
  <c r="L35" i="2"/>
  <c r="U40" i="2"/>
  <c r="V40" i="2"/>
  <c r="Z40" i="2"/>
  <c r="AA40" i="2"/>
  <c r="G10" i="2"/>
  <c r="F10" i="2"/>
  <c r="G36" i="2"/>
  <c r="F36" i="2"/>
  <c r="AA14" i="2"/>
  <c r="Z14" i="2"/>
  <c r="V14" i="2"/>
  <c r="U14" i="2"/>
  <c r="S34" i="1"/>
  <c r="R34" i="1"/>
  <c r="U16" i="2" l="1"/>
  <c r="V16" i="2"/>
  <c r="AA16" i="2"/>
  <c r="Z16" i="2"/>
  <c r="K36" i="2"/>
  <c r="L36" i="2"/>
  <c r="U42" i="2"/>
  <c r="V42" i="2"/>
  <c r="G37" i="2"/>
  <c r="F37" i="2"/>
  <c r="K10" i="2"/>
  <c r="L10" i="2"/>
  <c r="G11" i="2"/>
  <c r="F11" i="2"/>
  <c r="Z42" i="2"/>
  <c r="AA42" i="2"/>
  <c r="P35" i="2"/>
  <c r="Q35" i="2"/>
  <c r="S35" i="1"/>
  <c r="R35" i="1"/>
  <c r="V46" i="2" l="1"/>
  <c r="U46" i="2"/>
  <c r="G12" i="2"/>
  <c r="F12" i="2"/>
  <c r="K37" i="2"/>
  <c r="L37" i="2"/>
  <c r="K11" i="2"/>
  <c r="L11" i="2"/>
  <c r="Z20" i="2"/>
  <c r="AA20" i="2"/>
  <c r="P36" i="2"/>
  <c r="Q36" i="2"/>
  <c r="AA46" i="2"/>
  <c r="Z46" i="2"/>
  <c r="V20" i="2"/>
  <c r="U20" i="2"/>
  <c r="G38" i="2"/>
  <c r="F38" i="2"/>
  <c r="R36" i="1"/>
  <c r="S36" i="1"/>
  <c r="P37" i="2" l="1"/>
  <c r="Q37" i="2"/>
  <c r="K38" i="2"/>
  <c r="L38" i="2"/>
  <c r="AA48" i="2"/>
  <c r="Z48" i="2"/>
  <c r="G39" i="2"/>
  <c r="F39" i="2"/>
  <c r="L12" i="2"/>
  <c r="K12" i="2"/>
  <c r="Z22" i="2"/>
  <c r="AA22" i="2"/>
  <c r="F13" i="2"/>
  <c r="G13" i="2"/>
  <c r="U22" i="2"/>
  <c r="V22" i="2"/>
  <c r="V48" i="2"/>
  <c r="U48" i="2"/>
  <c r="S37" i="1"/>
  <c r="R37" i="1"/>
  <c r="K39" i="2" l="1"/>
  <c r="L39" i="2"/>
  <c r="Z23" i="2"/>
  <c r="AA23" i="2"/>
  <c r="Z49" i="2"/>
  <c r="AA49" i="2"/>
  <c r="V49" i="2"/>
  <c r="U49" i="2"/>
  <c r="P38" i="2"/>
  <c r="Q38" i="2"/>
  <c r="G14" i="2"/>
  <c r="F14" i="2"/>
  <c r="K13" i="2"/>
  <c r="L13" i="2"/>
  <c r="U23" i="2"/>
  <c r="V23" i="2"/>
  <c r="G40" i="2"/>
  <c r="F40" i="2"/>
  <c r="R38" i="1"/>
  <c r="S38" i="1"/>
  <c r="L14" i="2" l="1"/>
  <c r="K14" i="2"/>
  <c r="U50" i="2"/>
  <c r="V50" i="2"/>
  <c r="P39" i="2"/>
  <c r="Q39" i="2"/>
  <c r="AA24" i="2"/>
  <c r="Z24" i="2"/>
  <c r="Z50" i="2"/>
  <c r="AA50" i="2"/>
  <c r="F15" i="2"/>
  <c r="G15" i="2"/>
  <c r="G41" i="2"/>
  <c r="F41" i="2"/>
  <c r="U24" i="2"/>
  <c r="V24" i="2"/>
  <c r="L40" i="2"/>
  <c r="K40" i="2"/>
  <c r="S39" i="1"/>
  <c r="R39" i="1"/>
  <c r="G42" i="2" l="1"/>
  <c r="F42" i="2"/>
  <c r="G16" i="2"/>
  <c r="F16" i="2"/>
  <c r="P41" i="2"/>
  <c r="Q41" i="2"/>
  <c r="U52" i="2"/>
  <c r="V52" i="2"/>
  <c r="L41" i="2"/>
  <c r="K41" i="2"/>
  <c r="U26" i="2"/>
  <c r="V26" i="2"/>
  <c r="AA52" i="2"/>
  <c r="Z52" i="2"/>
  <c r="AA26" i="2"/>
  <c r="Z26" i="2"/>
  <c r="K15" i="2"/>
  <c r="L15" i="2"/>
  <c r="R41" i="1"/>
  <c r="S41" i="1"/>
  <c r="Q42" i="2" l="1"/>
  <c r="P42" i="2"/>
  <c r="L16" i="2"/>
  <c r="K16" i="2"/>
  <c r="L42" i="2"/>
  <c r="K42" i="2"/>
  <c r="G17" i="2"/>
  <c r="F17" i="2"/>
  <c r="G43" i="2"/>
  <c r="F43" i="2"/>
  <c r="R42" i="1"/>
  <c r="S42" i="1"/>
  <c r="K43" i="2" l="1"/>
  <c r="L43" i="2"/>
  <c r="G44" i="2"/>
  <c r="F44" i="2"/>
  <c r="K17" i="2"/>
  <c r="L17" i="2"/>
  <c r="G18" i="2"/>
  <c r="F18" i="2"/>
  <c r="P43" i="2"/>
  <c r="Q43" i="2"/>
  <c r="R43" i="1"/>
  <c r="S43" i="1"/>
  <c r="K18" i="2" l="1"/>
  <c r="L18" i="2"/>
  <c r="Q44" i="2"/>
  <c r="P44" i="2"/>
  <c r="L44" i="2"/>
  <c r="K44" i="2"/>
  <c r="F45" i="2"/>
  <c r="G45" i="2"/>
  <c r="F19" i="2"/>
  <c r="G19" i="2"/>
  <c r="S44" i="1"/>
  <c r="R44" i="1"/>
  <c r="K45" i="2" l="1"/>
  <c r="L45" i="2"/>
  <c r="Q45" i="2"/>
  <c r="P45" i="2"/>
  <c r="F20" i="2"/>
  <c r="G20" i="2"/>
  <c r="G46" i="2"/>
  <c r="F46" i="2"/>
  <c r="L19" i="2"/>
  <c r="K19" i="2"/>
  <c r="R45" i="1"/>
  <c r="S45" i="1"/>
  <c r="F47" i="2" l="1"/>
  <c r="G47" i="2"/>
  <c r="F21" i="2"/>
  <c r="G21" i="2"/>
  <c r="Q46" i="2"/>
  <c r="P46" i="2"/>
  <c r="K46" i="2"/>
  <c r="L46" i="2"/>
  <c r="K20" i="2"/>
  <c r="L20" i="2"/>
  <c r="R46" i="1"/>
  <c r="S46" i="1"/>
  <c r="Q47" i="2" l="1"/>
  <c r="P47" i="2"/>
  <c r="K47" i="2"/>
  <c r="L47" i="2"/>
  <c r="L21" i="2"/>
  <c r="K21" i="2"/>
  <c r="F22" i="2"/>
  <c r="G22" i="2"/>
  <c r="G48" i="2"/>
  <c r="F48" i="2"/>
  <c r="S47" i="1"/>
  <c r="R47" i="1"/>
  <c r="L22" i="2" l="1"/>
  <c r="K22" i="2"/>
  <c r="K48" i="2"/>
  <c r="L48" i="2"/>
  <c r="F49" i="2"/>
  <c r="G49" i="2"/>
  <c r="F23" i="2"/>
  <c r="G23" i="2"/>
  <c r="P48" i="2"/>
  <c r="Q48" i="2"/>
  <c r="S48" i="1"/>
  <c r="R48" i="1"/>
  <c r="F50" i="2" l="1"/>
  <c r="G50" i="2"/>
  <c r="G24" i="2"/>
  <c r="F24" i="2"/>
  <c r="Q49" i="2"/>
  <c r="P49" i="2"/>
  <c r="L49" i="2"/>
  <c r="K49" i="2"/>
  <c r="L23" i="2"/>
  <c r="K23" i="2"/>
  <c r="R49" i="1"/>
  <c r="S49" i="1"/>
  <c r="P50" i="2" l="1"/>
  <c r="Q50" i="2"/>
  <c r="L50" i="2"/>
  <c r="K50" i="2"/>
  <c r="L24" i="2"/>
  <c r="K24" i="2"/>
  <c r="F25" i="2"/>
  <c r="G25" i="2"/>
  <c r="G51" i="2"/>
  <c r="F51" i="2"/>
  <c r="R50" i="1"/>
  <c r="S50" i="1"/>
  <c r="G26" i="2" l="1"/>
  <c r="F26" i="2"/>
  <c r="K25" i="2"/>
  <c r="L25" i="2"/>
  <c r="F52" i="2"/>
  <c r="G52" i="2"/>
  <c r="L51" i="2"/>
  <c r="K51" i="2"/>
  <c r="P51" i="2"/>
  <c r="Q51" i="2"/>
  <c r="R51" i="1"/>
  <c r="S51" i="1"/>
  <c r="L52" i="2" l="1"/>
  <c r="K52" i="2"/>
  <c r="L26" i="2"/>
  <c r="K26" i="2"/>
  <c r="Q52" i="2"/>
  <c r="P52" i="2"/>
  <c r="S52" i="1"/>
  <c r="R52" i="1"/>
  <c r="AC6" i="1" l="1"/>
  <c r="AC8" i="1" s="1"/>
  <c r="X6" i="1"/>
  <c r="X8" i="1" s="1"/>
  <c r="AB10" i="1" l="1"/>
  <c r="AC10" i="1"/>
  <c r="AB8" i="1"/>
  <c r="W10" i="1"/>
  <c r="X10" i="1"/>
  <c r="W8" i="1"/>
  <c r="AC12" i="1" l="1"/>
  <c r="AB12" i="1"/>
  <c r="X12" i="1"/>
  <c r="W12" i="1"/>
  <c r="AA53" i="1"/>
  <c r="AC32" i="1"/>
  <c r="AC34" i="1" s="1"/>
  <c r="V53" i="1"/>
  <c r="X32" i="1"/>
  <c r="W34" i="1" s="1"/>
  <c r="Q53" i="1"/>
  <c r="N31" i="1"/>
  <c r="N32" i="1" s="1"/>
  <c r="L53" i="1"/>
  <c r="I31" i="1"/>
  <c r="I32" i="1" s="1"/>
  <c r="I33" i="1" s="1"/>
  <c r="G53" i="1"/>
  <c r="N5" i="1"/>
  <c r="N6" i="1" s="1"/>
  <c r="M7" i="1" s="1"/>
  <c r="I5" i="1"/>
  <c r="I6" i="1" s="1"/>
  <c r="H7" i="1" s="1"/>
  <c r="G27" i="1"/>
  <c r="AA27" i="1"/>
  <c r="V27" i="1"/>
  <c r="Q27" i="1"/>
  <c r="L27" i="1"/>
  <c r="M6" i="1" l="1"/>
  <c r="AC14" i="1"/>
  <c r="AB14" i="1"/>
  <c r="X14" i="1"/>
  <c r="W14" i="1"/>
  <c r="H32" i="1"/>
  <c r="M33" i="1"/>
  <c r="N33" i="1"/>
  <c r="M34" i="1" s="1"/>
  <c r="H34" i="1"/>
  <c r="I34" i="1"/>
  <c r="M32" i="1"/>
  <c r="H33" i="1"/>
  <c r="X34" i="1"/>
  <c r="AC36" i="1"/>
  <c r="AB36" i="1"/>
  <c r="AB34" i="1"/>
  <c r="N7" i="1"/>
  <c r="M8" i="1" s="1"/>
  <c r="H6" i="1"/>
  <c r="I7" i="1"/>
  <c r="H8" i="1" s="1"/>
  <c r="N34" i="1" l="1"/>
  <c r="AC16" i="1"/>
  <c r="AB16" i="1"/>
  <c r="W16" i="1"/>
  <c r="X16" i="1"/>
  <c r="N8" i="1"/>
  <c r="X36" i="1"/>
  <c r="W36" i="1"/>
  <c r="H35" i="1"/>
  <c r="I35" i="1"/>
  <c r="AC38" i="1"/>
  <c r="AB38" i="1"/>
  <c r="M35" i="1"/>
  <c r="N35" i="1"/>
  <c r="M9" i="1"/>
  <c r="N9" i="1"/>
  <c r="I8" i="1"/>
  <c r="H9" i="1" s="1"/>
  <c r="I9" i="1" l="1"/>
  <c r="H10" i="1" s="1"/>
  <c r="AC20" i="1"/>
  <c r="AB20" i="1"/>
  <c r="W20" i="1"/>
  <c r="X20" i="1"/>
  <c r="I36" i="1"/>
  <c r="H36" i="1"/>
  <c r="X38" i="1"/>
  <c r="W38" i="1"/>
  <c r="AB40" i="1"/>
  <c r="AC40" i="1"/>
  <c r="N36" i="1"/>
  <c r="M36" i="1"/>
  <c r="N10" i="1"/>
  <c r="M10" i="1"/>
  <c r="I10" i="1" l="1"/>
  <c r="H11" i="1" s="1"/>
  <c r="AC22" i="1"/>
  <c r="AB22" i="1"/>
  <c r="X22" i="1"/>
  <c r="W22" i="1"/>
  <c r="H37" i="1"/>
  <c r="I37" i="1"/>
  <c r="W40" i="1"/>
  <c r="X40" i="1"/>
  <c r="AC42" i="1"/>
  <c r="AB42" i="1"/>
  <c r="M37" i="1"/>
  <c r="N37" i="1"/>
  <c r="M11" i="1"/>
  <c r="N11" i="1"/>
  <c r="I11" i="1" l="1"/>
  <c r="H12" i="1" s="1"/>
  <c r="AC23" i="1"/>
  <c r="AB23" i="1"/>
  <c r="X23" i="1"/>
  <c r="W23" i="1"/>
  <c r="X42" i="1"/>
  <c r="W42" i="1"/>
  <c r="I38" i="1"/>
  <c r="H38" i="1"/>
  <c r="AC46" i="1"/>
  <c r="AB46" i="1"/>
  <c r="M38" i="1"/>
  <c r="N38" i="1"/>
  <c r="M12" i="1"/>
  <c r="N12" i="1"/>
  <c r="I12" i="1"/>
  <c r="AC24" i="1" l="1"/>
  <c r="AB24" i="1"/>
  <c r="X24" i="1"/>
  <c r="W24" i="1"/>
  <c r="I39" i="1"/>
  <c r="H39" i="1"/>
  <c r="X46" i="1"/>
  <c r="W46" i="1"/>
  <c r="AC48" i="1"/>
  <c r="AB48" i="1"/>
  <c r="M39" i="1"/>
  <c r="N39" i="1"/>
  <c r="M13" i="1"/>
  <c r="N13" i="1"/>
  <c r="H13" i="1"/>
  <c r="I13" i="1"/>
  <c r="AB26" i="1" l="1"/>
  <c r="AC26" i="1"/>
  <c r="W26" i="1"/>
  <c r="X26" i="1"/>
  <c r="X48" i="1"/>
  <c r="W48" i="1"/>
  <c r="H40" i="1"/>
  <c r="I40" i="1"/>
  <c r="AB49" i="1"/>
  <c r="AC49" i="1"/>
  <c r="M40" i="1"/>
  <c r="N40" i="1"/>
  <c r="M14" i="1"/>
  <c r="N14" i="1"/>
  <c r="I14" i="1"/>
  <c r="H14" i="1"/>
  <c r="H41" i="1" l="1"/>
  <c r="I41" i="1"/>
  <c r="X49" i="1"/>
  <c r="W49" i="1"/>
  <c r="AC50" i="1"/>
  <c r="AB50" i="1"/>
  <c r="M41" i="1"/>
  <c r="N41" i="1"/>
  <c r="M15" i="1"/>
  <c r="N15" i="1"/>
  <c r="H15" i="1"/>
  <c r="I15" i="1"/>
  <c r="I42" i="1" l="1"/>
  <c r="H42" i="1"/>
  <c r="W50" i="1"/>
  <c r="X50" i="1"/>
  <c r="AC52" i="1"/>
  <c r="AB52" i="1"/>
  <c r="M42" i="1"/>
  <c r="N42" i="1"/>
  <c r="M16" i="1"/>
  <c r="N16" i="1"/>
  <c r="H16" i="1"/>
  <c r="I16" i="1"/>
  <c r="X52" i="1" l="1"/>
  <c r="W52" i="1"/>
  <c r="H43" i="1"/>
  <c r="I43" i="1"/>
  <c r="M43" i="1"/>
  <c r="N43" i="1"/>
  <c r="M17" i="1"/>
  <c r="N17" i="1"/>
  <c r="H17" i="1"/>
  <c r="I17" i="1"/>
  <c r="H44" i="1" l="1"/>
  <c r="I44" i="1"/>
  <c r="N44" i="1"/>
  <c r="M44" i="1"/>
  <c r="N18" i="1"/>
  <c r="M18" i="1"/>
  <c r="I18" i="1"/>
  <c r="H18" i="1"/>
  <c r="H45" i="1" l="1"/>
  <c r="I45" i="1"/>
  <c r="M45" i="1"/>
  <c r="N45" i="1"/>
  <c r="M19" i="1"/>
  <c r="N19" i="1"/>
  <c r="H19" i="1"/>
  <c r="I19" i="1"/>
  <c r="I46" i="1" l="1"/>
  <c r="H46" i="1"/>
  <c r="M46" i="1"/>
  <c r="N46" i="1"/>
  <c r="M20" i="1"/>
  <c r="N20" i="1"/>
  <c r="H20" i="1"/>
  <c r="I20" i="1"/>
  <c r="H47" i="1" l="1"/>
  <c r="I47" i="1"/>
  <c r="M47" i="1"/>
  <c r="N47" i="1"/>
  <c r="M21" i="1"/>
  <c r="N21" i="1"/>
  <c r="H21" i="1"/>
  <c r="I21" i="1"/>
  <c r="H48" i="1" l="1"/>
  <c r="I48" i="1"/>
  <c r="M48" i="1"/>
  <c r="N48" i="1"/>
  <c r="N22" i="1"/>
  <c r="M22" i="1"/>
  <c r="H22" i="1"/>
  <c r="I22" i="1"/>
  <c r="H49" i="1" l="1"/>
  <c r="I49" i="1"/>
  <c r="M49" i="1"/>
  <c r="N49" i="1"/>
  <c r="M23" i="1"/>
  <c r="N23" i="1"/>
  <c r="H23" i="1"/>
  <c r="I23" i="1"/>
  <c r="I50" i="1" l="1"/>
  <c r="H50" i="1"/>
  <c r="M50" i="1"/>
  <c r="N50" i="1"/>
  <c r="M24" i="1"/>
  <c r="N24" i="1"/>
  <c r="H24" i="1"/>
  <c r="I24" i="1"/>
  <c r="H51" i="1" l="1"/>
  <c r="I51" i="1"/>
  <c r="M51" i="1"/>
  <c r="N51" i="1"/>
  <c r="M25" i="1"/>
  <c r="N25" i="1"/>
  <c r="H25" i="1"/>
  <c r="I25" i="1"/>
  <c r="I52" i="1" l="1"/>
  <c r="H52" i="1"/>
  <c r="N52" i="1"/>
  <c r="M52" i="1"/>
  <c r="M26" i="1"/>
  <c r="N26" i="1"/>
  <c r="H26" i="1"/>
  <c r="I26" i="1"/>
</calcChain>
</file>

<file path=xl/sharedStrings.xml><?xml version="1.0" encoding="utf-8"?>
<sst xmlns="http://schemas.openxmlformats.org/spreadsheetml/2006/main" count="1615" uniqueCount="31">
  <si>
    <t>BL</t>
  </si>
  <si>
    <t>FC</t>
  </si>
  <si>
    <t>7D</t>
  </si>
  <si>
    <t>FA</t>
  </si>
  <si>
    <t>2D</t>
  </si>
  <si>
    <t>3D</t>
  </si>
  <si>
    <t>FB</t>
  </si>
  <si>
    <t>R7</t>
  </si>
  <si>
    <t>BN</t>
  </si>
  <si>
    <t>FREE GAMES</t>
    <phoneticPr fontId="34" type="noConversion"/>
  </si>
  <si>
    <t>BASE GAMES</t>
    <phoneticPr fontId="34" type="noConversion"/>
  </si>
  <si>
    <t>REEL1</t>
    <phoneticPr fontId="34" type="noConversion"/>
  </si>
  <si>
    <t>REEL2</t>
    <phoneticPr fontId="34" type="noConversion"/>
  </si>
  <si>
    <t>REEL3</t>
    <phoneticPr fontId="34" type="noConversion"/>
  </si>
  <si>
    <t>Weight</t>
  </si>
  <si>
    <t>Range_Min</t>
  </si>
  <si>
    <t>Range_Max</t>
  </si>
  <si>
    <t>JACKPOT FEATURE (MAX BET)  Feature Activation: 7D 7D on line 1</t>
    <phoneticPr fontId="34" type="noConversion"/>
  </si>
  <si>
    <t>JACKPOT FEATURE (AT LESS THAN MAX BET)  Feature Activation: 7D 7D on line 1</t>
    <phoneticPr fontId="34" type="noConversion"/>
  </si>
  <si>
    <t>JACKPOT FEATURE (FREE GAMES @ LESS THAN MAX BET) Feature Activation: 7D 7D on line 1</t>
    <phoneticPr fontId="34" type="noConversion"/>
  </si>
  <si>
    <t>JACKPOT FEATURE (FREE GAMES @ MAX BET) Feature Activation: 7D 7D on line 1</t>
    <phoneticPr fontId="34" type="noConversion"/>
  </si>
  <si>
    <t>Regular Symbols</t>
  </si>
  <si>
    <t>a blank</t>
  </si>
  <si>
    <t>a 7x multiplier</t>
  </si>
  <si>
    <t>a 3x multiplier</t>
  </si>
  <si>
    <t>a 2x multiplier</t>
  </si>
  <si>
    <t>a 3-bar, green pear symbol</t>
  </si>
  <si>
    <t>a 2-bar, orange fruit symbol</t>
  </si>
  <si>
    <t>a 1-bar, purple plum symbol</t>
  </si>
  <si>
    <t>a red 7 symbol</t>
  </si>
  <si>
    <t>a bonus initiating symbol, with a likeness of the game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</si>
</sst>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rgb="FF00206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rgb="FFA9B7C6"/>
      <name val="宋体"/>
      <family val="3"/>
      <charset val="134"/>
    </font>
    <font>
      <i/>
      <sz val="12"/>
      <color rgb="FF9876AA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45066682943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0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2" borderId="0" applyNumberFormat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0" fontId="1" fillId="0" borderId="0"/>
    <xf numFmtId="0" fontId="21" fillId="0" borderId="0"/>
    <xf numFmtId="0" fontId="3" fillId="0" borderId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3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2" fillId="32" borderId="0" applyNumberFormat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</cellStyleXfs>
  <cellXfs count="39">
    <xf numFmtId="0" fontId="0" fillId="0" borderId="0" xfId="0"/>
    <xf numFmtId="0" fontId="0" fillId="0" borderId="19" xfId="0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0" xfId="1" applyFill="1" applyBorder="1" applyAlignment="1">
      <alignment horizontal="center" vertical="center"/>
    </xf>
    <xf numFmtId="0" fontId="33" fillId="0" borderId="10" xfId="1" applyFont="1" applyFill="1" applyBorder="1" applyAlignment="1">
      <alignment horizontal="center"/>
    </xf>
    <xf numFmtId="0" fontId="2" fillId="35" borderId="10" xfId="1" applyFill="1" applyBorder="1" applyAlignment="1">
      <alignment horizontal="center"/>
    </xf>
    <xf numFmtId="0" fontId="2" fillId="33" borderId="10" xfId="1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35" fillId="0" borderId="14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0" xfId="0" applyNumberFormat="1" applyBorder="1" applyAlignment="1">
      <alignment horizontal="center"/>
    </xf>
    <xf numFmtId="0" fontId="2" fillId="0" borderId="14" xfId="1" applyFill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34" borderId="10" xfId="1" applyFill="1" applyBorder="1" applyAlignment="1">
      <alignment horizontal="center"/>
    </xf>
    <xf numFmtId="1" fontId="2" fillId="0" borderId="10" xfId="1" applyNumberFormat="1" applyFill="1" applyBorder="1" applyAlignment="1">
      <alignment horizontal="center"/>
    </xf>
    <xf numFmtId="0" fontId="2" fillId="37" borderId="10" xfId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0" borderId="10" xfId="0" applyBorder="1"/>
    <xf numFmtId="0" fontId="1" fillId="0" borderId="10" xfId="89" applyBorder="1"/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90">
    <cellStyle name="20% - Accent1 2" xfId="62" xr:uid="{B6BAEF15-95AB-4900-8931-554CADB673D1}"/>
    <cellStyle name="20% - Accent2 2" xfId="66" xr:uid="{3FA81503-F390-416E-A202-AC707FE98A99}"/>
    <cellStyle name="20% - Accent3 2" xfId="70" xr:uid="{7B440DA4-BA78-4495-A44B-BC07E699B513}"/>
    <cellStyle name="20% - Accent4 2" xfId="74" xr:uid="{74734D97-011B-4C9E-8CF7-4A3CD455CD90}"/>
    <cellStyle name="20% - Accent5 2" xfId="78" xr:uid="{1BA58ABC-0AFC-4890-943F-382A1A198587}"/>
    <cellStyle name="20% - Accent6 2" xfId="82" xr:uid="{768C85DD-7813-4C65-9594-82B4441C7497}"/>
    <cellStyle name="20% - 着色 1 2" xfId="20" xr:uid="{73948FF8-0709-4071-8CC1-D9311A0A7FDB}"/>
    <cellStyle name="20% - 着色 2 2" xfId="24" xr:uid="{35AF98AC-7E89-4007-938B-D22FCDDBC4EA}"/>
    <cellStyle name="20% - 着色 3 2" xfId="28" xr:uid="{DC2864AB-0EE8-43AB-8DD4-3680D098A456}"/>
    <cellStyle name="20% - 着色 4 2" xfId="32" xr:uid="{AD5162D6-EF8D-4809-A826-C35C2DCC328A}"/>
    <cellStyle name="20% - 着色 5 2" xfId="36" xr:uid="{0C75546C-26D0-4AE0-8555-031A13C44B61}"/>
    <cellStyle name="20% - 着色 6 2" xfId="40" xr:uid="{ABE16524-B02D-4E12-A6C0-0524FB44FA1A}"/>
    <cellStyle name="40% - Accent1 2" xfId="63" xr:uid="{B9C88350-8EB2-40C9-B050-B91DAEE534D0}"/>
    <cellStyle name="40% - Accent2 2" xfId="67" xr:uid="{3619503D-ED4C-4452-86EE-96080F54772C}"/>
    <cellStyle name="40% - Accent3 2" xfId="71" xr:uid="{1B22D830-E878-4E16-B397-E20990A85D7B}"/>
    <cellStyle name="40% - Accent4 2" xfId="75" xr:uid="{43D44D04-49B8-4D70-8C63-DCBF6C431233}"/>
    <cellStyle name="40% - Accent5 2" xfId="79" xr:uid="{78093D21-3AD5-4D1E-A788-65D2D328B4F4}"/>
    <cellStyle name="40% - Accent6 2" xfId="83" xr:uid="{41AC8F0C-4B0A-4BA2-9249-9B961F9CF8A6}"/>
    <cellStyle name="40% - 着色 1 2" xfId="21" xr:uid="{16E7BC1D-6DD5-417C-90B1-C3BB1DF6B32F}"/>
    <cellStyle name="40% - 着色 2 2" xfId="25" xr:uid="{9A49133E-73A7-4A4A-81EC-FF9B63D7C026}"/>
    <cellStyle name="40% - 着色 3 2" xfId="29" xr:uid="{BE905132-1934-442B-A569-936263D185E9}"/>
    <cellStyle name="40% - 着色 4 2" xfId="33" xr:uid="{9D5929D8-05BF-49A7-93B3-2F1A3D6B5EBB}"/>
    <cellStyle name="40% - 着色 5 2" xfId="37" xr:uid="{D3241DFF-65D7-4932-8B10-BB13ADF3D911}"/>
    <cellStyle name="40% - 着色 6 2" xfId="41" xr:uid="{38ED7F1B-B7D0-48C0-A291-0DE6F31B604B}"/>
    <cellStyle name="60% - Accent1 2" xfId="64" xr:uid="{7BA945DC-543B-4B56-ABFE-EA401F6FF5B1}"/>
    <cellStyle name="60% - Accent2 2" xfId="68" xr:uid="{D5A7E198-395F-4DDA-BEE6-FE4ED8FDFF72}"/>
    <cellStyle name="60% - Accent3 2" xfId="72" xr:uid="{BE045A62-765B-465E-A95C-DB4AD7907713}"/>
    <cellStyle name="60% - Accent4 2" xfId="76" xr:uid="{664FC787-ADB7-4556-8AD1-2149CA140958}"/>
    <cellStyle name="60% - Accent5 2" xfId="80" xr:uid="{23E3D1BD-1422-4A50-982C-9952AC4FBA74}"/>
    <cellStyle name="60% - Accent6 2" xfId="84" xr:uid="{E7D01868-B179-4412-9307-8E906759DAAA}"/>
    <cellStyle name="60% - 着色 1 2" xfId="22" xr:uid="{A4385492-A1DA-4033-86F7-13FDE3A27A69}"/>
    <cellStyle name="60% - 着色 2 2" xfId="26" xr:uid="{06A72177-329D-461F-93AE-394F0C4256CF}"/>
    <cellStyle name="60% - 着色 3 2" xfId="30" xr:uid="{D647664B-8919-4C68-A56D-DBB575BD0227}"/>
    <cellStyle name="60% - 着色 4 2" xfId="34" xr:uid="{00088D0C-1B79-4AD6-99F3-B94D87D4BA8B}"/>
    <cellStyle name="60% - 着色 5 2" xfId="38" xr:uid="{F28F8753-EDA2-49E3-B21C-6532680A5C34}"/>
    <cellStyle name="60% - 着色 6 2" xfId="42" xr:uid="{8DE4757C-0CA7-4ED2-9650-79D3590416D9}"/>
    <cellStyle name="Accent1 2" xfId="61" xr:uid="{9C25DAD9-9787-409D-81A6-2DEA6F7FDF9F}"/>
    <cellStyle name="Accent2 2" xfId="65" xr:uid="{46949F29-C349-42FF-BB30-341114A31289}"/>
    <cellStyle name="Accent3 2" xfId="69" xr:uid="{61970FA0-5F28-47E5-B726-DB1AB6BAC413}"/>
    <cellStyle name="Accent4 2" xfId="73" xr:uid="{CF89DBF3-2FC0-4977-A26F-A1DCD261EB96}"/>
    <cellStyle name="Accent5 2" xfId="77" xr:uid="{5E35AC4A-F8E0-46C7-80DD-E1B4718BA205}"/>
    <cellStyle name="Accent6 2" xfId="81" xr:uid="{461D2728-2262-4158-A683-6589D879C90E}"/>
    <cellStyle name="Bad 2" xfId="50" xr:uid="{6CB4545C-F107-46E4-B91B-B58CDC60634E}"/>
    <cellStyle name="Calculation 2" xfId="54" xr:uid="{D57FB206-B1FE-4216-9003-0D4BB7B2FA0B}"/>
    <cellStyle name="Check Cell 2" xfId="56" xr:uid="{63EE0BC3-46F4-4D4B-B751-50DCA531C167}"/>
    <cellStyle name="Explanatory Text 2" xfId="59" xr:uid="{63C08F23-B42E-4274-8F4A-59AF38C82830}"/>
    <cellStyle name="Good 2" xfId="49" xr:uid="{7F724CBC-CF1D-4F3B-8AAA-689DA5A6115F}"/>
    <cellStyle name="Input 2" xfId="52" xr:uid="{4502132D-F765-41E9-B7F1-77471D9A20F3}"/>
    <cellStyle name="Linked Cell 2" xfId="55" xr:uid="{AD64DB62-56D1-4B19-A914-0FFD4179DC57}"/>
    <cellStyle name="Neutral 2" xfId="51" xr:uid="{B439F634-BB02-4514-83E0-03C5A113E7DE}"/>
    <cellStyle name="Normal 2" xfId="44" xr:uid="{6266A35E-E3AE-4B90-B152-204045D3746E}"/>
    <cellStyle name="Normal 2 2" xfId="86" xr:uid="{FD545E09-340E-410D-AF52-1DAA8EB6B8E1}"/>
    <cellStyle name="Normal 3" xfId="46" xr:uid="{AD105763-F7DE-4440-80EA-6B7A9E31AC9F}"/>
    <cellStyle name="Normal 34" xfId="88" xr:uid="{02FB0D95-3AED-45C8-847C-9AF255BEA4B4}"/>
    <cellStyle name="Normal 4" xfId="47" xr:uid="{B4F27913-1F76-4868-81E3-DD023D5D2C1C}"/>
    <cellStyle name="Normal 5" xfId="48" xr:uid="{129DD988-B97A-4BB9-A37A-42E25167216B}"/>
    <cellStyle name="Normal 6" xfId="89" xr:uid="{761E2A9F-34B7-48B3-9AF2-E441109D3FE2}"/>
    <cellStyle name="Note 2" xfId="58" xr:uid="{8B59A37C-DDAD-42D3-AE5B-36F4362819E6}"/>
    <cellStyle name="Output 2" xfId="53" xr:uid="{7FFB4DE6-8F11-45F8-B61B-38AC0BF48D23}"/>
    <cellStyle name="Percent 2" xfId="85" xr:uid="{F8D3CD88-DE78-484C-B394-2D26B7F15FE8}"/>
    <cellStyle name="Percent 3" xfId="87" xr:uid="{604B1951-982D-4A8F-992D-BEF717E51D4C}"/>
    <cellStyle name="Total 2" xfId="60" xr:uid="{7E96ADAB-EC40-46EE-8986-581A097A5E0C}"/>
    <cellStyle name="Warning Text 2" xfId="57" xr:uid="{0D7A2495-F15B-4224-B4C4-FF52C706AA48}"/>
    <cellStyle name="百分比 2" xfId="43" xr:uid="{5AD14146-9873-4CF4-BF0F-D8D9900D39A7}"/>
    <cellStyle name="标题 1 2" xfId="3" xr:uid="{F1715873-46FE-43C0-9F14-E50717B9A7ED}"/>
    <cellStyle name="标题 2 2" xfId="4" xr:uid="{90F4588F-6EC1-45C9-9038-4E71B4AF3EE6}"/>
    <cellStyle name="标题 3 2" xfId="5" xr:uid="{4F3C82DA-7C14-4466-A990-3A55701B98C1}"/>
    <cellStyle name="标题 4 2" xfId="6" xr:uid="{9E34B1E7-957C-4E28-B9B0-AB537361E1A1}"/>
    <cellStyle name="标题 5" xfId="2" xr:uid="{84D4AA4A-F927-43B4-8AAF-C6D7A2D3B2AD}"/>
    <cellStyle name="差 2" xfId="8" xr:uid="{32DE389D-D902-4FC0-85ED-CB49531FA512}"/>
    <cellStyle name="常规" xfId="0" builtinId="0"/>
    <cellStyle name="常规 2" xfId="1" xr:uid="{FF0FCA9D-2AB8-4A59-A8A6-CFEDF753901B}"/>
    <cellStyle name="好 2" xfId="7" xr:uid="{CBEF7ED0-5123-444D-BD1F-371D6A2441B1}"/>
    <cellStyle name="汇总 2" xfId="18" xr:uid="{9B2378DB-159B-4B51-81B3-E8CE30AFBF40}"/>
    <cellStyle name="计算 2" xfId="12" xr:uid="{19A06252-1942-46F5-A16B-42807B32B2AE}"/>
    <cellStyle name="检查单元格 2" xfId="14" xr:uid="{91B2460C-3424-427F-A894-6B6E360586B0}"/>
    <cellStyle name="解释性文本 2" xfId="17" xr:uid="{4AFDF641-17FA-45D1-B475-6867E034CCDC}"/>
    <cellStyle name="警告文本 2" xfId="15" xr:uid="{3C22D37E-3B61-43D2-8571-A4A7801DD0D1}"/>
    <cellStyle name="链接单元格 2" xfId="13" xr:uid="{75EE5345-8A55-4328-97FA-1B028D7C8C9F}"/>
    <cellStyle name="千位分隔 2" xfId="45" xr:uid="{8BE1BB41-56D0-49DB-8187-0E6A7B7312D6}"/>
    <cellStyle name="适中 2" xfId="9" xr:uid="{806A1E36-3242-4AF7-8124-7C687055ED99}"/>
    <cellStyle name="输出 2" xfId="11" xr:uid="{8CB6B413-08A4-47DB-9A28-C1502DF4DD2A}"/>
    <cellStyle name="输入 2" xfId="10" xr:uid="{81170EFD-3BBE-425F-B028-5FF924CA79DC}"/>
    <cellStyle name="着色 1 2" xfId="19" xr:uid="{9C15220B-84AF-4CC5-B384-0360D0436DEE}"/>
    <cellStyle name="着色 2 2" xfId="23" xr:uid="{A72AC456-E38F-4559-9477-C43207444A94}"/>
    <cellStyle name="着色 3 2" xfId="27" xr:uid="{AC97F685-21A9-4399-98AD-AF61B6092484}"/>
    <cellStyle name="着色 4 2" xfId="31" xr:uid="{94D973AE-9642-43F0-8D20-E3F9027F79AD}"/>
    <cellStyle name="着色 5 2" xfId="35" xr:uid="{CAC2543D-9456-47B6-9C50-5EEEAF0C2B49}"/>
    <cellStyle name="着色 6 2" xfId="39" xr:uid="{A196B97D-D817-40EA-9846-71C3FCC6E8E2}"/>
    <cellStyle name="注释 2" xfId="16" xr:uid="{F7BD4397-80DD-4E40-9817-F891B37F8FAA}"/>
  </cellStyles>
  <dxfs count="18"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34900967436750391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workbookViewId="0">
      <selection activeCell="X27" sqref="X27"/>
    </sheetView>
  </sheetViews>
  <sheetFormatPr defaultRowHeight="14.25" x14ac:dyDescent="0.2"/>
  <cols>
    <col min="1" max="1" width="4.875" style="38" customWidth="1"/>
    <col min="2" max="2" width="25" style="38" customWidth="1"/>
    <col min="3" max="3" width="3" style="38" customWidth="1"/>
    <col min="4" max="6" width="9" style="22"/>
    <col min="7" max="7" width="9.375" style="22" customWidth="1"/>
    <col min="8" max="8" width="10.75" style="22" customWidth="1"/>
    <col min="9" max="9" width="11.125" style="22" customWidth="1"/>
    <col min="10" max="12" width="9" style="22"/>
    <col min="13" max="13" width="10.875" style="22" customWidth="1"/>
    <col min="14" max="14" width="11.125" style="22" customWidth="1"/>
    <col min="15" max="16" width="9" style="22"/>
    <col min="17" max="17" width="10" style="22" customWidth="1"/>
    <col min="18" max="18" width="10.625" style="22" customWidth="1"/>
    <col min="19" max="19" width="11" style="22" customWidth="1"/>
    <col min="20" max="20" width="9" style="22"/>
    <col min="21" max="21" width="10" style="22" customWidth="1"/>
    <col min="22" max="22" width="17.125" style="22" customWidth="1"/>
    <col min="23" max="23" width="15.125" style="22" customWidth="1"/>
    <col min="24" max="24" width="17.5" style="22" customWidth="1"/>
    <col min="25" max="25" width="19" style="22" customWidth="1"/>
    <col min="26" max="26" width="9" style="22"/>
    <col min="27" max="27" width="10.75" style="22" customWidth="1"/>
    <col min="28" max="28" width="11.875" style="22" customWidth="1"/>
    <col min="29" max="29" width="11" style="22" customWidth="1"/>
    <col min="30" max="16384" width="9" style="22"/>
  </cols>
  <sheetData>
    <row r="1" spans="1:30" x14ac:dyDescent="0.2">
      <c r="A1" t="s">
        <v>21</v>
      </c>
      <c r="B1"/>
    </row>
    <row r="2" spans="1:30" x14ac:dyDescent="0.2">
      <c r="A2" s="34" t="s">
        <v>0</v>
      </c>
      <c r="B2" t="s">
        <v>22</v>
      </c>
      <c r="C2" s="37"/>
    </row>
    <row r="3" spans="1:30" x14ac:dyDescent="0.2">
      <c r="A3" s="34" t="s">
        <v>2</v>
      </c>
      <c r="B3" t="s">
        <v>23</v>
      </c>
      <c r="C3" s="35"/>
      <c r="D3" s="3"/>
      <c r="E3" s="9" t="s">
        <v>10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14"/>
      <c r="Q3" s="21"/>
      <c r="R3" s="21"/>
      <c r="S3" s="21"/>
      <c r="T3" s="21"/>
      <c r="U3" s="14" t="s">
        <v>17</v>
      </c>
      <c r="V3" s="21"/>
      <c r="W3" s="21"/>
      <c r="X3" s="21"/>
      <c r="Y3" s="21"/>
      <c r="Z3" s="14" t="s">
        <v>18</v>
      </c>
      <c r="AA3" s="21"/>
      <c r="AB3" s="21"/>
      <c r="AC3" s="21"/>
      <c r="AD3" s="15"/>
    </row>
    <row r="4" spans="1:30" x14ac:dyDescent="0.2">
      <c r="A4" s="34" t="s">
        <v>5</v>
      </c>
      <c r="B4" t="s">
        <v>24</v>
      </c>
      <c r="C4" s="36"/>
      <c r="D4" s="19"/>
      <c r="E4" s="10"/>
      <c r="F4" s="30" t="s">
        <v>11</v>
      </c>
      <c r="G4" s="31" t="s">
        <v>14</v>
      </c>
      <c r="H4" s="32" t="s">
        <v>15</v>
      </c>
      <c r="I4" s="32" t="s">
        <v>16</v>
      </c>
      <c r="J4" s="16"/>
      <c r="K4" s="30" t="s">
        <v>12</v>
      </c>
      <c r="L4" s="31" t="s">
        <v>14</v>
      </c>
      <c r="M4" s="32" t="s">
        <v>15</v>
      </c>
      <c r="N4" s="32" t="s">
        <v>16</v>
      </c>
      <c r="O4" s="16"/>
      <c r="P4" s="30" t="s">
        <v>13</v>
      </c>
      <c r="Q4" s="31" t="s">
        <v>14</v>
      </c>
      <c r="R4" s="32" t="s">
        <v>15</v>
      </c>
      <c r="S4" s="32" t="s">
        <v>16</v>
      </c>
      <c r="T4" s="16"/>
      <c r="U4" s="30" t="s">
        <v>13</v>
      </c>
      <c r="V4" s="31" t="s">
        <v>14</v>
      </c>
      <c r="W4" s="32" t="s">
        <v>15</v>
      </c>
      <c r="X4" s="32" t="s">
        <v>16</v>
      </c>
      <c r="Y4" s="16"/>
      <c r="Z4" s="30" t="s">
        <v>13</v>
      </c>
      <c r="AA4" s="31" t="s">
        <v>14</v>
      </c>
      <c r="AB4" s="32" t="s">
        <v>15</v>
      </c>
      <c r="AC4" s="32" t="s">
        <v>16</v>
      </c>
      <c r="AD4" s="12"/>
    </row>
    <row r="5" spans="1:30" x14ac:dyDescent="0.2">
      <c r="A5" s="34" t="s">
        <v>4</v>
      </c>
      <c r="B5" t="s">
        <v>25</v>
      </c>
      <c r="C5" s="35"/>
      <c r="D5" s="19"/>
      <c r="E5" s="26">
        <v>0</v>
      </c>
      <c r="F5" s="25" t="s">
        <v>0</v>
      </c>
      <c r="G5" s="33">
        <v>290</v>
      </c>
      <c r="H5" s="11">
        <v>0</v>
      </c>
      <c r="I5" s="4">
        <f>G5-1</f>
        <v>289</v>
      </c>
      <c r="J5" s="16"/>
      <c r="K5" s="25" t="s">
        <v>3</v>
      </c>
      <c r="L5" s="33">
        <v>121</v>
      </c>
      <c r="M5" s="4">
        <v>0</v>
      </c>
      <c r="N5" s="4">
        <f>L5-1</f>
        <v>120</v>
      </c>
      <c r="O5" s="16"/>
      <c r="P5" s="25" t="s">
        <v>0</v>
      </c>
      <c r="Q5" s="33">
        <v>714</v>
      </c>
      <c r="R5" s="10">
        <v>0</v>
      </c>
      <c r="S5" s="10">
        <f>Q5-1</f>
        <v>713</v>
      </c>
      <c r="T5" s="16"/>
      <c r="U5" s="25" t="s">
        <v>0</v>
      </c>
      <c r="V5" s="23">
        <v>0</v>
      </c>
      <c r="W5" s="28"/>
      <c r="X5" s="23"/>
      <c r="Y5" s="16"/>
      <c r="Z5" s="25" t="s">
        <v>0</v>
      </c>
      <c r="AA5" s="23">
        <v>0</v>
      </c>
      <c r="AB5" s="10"/>
      <c r="AC5" s="10"/>
      <c r="AD5" s="12"/>
    </row>
    <row r="6" spans="1:30" x14ac:dyDescent="0.2">
      <c r="A6" s="34" t="s">
        <v>3</v>
      </c>
      <c r="B6" t="s">
        <v>26</v>
      </c>
      <c r="C6" s="35"/>
      <c r="D6" s="19"/>
      <c r="E6" s="26">
        <v>1</v>
      </c>
      <c r="F6" s="25" t="s">
        <v>1</v>
      </c>
      <c r="G6" s="33">
        <v>1040</v>
      </c>
      <c r="H6" s="11">
        <f>I5+1</f>
        <v>290</v>
      </c>
      <c r="I6" s="11">
        <f>G6+I5</f>
        <v>1329</v>
      </c>
      <c r="J6" s="16"/>
      <c r="K6" s="25" t="s">
        <v>3</v>
      </c>
      <c r="L6" s="33">
        <v>96</v>
      </c>
      <c r="M6" s="11">
        <f>N5+1</f>
        <v>121</v>
      </c>
      <c r="N6" s="11">
        <f>L6+N5</f>
        <v>216</v>
      </c>
      <c r="O6" s="16"/>
      <c r="P6" s="25" t="s">
        <v>6</v>
      </c>
      <c r="Q6" s="33">
        <v>254</v>
      </c>
      <c r="R6" s="10">
        <f>S5+1</f>
        <v>714</v>
      </c>
      <c r="S6" s="10">
        <f>Q6+S5</f>
        <v>967</v>
      </c>
      <c r="T6" s="16"/>
      <c r="U6" s="25" t="s">
        <v>6</v>
      </c>
      <c r="V6" s="23">
        <v>25000</v>
      </c>
      <c r="W6" s="10">
        <v>0</v>
      </c>
      <c r="X6" s="23">
        <f>V6-1</f>
        <v>24999</v>
      </c>
      <c r="Y6" s="16"/>
      <c r="Z6" s="25" t="s">
        <v>6</v>
      </c>
      <c r="AA6" s="23">
        <v>50</v>
      </c>
      <c r="AB6" s="10">
        <v>0</v>
      </c>
      <c r="AC6" s="23">
        <f>AA6-1</f>
        <v>49</v>
      </c>
      <c r="AD6" s="12"/>
    </row>
    <row r="7" spans="1:30" x14ac:dyDescent="0.2">
      <c r="A7" s="34" t="s">
        <v>6</v>
      </c>
      <c r="B7" t="s">
        <v>27</v>
      </c>
      <c r="C7" s="35"/>
      <c r="D7" s="19"/>
      <c r="E7" s="26">
        <v>2</v>
      </c>
      <c r="F7" s="25" t="s">
        <v>1</v>
      </c>
      <c r="G7" s="33">
        <v>413</v>
      </c>
      <c r="H7" s="11">
        <f t="shared" ref="H7:H26" si="0">I6+1</f>
        <v>1330</v>
      </c>
      <c r="I7" s="11">
        <f t="shared" ref="I7:I26" si="1">G7+I6</f>
        <v>1742</v>
      </c>
      <c r="J7" s="16"/>
      <c r="K7" s="27" t="s">
        <v>0</v>
      </c>
      <c r="L7" s="33">
        <v>382</v>
      </c>
      <c r="M7" s="11">
        <f t="shared" ref="M7:M26" si="2">N6+1</f>
        <v>217</v>
      </c>
      <c r="N7" s="11">
        <f t="shared" ref="N7:N26" si="3">L7+N6</f>
        <v>598</v>
      </c>
      <c r="O7" s="16"/>
      <c r="P7" s="25" t="s">
        <v>6</v>
      </c>
      <c r="Q7" s="33">
        <v>349</v>
      </c>
      <c r="R7" s="10">
        <f t="shared" ref="R7:R13" si="4">S6+1</f>
        <v>968</v>
      </c>
      <c r="S7" s="10">
        <f t="shared" ref="S7:S13" si="5">Q7+S6</f>
        <v>1316</v>
      </c>
      <c r="T7" s="16"/>
      <c r="U7" s="25" t="s">
        <v>6</v>
      </c>
      <c r="V7" s="23">
        <v>0</v>
      </c>
      <c r="W7" s="10"/>
      <c r="X7" s="10"/>
      <c r="Y7" s="16"/>
      <c r="Z7" s="25" t="s">
        <v>6</v>
      </c>
      <c r="AA7" s="23">
        <v>0</v>
      </c>
      <c r="AB7" s="10"/>
      <c r="AC7" s="10"/>
      <c r="AD7" s="12"/>
    </row>
    <row r="8" spans="1:30" x14ac:dyDescent="0.2">
      <c r="A8" s="34" t="s">
        <v>1</v>
      </c>
      <c r="B8" t="s">
        <v>28</v>
      </c>
      <c r="C8" s="35"/>
      <c r="D8" s="19"/>
      <c r="E8" s="26">
        <v>3</v>
      </c>
      <c r="F8" s="25" t="s">
        <v>1</v>
      </c>
      <c r="G8" s="33">
        <v>665</v>
      </c>
      <c r="H8" s="11">
        <f t="shared" si="0"/>
        <v>1743</v>
      </c>
      <c r="I8" s="11">
        <f t="shared" si="1"/>
        <v>2407</v>
      </c>
      <c r="J8" s="16"/>
      <c r="K8" s="6" t="s">
        <v>4</v>
      </c>
      <c r="L8" s="33">
        <v>109</v>
      </c>
      <c r="M8" s="11">
        <f t="shared" si="2"/>
        <v>599</v>
      </c>
      <c r="N8" s="11">
        <f t="shared" si="3"/>
        <v>707</v>
      </c>
      <c r="O8" s="16"/>
      <c r="P8" s="25" t="s">
        <v>6</v>
      </c>
      <c r="Q8" s="33">
        <v>234</v>
      </c>
      <c r="R8" s="10">
        <f t="shared" si="4"/>
        <v>1317</v>
      </c>
      <c r="S8" s="10">
        <f t="shared" si="5"/>
        <v>1550</v>
      </c>
      <c r="T8" s="16"/>
      <c r="U8" s="25" t="s">
        <v>6</v>
      </c>
      <c r="V8" s="23">
        <v>25000</v>
      </c>
      <c r="W8" s="23">
        <f>X6+1</f>
        <v>25000</v>
      </c>
      <c r="X8" s="23">
        <f>X6+V8</f>
        <v>49999</v>
      </c>
      <c r="Y8" s="16"/>
      <c r="Z8" s="25" t="s">
        <v>6</v>
      </c>
      <c r="AA8" s="23">
        <v>25</v>
      </c>
      <c r="AB8" s="23">
        <f>AC6+1</f>
        <v>50</v>
      </c>
      <c r="AC8" s="23">
        <f>AC6+AA8</f>
        <v>74</v>
      </c>
      <c r="AD8" s="12"/>
    </row>
    <row r="9" spans="1:30" x14ac:dyDescent="0.2">
      <c r="A9" s="34" t="s">
        <v>7</v>
      </c>
      <c r="B9" t="s">
        <v>29</v>
      </c>
      <c r="C9" s="35"/>
      <c r="D9" s="19"/>
      <c r="E9" s="26">
        <v>4</v>
      </c>
      <c r="F9" s="7" t="s">
        <v>0</v>
      </c>
      <c r="G9" s="33">
        <v>10</v>
      </c>
      <c r="H9" s="11">
        <f t="shared" si="0"/>
        <v>2408</v>
      </c>
      <c r="I9" s="11">
        <f t="shared" si="1"/>
        <v>2417</v>
      </c>
      <c r="J9" s="16"/>
      <c r="K9" s="6" t="s">
        <v>5</v>
      </c>
      <c r="L9" s="33">
        <v>275</v>
      </c>
      <c r="M9" s="11">
        <f t="shared" si="2"/>
        <v>708</v>
      </c>
      <c r="N9" s="11">
        <f t="shared" si="3"/>
        <v>982</v>
      </c>
      <c r="O9" s="16"/>
      <c r="P9" s="25" t="s">
        <v>0</v>
      </c>
      <c r="Q9" s="33">
        <v>63</v>
      </c>
      <c r="R9" s="10">
        <f t="shared" si="4"/>
        <v>1551</v>
      </c>
      <c r="S9" s="10">
        <f t="shared" si="5"/>
        <v>1613</v>
      </c>
      <c r="T9" s="16"/>
      <c r="U9" s="25" t="s">
        <v>0</v>
      </c>
      <c r="V9" s="23">
        <v>0</v>
      </c>
      <c r="W9" s="10"/>
      <c r="X9" s="10"/>
      <c r="Y9" s="16"/>
      <c r="Z9" s="25" t="s">
        <v>0</v>
      </c>
      <c r="AA9" s="23">
        <v>0</v>
      </c>
      <c r="AB9" s="10"/>
      <c r="AC9" s="10"/>
      <c r="AD9" s="12"/>
    </row>
    <row r="10" spans="1:30" x14ac:dyDescent="0.2">
      <c r="A10" s="34" t="s">
        <v>8</v>
      </c>
      <c r="B10" s="38" t="s">
        <v>30</v>
      </c>
      <c r="C10" s="35"/>
      <c r="D10" s="19"/>
      <c r="E10" s="26">
        <v>5</v>
      </c>
      <c r="F10" s="7" t="s">
        <v>2</v>
      </c>
      <c r="G10" s="33">
        <v>30</v>
      </c>
      <c r="H10" s="11">
        <f t="shared" si="0"/>
        <v>2418</v>
      </c>
      <c r="I10" s="11">
        <f t="shared" si="1"/>
        <v>2447</v>
      </c>
      <c r="J10" s="16"/>
      <c r="K10" s="6" t="s">
        <v>4</v>
      </c>
      <c r="L10" s="33">
        <v>115</v>
      </c>
      <c r="M10" s="11">
        <f t="shared" si="2"/>
        <v>983</v>
      </c>
      <c r="N10" s="11">
        <f t="shared" si="3"/>
        <v>1097</v>
      </c>
      <c r="O10" s="16"/>
      <c r="P10" s="25" t="s">
        <v>7</v>
      </c>
      <c r="Q10" s="33">
        <v>37</v>
      </c>
      <c r="R10" s="10">
        <f t="shared" si="4"/>
        <v>1614</v>
      </c>
      <c r="S10" s="10">
        <f t="shared" si="5"/>
        <v>1650</v>
      </c>
      <c r="T10" s="16"/>
      <c r="U10" s="25" t="s">
        <v>7</v>
      </c>
      <c r="V10" s="23">
        <v>10000</v>
      </c>
      <c r="W10" s="23">
        <f>X8+1</f>
        <v>50000</v>
      </c>
      <c r="X10" s="23">
        <f>X8+V10</f>
        <v>59999</v>
      </c>
      <c r="Y10" s="16"/>
      <c r="Z10" s="25" t="s">
        <v>7</v>
      </c>
      <c r="AA10" s="23">
        <v>15</v>
      </c>
      <c r="AB10" s="23">
        <f>AC8+1</f>
        <v>75</v>
      </c>
      <c r="AC10" s="23">
        <f>AC8+AA10</f>
        <v>89</v>
      </c>
      <c r="AD10" s="12"/>
    </row>
    <row r="11" spans="1:30" x14ac:dyDescent="0.2">
      <c r="A11" s="35"/>
      <c r="B11" s="35"/>
      <c r="C11" s="35"/>
      <c r="D11" s="19"/>
      <c r="E11" s="26">
        <v>6</v>
      </c>
      <c r="F11" s="7" t="s">
        <v>0</v>
      </c>
      <c r="G11" s="33">
        <v>10</v>
      </c>
      <c r="H11" s="11">
        <f t="shared" si="0"/>
        <v>2448</v>
      </c>
      <c r="I11" s="11">
        <f t="shared" si="1"/>
        <v>2457</v>
      </c>
      <c r="J11" s="16"/>
      <c r="K11" s="27" t="s">
        <v>0</v>
      </c>
      <c r="L11" s="33">
        <v>34</v>
      </c>
      <c r="M11" s="11">
        <f t="shared" si="2"/>
        <v>1098</v>
      </c>
      <c r="N11" s="11">
        <f t="shared" si="3"/>
        <v>1131</v>
      </c>
      <c r="O11" s="16"/>
      <c r="P11" s="25" t="s">
        <v>0</v>
      </c>
      <c r="Q11" s="33">
        <v>195</v>
      </c>
      <c r="R11" s="10">
        <f t="shared" si="4"/>
        <v>1651</v>
      </c>
      <c r="S11" s="10">
        <f t="shared" si="5"/>
        <v>1845</v>
      </c>
      <c r="T11" s="16"/>
      <c r="U11" s="25" t="s">
        <v>0</v>
      </c>
      <c r="V11" s="23">
        <v>0</v>
      </c>
      <c r="W11" s="10"/>
      <c r="X11" s="10"/>
      <c r="Y11" s="16"/>
      <c r="Z11" s="25" t="s">
        <v>0</v>
      </c>
      <c r="AA11" s="23">
        <v>0</v>
      </c>
      <c r="AB11" s="10"/>
      <c r="AC11" s="10"/>
      <c r="AD11" s="12"/>
    </row>
    <row r="12" spans="1:30" x14ac:dyDescent="0.2">
      <c r="A12" s="35"/>
      <c r="B12" s="35"/>
      <c r="C12" s="35"/>
      <c r="D12" s="19"/>
      <c r="E12" s="26">
        <v>7</v>
      </c>
      <c r="F12" s="25" t="s">
        <v>3</v>
      </c>
      <c r="G12" s="33">
        <v>29</v>
      </c>
      <c r="H12" s="11">
        <f t="shared" si="0"/>
        <v>2458</v>
      </c>
      <c r="I12" s="11">
        <f t="shared" si="1"/>
        <v>2486</v>
      </c>
      <c r="J12" s="16"/>
      <c r="K12" s="25" t="s">
        <v>1</v>
      </c>
      <c r="L12" s="33">
        <v>32</v>
      </c>
      <c r="M12" s="11">
        <f t="shared" si="2"/>
        <v>1132</v>
      </c>
      <c r="N12" s="11">
        <f t="shared" si="3"/>
        <v>1163</v>
      </c>
      <c r="O12" s="16"/>
      <c r="P12" s="25" t="s">
        <v>3</v>
      </c>
      <c r="Q12" s="33">
        <v>478</v>
      </c>
      <c r="R12" s="10">
        <f t="shared" si="4"/>
        <v>1846</v>
      </c>
      <c r="S12" s="10">
        <f t="shared" si="5"/>
        <v>2323</v>
      </c>
      <c r="T12" s="16"/>
      <c r="U12" s="25" t="s">
        <v>3</v>
      </c>
      <c r="V12" s="23">
        <v>25000</v>
      </c>
      <c r="W12" s="23">
        <f>X10+1</f>
        <v>60000</v>
      </c>
      <c r="X12" s="23">
        <f>X10+V12</f>
        <v>84999</v>
      </c>
      <c r="Y12" s="16"/>
      <c r="Z12" s="25" t="s">
        <v>3</v>
      </c>
      <c r="AA12" s="23">
        <v>50</v>
      </c>
      <c r="AB12" s="23">
        <f>AC10+1</f>
        <v>90</v>
      </c>
      <c r="AC12" s="23">
        <f>AC10+AA12</f>
        <v>139</v>
      </c>
      <c r="AD12" s="12"/>
    </row>
    <row r="13" spans="1:30" x14ac:dyDescent="0.2">
      <c r="D13" s="19"/>
      <c r="E13" s="26">
        <v>8</v>
      </c>
      <c r="F13" s="27" t="s">
        <v>0</v>
      </c>
      <c r="G13" s="33">
        <v>40</v>
      </c>
      <c r="H13" s="11">
        <f t="shared" si="0"/>
        <v>2487</v>
      </c>
      <c r="I13" s="11">
        <f t="shared" si="1"/>
        <v>2526</v>
      </c>
      <c r="J13" s="16"/>
      <c r="K13" s="25" t="s">
        <v>1</v>
      </c>
      <c r="L13" s="33">
        <v>194</v>
      </c>
      <c r="M13" s="11">
        <f t="shared" si="2"/>
        <v>1164</v>
      </c>
      <c r="N13" s="11">
        <f t="shared" si="3"/>
        <v>1357</v>
      </c>
      <c r="O13" s="16"/>
      <c r="P13" s="7" t="s">
        <v>0</v>
      </c>
      <c r="Q13" s="33">
        <v>7</v>
      </c>
      <c r="R13" s="10">
        <f t="shared" si="4"/>
        <v>2324</v>
      </c>
      <c r="S13" s="10">
        <f t="shared" si="5"/>
        <v>2330</v>
      </c>
      <c r="T13" s="16"/>
      <c r="U13" s="25" t="s">
        <v>0</v>
      </c>
      <c r="V13" s="23">
        <v>0</v>
      </c>
      <c r="W13" s="10"/>
      <c r="X13" s="10"/>
      <c r="Y13" s="16"/>
      <c r="Z13" s="25" t="s">
        <v>0</v>
      </c>
      <c r="AA13" s="23">
        <v>0</v>
      </c>
      <c r="AB13" s="10"/>
      <c r="AC13" s="10"/>
      <c r="AD13" s="12"/>
    </row>
    <row r="14" spans="1:30" x14ac:dyDescent="0.2">
      <c r="D14" s="19"/>
      <c r="E14" s="26">
        <v>9</v>
      </c>
      <c r="F14" s="6" t="s">
        <v>4</v>
      </c>
      <c r="G14" s="33">
        <v>150</v>
      </c>
      <c r="H14" s="11">
        <f t="shared" si="0"/>
        <v>2527</v>
      </c>
      <c r="I14" s="11">
        <f t="shared" si="1"/>
        <v>2676</v>
      </c>
      <c r="J14" s="16"/>
      <c r="K14" s="25" t="s">
        <v>1</v>
      </c>
      <c r="L14" s="33">
        <v>442</v>
      </c>
      <c r="M14" s="11">
        <f t="shared" si="2"/>
        <v>1358</v>
      </c>
      <c r="N14" s="11">
        <f t="shared" si="3"/>
        <v>1799</v>
      </c>
      <c r="O14" s="16"/>
      <c r="P14" s="7" t="s">
        <v>2</v>
      </c>
      <c r="Q14" s="33">
        <v>0</v>
      </c>
      <c r="R14" s="10"/>
      <c r="S14" s="10"/>
      <c r="T14" s="16"/>
      <c r="U14" s="29" t="s">
        <v>2</v>
      </c>
      <c r="V14" s="23">
        <v>13400</v>
      </c>
      <c r="W14" s="23">
        <f>X12+1</f>
        <v>85000</v>
      </c>
      <c r="X14" s="23">
        <f>X12+V14</f>
        <v>98399</v>
      </c>
      <c r="Y14" s="16"/>
      <c r="Z14" s="29" t="s">
        <v>2</v>
      </c>
      <c r="AA14" s="23">
        <v>5</v>
      </c>
      <c r="AB14" s="23">
        <f>AC12+1</f>
        <v>140</v>
      </c>
      <c r="AC14" s="23">
        <f>AC12+AA14</f>
        <v>144</v>
      </c>
      <c r="AD14" s="12"/>
    </row>
    <row r="15" spans="1:30" x14ac:dyDescent="0.2">
      <c r="D15" s="19"/>
      <c r="E15" s="26">
        <v>10</v>
      </c>
      <c r="F15" s="6" t="s">
        <v>5</v>
      </c>
      <c r="G15" s="33">
        <v>230</v>
      </c>
      <c r="H15" s="11">
        <f t="shared" si="0"/>
        <v>2677</v>
      </c>
      <c r="I15" s="11">
        <f t="shared" si="1"/>
        <v>2906</v>
      </c>
      <c r="J15" s="16"/>
      <c r="K15" s="25" t="s">
        <v>0</v>
      </c>
      <c r="L15" s="33">
        <v>89</v>
      </c>
      <c r="M15" s="11">
        <f t="shared" si="2"/>
        <v>1800</v>
      </c>
      <c r="N15" s="11">
        <f t="shared" si="3"/>
        <v>1888</v>
      </c>
      <c r="O15" s="16"/>
      <c r="P15" s="7" t="s">
        <v>0</v>
      </c>
      <c r="Q15" s="33">
        <v>8</v>
      </c>
      <c r="R15" s="10">
        <f>S13+1</f>
        <v>2331</v>
      </c>
      <c r="S15" s="10">
        <f>S13+Q15</f>
        <v>2338</v>
      </c>
      <c r="T15" s="16"/>
      <c r="U15" s="25" t="s">
        <v>0</v>
      </c>
      <c r="V15" s="23">
        <v>0</v>
      </c>
      <c r="W15" s="10"/>
      <c r="X15" s="10"/>
      <c r="Y15" s="16"/>
      <c r="Z15" s="25" t="s">
        <v>0</v>
      </c>
      <c r="AA15" s="23">
        <v>0</v>
      </c>
      <c r="AB15" s="10"/>
      <c r="AC15" s="10"/>
      <c r="AD15" s="12"/>
    </row>
    <row r="16" spans="1:30" x14ac:dyDescent="0.2">
      <c r="D16" s="19"/>
      <c r="E16" s="26">
        <v>11</v>
      </c>
      <c r="F16" s="6" t="s">
        <v>4</v>
      </c>
      <c r="G16" s="33">
        <v>64</v>
      </c>
      <c r="H16" s="11">
        <f t="shared" si="0"/>
        <v>2907</v>
      </c>
      <c r="I16" s="11">
        <f t="shared" si="1"/>
        <v>2970</v>
      </c>
      <c r="J16" s="16"/>
      <c r="K16" s="25" t="s">
        <v>7</v>
      </c>
      <c r="L16" s="33">
        <v>52</v>
      </c>
      <c r="M16" s="11">
        <f t="shared" si="2"/>
        <v>1889</v>
      </c>
      <c r="N16" s="11">
        <f t="shared" si="3"/>
        <v>1940</v>
      </c>
      <c r="O16" s="16"/>
      <c r="P16" s="25" t="s">
        <v>3</v>
      </c>
      <c r="Q16" s="33">
        <v>68</v>
      </c>
      <c r="R16" s="10">
        <f t="shared" ref="R16:R26" si="6">S15+1</f>
        <v>2339</v>
      </c>
      <c r="S16" s="10">
        <f t="shared" ref="S16:S26" si="7">Q16+S15</f>
        <v>2406</v>
      </c>
      <c r="T16" s="16"/>
      <c r="U16" s="25" t="s">
        <v>3</v>
      </c>
      <c r="V16" s="23">
        <v>10000</v>
      </c>
      <c r="W16" s="23">
        <f>X14+1</f>
        <v>98400</v>
      </c>
      <c r="X16" s="23">
        <f>X14+V16</f>
        <v>108399</v>
      </c>
      <c r="Y16" s="16"/>
      <c r="Z16" s="25" t="s">
        <v>3</v>
      </c>
      <c r="AA16" s="23">
        <v>25</v>
      </c>
      <c r="AB16" s="23">
        <f>AC14+1</f>
        <v>145</v>
      </c>
      <c r="AC16" s="23">
        <f>AC14+AA16</f>
        <v>169</v>
      </c>
      <c r="AD16" s="12"/>
    </row>
    <row r="17" spans="4:30" x14ac:dyDescent="0.2">
      <c r="D17" s="19"/>
      <c r="E17" s="26">
        <v>12</v>
      </c>
      <c r="F17" s="27" t="s">
        <v>0</v>
      </c>
      <c r="G17" s="33">
        <v>174</v>
      </c>
      <c r="H17" s="11">
        <f t="shared" si="0"/>
        <v>2971</v>
      </c>
      <c r="I17" s="11">
        <f t="shared" si="1"/>
        <v>3144</v>
      </c>
      <c r="J17" s="16"/>
      <c r="K17" s="25" t="s">
        <v>0</v>
      </c>
      <c r="L17" s="33">
        <v>761</v>
      </c>
      <c r="M17" s="11">
        <f t="shared" si="2"/>
        <v>1941</v>
      </c>
      <c r="N17" s="11">
        <f t="shared" si="3"/>
        <v>2701</v>
      </c>
      <c r="O17" s="16"/>
      <c r="P17" s="25" t="s">
        <v>0</v>
      </c>
      <c r="Q17" s="33">
        <v>797</v>
      </c>
      <c r="R17" s="10">
        <f t="shared" si="6"/>
        <v>2407</v>
      </c>
      <c r="S17" s="10">
        <f t="shared" si="7"/>
        <v>3203</v>
      </c>
      <c r="T17" s="16"/>
      <c r="U17" s="25" t="s">
        <v>0</v>
      </c>
      <c r="V17" s="23">
        <v>0</v>
      </c>
      <c r="W17" s="10"/>
      <c r="X17" s="10"/>
      <c r="Y17" s="16"/>
      <c r="Z17" s="25" t="s">
        <v>0</v>
      </c>
      <c r="AA17" s="23">
        <v>0</v>
      </c>
      <c r="AB17" s="10"/>
      <c r="AC17" s="10"/>
      <c r="AD17" s="12"/>
    </row>
    <row r="18" spans="4:30" x14ac:dyDescent="0.2">
      <c r="D18" s="19"/>
      <c r="E18" s="26">
        <v>13</v>
      </c>
      <c r="F18" s="25" t="s">
        <v>6</v>
      </c>
      <c r="G18" s="33">
        <v>544</v>
      </c>
      <c r="H18" s="11">
        <f t="shared" si="0"/>
        <v>3145</v>
      </c>
      <c r="I18" s="11">
        <f t="shared" si="1"/>
        <v>3688</v>
      </c>
      <c r="J18" s="16"/>
      <c r="K18" s="29" t="s">
        <v>8</v>
      </c>
      <c r="L18" s="33">
        <v>256</v>
      </c>
      <c r="M18" s="11">
        <f t="shared" si="2"/>
        <v>2702</v>
      </c>
      <c r="N18" s="11">
        <f t="shared" si="3"/>
        <v>2957</v>
      </c>
      <c r="O18" s="16"/>
      <c r="P18" s="29" t="s">
        <v>8</v>
      </c>
      <c r="Q18" s="33">
        <v>268</v>
      </c>
      <c r="R18" s="10">
        <f t="shared" si="6"/>
        <v>3204</v>
      </c>
      <c r="S18" s="10">
        <f t="shared" si="7"/>
        <v>3471</v>
      </c>
      <c r="T18" s="16"/>
      <c r="U18" s="25" t="s">
        <v>8</v>
      </c>
      <c r="V18" s="23">
        <v>0</v>
      </c>
      <c r="W18" s="10"/>
      <c r="X18" s="10"/>
      <c r="Y18" s="16"/>
      <c r="Z18" s="25" t="s">
        <v>8</v>
      </c>
      <c r="AA18" s="23">
        <v>0</v>
      </c>
      <c r="AB18" s="10"/>
      <c r="AC18" s="10"/>
      <c r="AD18" s="12"/>
    </row>
    <row r="19" spans="4:30" x14ac:dyDescent="0.2">
      <c r="D19" s="19"/>
      <c r="E19" s="26">
        <v>14</v>
      </c>
      <c r="F19" s="25" t="s">
        <v>6</v>
      </c>
      <c r="G19" s="33">
        <v>401</v>
      </c>
      <c r="H19" s="11">
        <f t="shared" si="0"/>
        <v>3689</v>
      </c>
      <c r="I19" s="11">
        <f t="shared" si="1"/>
        <v>4089</v>
      </c>
      <c r="J19" s="16"/>
      <c r="K19" s="25" t="s">
        <v>0</v>
      </c>
      <c r="L19" s="33">
        <v>282</v>
      </c>
      <c r="M19" s="11">
        <f t="shared" si="2"/>
        <v>2958</v>
      </c>
      <c r="N19" s="11">
        <f t="shared" si="3"/>
        <v>3239</v>
      </c>
      <c r="O19" s="16"/>
      <c r="P19" s="25" t="s">
        <v>0</v>
      </c>
      <c r="Q19" s="33">
        <v>1190</v>
      </c>
      <c r="R19" s="10">
        <f t="shared" si="6"/>
        <v>3472</v>
      </c>
      <c r="S19" s="10">
        <f t="shared" si="7"/>
        <v>4661</v>
      </c>
      <c r="T19" s="16"/>
      <c r="U19" s="25" t="s">
        <v>0</v>
      </c>
      <c r="V19" s="23">
        <v>0</v>
      </c>
      <c r="W19" s="10"/>
      <c r="X19" s="10"/>
      <c r="Y19" s="16"/>
      <c r="Z19" s="25" t="s">
        <v>0</v>
      </c>
      <c r="AA19" s="23">
        <v>0</v>
      </c>
      <c r="AB19" s="10"/>
      <c r="AC19" s="10"/>
      <c r="AD19" s="12"/>
    </row>
    <row r="20" spans="4:30" x14ac:dyDescent="0.2">
      <c r="D20" s="19"/>
      <c r="E20" s="26">
        <v>15</v>
      </c>
      <c r="F20" s="25" t="s">
        <v>6</v>
      </c>
      <c r="G20" s="33">
        <v>548</v>
      </c>
      <c r="H20" s="11">
        <f t="shared" si="0"/>
        <v>4090</v>
      </c>
      <c r="I20" s="11">
        <f t="shared" si="1"/>
        <v>4637</v>
      </c>
      <c r="J20" s="16"/>
      <c r="K20" s="25" t="s">
        <v>6</v>
      </c>
      <c r="L20" s="33">
        <v>33</v>
      </c>
      <c r="M20" s="11">
        <f t="shared" si="2"/>
        <v>3240</v>
      </c>
      <c r="N20" s="11">
        <f t="shared" si="3"/>
        <v>3272</v>
      </c>
      <c r="O20" s="16"/>
      <c r="P20" s="25" t="s">
        <v>1</v>
      </c>
      <c r="Q20" s="33">
        <v>157</v>
      </c>
      <c r="R20" s="10">
        <f t="shared" si="6"/>
        <v>4662</v>
      </c>
      <c r="S20" s="10">
        <f t="shared" si="7"/>
        <v>4818</v>
      </c>
      <c r="T20" s="16"/>
      <c r="U20" s="25" t="s">
        <v>1</v>
      </c>
      <c r="V20" s="23">
        <v>30000</v>
      </c>
      <c r="W20" s="23">
        <f>X16+1</f>
        <v>108400</v>
      </c>
      <c r="X20" s="23">
        <f>X16+V20</f>
        <v>138399</v>
      </c>
      <c r="Y20" s="16"/>
      <c r="Z20" s="25" t="s">
        <v>1</v>
      </c>
      <c r="AA20" s="23">
        <v>400</v>
      </c>
      <c r="AB20" s="23">
        <f>AC16+1</f>
        <v>170</v>
      </c>
      <c r="AC20" s="23">
        <f>AC16+AA20</f>
        <v>569</v>
      </c>
      <c r="AD20" s="12"/>
    </row>
    <row r="21" spans="4:30" x14ac:dyDescent="0.2">
      <c r="D21" s="19"/>
      <c r="E21" s="26">
        <v>16</v>
      </c>
      <c r="F21" s="25" t="s">
        <v>0</v>
      </c>
      <c r="G21" s="33">
        <v>86</v>
      </c>
      <c r="H21" s="11">
        <f t="shared" si="0"/>
        <v>4638</v>
      </c>
      <c r="I21" s="11">
        <f t="shared" si="1"/>
        <v>4723</v>
      </c>
      <c r="J21" s="16"/>
      <c r="K21" s="7" t="s">
        <v>0</v>
      </c>
      <c r="L21" s="33">
        <v>10</v>
      </c>
      <c r="M21" s="11">
        <f t="shared" si="2"/>
        <v>3273</v>
      </c>
      <c r="N21" s="11">
        <f t="shared" si="3"/>
        <v>3282</v>
      </c>
      <c r="O21" s="16"/>
      <c r="P21" s="27" t="s">
        <v>0</v>
      </c>
      <c r="Q21" s="33">
        <v>92</v>
      </c>
      <c r="R21" s="10">
        <f t="shared" si="6"/>
        <v>4819</v>
      </c>
      <c r="S21" s="10">
        <f t="shared" si="7"/>
        <v>4910</v>
      </c>
      <c r="T21" s="16"/>
      <c r="U21" s="25" t="s">
        <v>0</v>
      </c>
      <c r="V21" s="23">
        <v>0</v>
      </c>
      <c r="W21" s="10"/>
      <c r="X21" s="10"/>
      <c r="Y21" s="16"/>
      <c r="Z21" s="25" t="s">
        <v>0</v>
      </c>
      <c r="AA21" s="23">
        <v>0</v>
      </c>
      <c r="AB21" s="10"/>
      <c r="AC21" s="10"/>
      <c r="AD21" s="12"/>
    </row>
    <row r="22" spans="4:30" x14ac:dyDescent="0.2">
      <c r="D22" s="19"/>
      <c r="E22" s="26">
        <v>17</v>
      </c>
      <c r="F22" s="25" t="s">
        <v>3</v>
      </c>
      <c r="G22" s="33">
        <v>24</v>
      </c>
      <c r="H22" s="11">
        <f t="shared" si="0"/>
        <v>4724</v>
      </c>
      <c r="I22" s="11">
        <f t="shared" si="1"/>
        <v>4747</v>
      </c>
      <c r="J22" s="16"/>
      <c r="K22" s="7" t="s">
        <v>2</v>
      </c>
      <c r="L22" s="33">
        <v>31</v>
      </c>
      <c r="M22" s="11">
        <f t="shared" si="2"/>
        <v>3283</v>
      </c>
      <c r="N22" s="11">
        <f t="shared" si="3"/>
        <v>3313</v>
      </c>
      <c r="O22" s="16"/>
      <c r="P22" s="6" t="s">
        <v>4</v>
      </c>
      <c r="Q22" s="33">
        <v>51</v>
      </c>
      <c r="R22" s="10">
        <f t="shared" si="6"/>
        <v>4911</v>
      </c>
      <c r="S22" s="10">
        <f t="shared" si="7"/>
        <v>4961</v>
      </c>
      <c r="T22" s="16"/>
      <c r="U22" s="25" t="s">
        <v>4</v>
      </c>
      <c r="V22" s="23">
        <v>8000</v>
      </c>
      <c r="W22" s="23">
        <f>X20+1</f>
        <v>138400</v>
      </c>
      <c r="X22" s="23">
        <f>X20+V22</f>
        <v>146399</v>
      </c>
      <c r="Y22" s="16"/>
      <c r="Z22" s="25" t="s">
        <v>4</v>
      </c>
      <c r="AA22" s="23">
        <v>5</v>
      </c>
      <c r="AB22" s="23">
        <f>AC20+1</f>
        <v>570</v>
      </c>
      <c r="AC22" s="23">
        <f>AC20+AA22</f>
        <v>574</v>
      </c>
      <c r="AD22" s="12"/>
    </row>
    <row r="23" spans="4:30" x14ac:dyDescent="0.2">
      <c r="D23" s="19"/>
      <c r="E23" s="26">
        <v>18</v>
      </c>
      <c r="F23" s="25" t="s">
        <v>0</v>
      </c>
      <c r="G23" s="33">
        <v>76</v>
      </c>
      <c r="H23" s="11">
        <f t="shared" si="0"/>
        <v>4748</v>
      </c>
      <c r="I23" s="11">
        <f t="shared" si="1"/>
        <v>4823</v>
      </c>
      <c r="J23" s="16"/>
      <c r="K23" s="7" t="s">
        <v>0</v>
      </c>
      <c r="L23" s="33">
        <v>10</v>
      </c>
      <c r="M23" s="11">
        <f t="shared" si="2"/>
        <v>3314</v>
      </c>
      <c r="N23" s="11">
        <f t="shared" si="3"/>
        <v>3323</v>
      </c>
      <c r="O23" s="16"/>
      <c r="P23" s="6" t="s">
        <v>5</v>
      </c>
      <c r="Q23" s="33">
        <v>140</v>
      </c>
      <c r="R23" s="10">
        <f t="shared" si="6"/>
        <v>4962</v>
      </c>
      <c r="S23" s="10">
        <f t="shared" si="7"/>
        <v>5101</v>
      </c>
      <c r="T23" s="16"/>
      <c r="U23" s="25" t="s">
        <v>5</v>
      </c>
      <c r="V23" s="23">
        <v>8000</v>
      </c>
      <c r="W23" s="23">
        <f>X22+1</f>
        <v>146400</v>
      </c>
      <c r="X23" s="23">
        <f>X22+V23</f>
        <v>154399</v>
      </c>
      <c r="Y23" s="16"/>
      <c r="Z23" s="25" t="s">
        <v>5</v>
      </c>
      <c r="AA23" s="23">
        <v>5</v>
      </c>
      <c r="AB23" s="23">
        <f>AC22+1</f>
        <v>575</v>
      </c>
      <c r="AC23" s="23">
        <f>AC22+AA23</f>
        <v>579</v>
      </c>
      <c r="AD23" s="12"/>
    </row>
    <row r="24" spans="4:30" x14ac:dyDescent="0.2">
      <c r="D24" s="19"/>
      <c r="E24" s="26">
        <v>19</v>
      </c>
      <c r="F24" s="5" t="s">
        <v>7</v>
      </c>
      <c r="G24" s="33">
        <v>20</v>
      </c>
      <c r="H24" s="11">
        <f t="shared" si="0"/>
        <v>4824</v>
      </c>
      <c r="I24" s="11">
        <f t="shared" si="1"/>
        <v>4843</v>
      </c>
      <c r="J24" s="16"/>
      <c r="K24" s="5" t="s">
        <v>6</v>
      </c>
      <c r="L24" s="33">
        <v>417</v>
      </c>
      <c r="M24" s="11">
        <f t="shared" si="2"/>
        <v>3324</v>
      </c>
      <c r="N24" s="11">
        <f t="shared" si="3"/>
        <v>3740</v>
      </c>
      <c r="O24" s="16"/>
      <c r="P24" s="6" t="s">
        <v>4</v>
      </c>
      <c r="Q24" s="33">
        <v>40</v>
      </c>
      <c r="R24" s="10">
        <f t="shared" si="6"/>
        <v>5102</v>
      </c>
      <c r="S24" s="10">
        <f t="shared" si="7"/>
        <v>5141</v>
      </c>
      <c r="T24" s="16"/>
      <c r="U24" s="25" t="s">
        <v>4</v>
      </c>
      <c r="V24" s="23">
        <v>8000</v>
      </c>
      <c r="W24" s="23">
        <f>X23+1</f>
        <v>154400</v>
      </c>
      <c r="X24" s="23">
        <f>X23+V24</f>
        <v>162399</v>
      </c>
      <c r="Y24" s="16"/>
      <c r="Z24" s="25" t="s">
        <v>4</v>
      </c>
      <c r="AA24" s="23">
        <v>5</v>
      </c>
      <c r="AB24" s="23">
        <f>AC23+1</f>
        <v>580</v>
      </c>
      <c r="AC24" s="23">
        <f>AC23+AA24</f>
        <v>584</v>
      </c>
      <c r="AD24" s="12"/>
    </row>
    <row r="25" spans="4:30" x14ac:dyDescent="0.2">
      <c r="D25" s="19"/>
      <c r="E25" s="26">
        <v>20</v>
      </c>
      <c r="F25" s="25" t="s">
        <v>0</v>
      </c>
      <c r="G25" s="33">
        <v>99</v>
      </c>
      <c r="H25" s="11">
        <f t="shared" si="0"/>
        <v>4844</v>
      </c>
      <c r="I25" s="11">
        <f t="shared" si="1"/>
        <v>4942</v>
      </c>
      <c r="J25" s="16"/>
      <c r="K25" s="25" t="s">
        <v>0</v>
      </c>
      <c r="L25" s="33">
        <v>130</v>
      </c>
      <c r="M25" s="11">
        <f t="shared" si="2"/>
        <v>3741</v>
      </c>
      <c r="N25" s="11">
        <f t="shared" si="3"/>
        <v>3870</v>
      </c>
      <c r="O25" s="16"/>
      <c r="P25" s="27" t="s">
        <v>0</v>
      </c>
      <c r="Q25" s="33">
        <v>147</v>
      </c>
      <c r="R25" s="10">
        <f t="shared" si="6"/>
        <v>5142</v>
      </c>
      <c r="S25" s="10">
        <f t="shared" si="7"/>
        <v>5288</v>
      </c>
      <c r="T25" s="16"/>
      <c r="U25" s="25" t="s">
        <v>0</v>
      </c>
      <c r="V25" s="23">
        <v>0</v>
      </c>
      <c r="W25" s="10"/>
      <c r="X25" s="10"/>
      <c r="Y25" s="16"/>
      <c r="Z25" s="25" t="s">
        <v>0</v>
      </c>
      <c r="AA25" s="23">
        <v>0</v>
      </c>
      <c r="AB25" s="10"/>
      <c r="AC25" s="10"/>
      <c r="AD25" s="12"/>
    </row>
    <row r="26" spans="4:30" x14ac:dyDescent="0.2">
      <c r="D26" s="19"/>
      <c r="E26" s="26">
        <v>21</v>
      </c>
      <c r="F26" s="29" t="s">
        <v>8</v>
      </c>
      <c r="G26" s="33">
        <v>136</v>
      </c>
      <c r="H26" s="11">
        <f t="shared" si="0"/>
        <v>4943</v>
      </c>
      <c r="I26" s="11">
        <f t="shared" si="1"/>
        <v>5078</v>
      </c>
      <c r="J26" s="16"/>
      <c r="K26" s="25" t="s">
        <v>3</v>
      </c>
      <c r="L26" s="33">
        <v>57</v>
      </c>
      <c r="M26" s="11">
        <f t="shared" si="2"/>
        <v>3871</v>
      </c>
      <c r="N26" s="11">
        <f t="shared" si="3"/>
        <v>3927</v>
      </c>
      <c r="O26" s="16"/>
      <c r="P26" s="25" t="s">
        <v>1</v>
      </c>
      <c r="Q26" s="33">
        <v>94</v>
      </c>
      <c r="R26" s="10">
        <f t="shared" si="6"/>
        <v>5289</v>
      </c>
      <c r="S26" s="10">
        <f t="shared" si="7"/>
        <v>5382</v>
      </c>
      <c r="T26" s="16"/>
      <c r="U26" s="25" t="s">
        <v>1</v>
      </c>
      <c r="V26" s="23">
        <v>25000</v>
      </c>
      <c r="W26" s="23">
        <f>X24+1</f>
        <v>162400</v>
      </c>
      <c r="X26" s="23">
        <f>X24+V26</f>
        <v>187399</v>
      </c>
      <c r="Y26" s="16"/>
      <c r="Z26" s="25" t="s">
        <v>1</v>
      </c>
      <c r="AA26" s="23">
        <v>400</v>
      </c>
      <c r="AB26" s="23">
        <f>AC24+1</f>
        <v>585</v>
      </c>
      <c r="AC26" s="23">
        <f>AC24+AA26</f>
        <v>984</v>
      </c>
      <c r="AD26" s="12"/>
    </row>
    <row r="27" spans="4:30" x14ac:dyDescent="0.2">
      <c r="D27" s="17"/>
      <c r="E27" s="10"/>
      <c r="F27" s="10"/>
      <c r="G27" s="10">
        <f>SUM(G5:G26)</f>
        <v>5079</v>
      </c>
      <c r="H27" s="10"/>
      <c r="I27" s="10"/>
      <c r="J27" s="18"/>
      <c r="K27" s="10"/>
      <c r="L27" s="10">
        <f>SUM(L5:L26)</f>
        <v>3928</v>
      </c>
      <c r="M27" s="10"/>
      <c r="N27" s="10"/>
      <c r="O27" s="18"/>
      <c r="P27" s="10"/>
      <c r="Q27" s="10">
        <f>SUM(Q5:Q26)</f>
        <v>5383</v>
      </c>
      <c r="R27" s="10"/>
      <c r="S27" s="10"/>
      <c r="T27" s="18"/>
      <c r="U27" s="10"/>
      <c r="V27" s="23">
        <f>SUM(V5:V26)</f>
        <v>187400</v>
      </c>
      <c r="W27" s="10"/>
      <c r="X27" s="10"/>
      <c r="Y27" s="18"/>
      <c r="Z27" s="10"/>
      <c r="AA27" s="23">
        <f>SUM(AA5:AA26)</f>
        <v>985</v>
      </c>
      <c r="AB27" s="10"/>
      <c r="AC27" s="10"/>
      <c r="AD27" s="1"/>
    </row>
    <row r="29" spans="4:30" x14ac:dyDescent="0.2">
      <c r="D29" s="3"/>
      <c r="E29" s="9" t="s">
        <v>9</v>
      </c>
      <c r="F29" s="21"/>
      <c r="G29" s="24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4" t="s">
        <v>20</v>
      </c>
      <c r="V29" s="21"/>
      <c r="W29" s="21"/>
      <c r="X29" s="21"/>
      <c r="Y29" s="21"/>
      <c r="Z29" s="14" t="s">
        <v>19</v>
      </c>
      <c r="AA29" s="21"/>
      <c r="AB29" s="21"/>
      <c r="AC29" s="21"/>
      <c r="AD29" s="15"/>
    </row>
    <row r="30" spans="4:30" x14ac:dyDescent="0.2">
      <c r="D30" s="19"/>
      <c r="E30" s="10"/>
      <c r="F30" s="30" t="s">
        <v>11</v>
      </c>
      <c r="G30" s="31" t="s">
        <v>14</v>
      </c>
      <c r="H30" s="32" t="s">
        <v>15</v>
      </c>
      <c r="I30" s="32" t="s">
        <v>16</v>
      </c>
      <c r="J30" s="16"/>
      <c r="K30" s="30" t="s">
        <v>12</v>
      </c>
      <c r="L30" s="31" t="s">
        <v>14</v>
      </c>
      <c r="M30" s="32" t="s">
        <v>15</v>
      </c>
      <c r="N30" s="32" t="s">
        <v>16</v>
      </c>
      <c r="O30" s="16"/>
      <c r="P30" s="30" t="s">
        <v>13</v>
      </c>
      <c r="Q30" s="31" t="s">
        <v>14</v>
      </c>
      <c r="R30" s="32" t="s">
        <v>15</v>
      </c>
      <c r="S30" s="32" t="s">
        <v>16</v>
      </c>
      <c r="T30" s="16"/>
      <c r="U30" s="30" t="s">
        <v>13</v>
      </c>
      <c r="V30" s="31" t="s">
        <v>14</v>
      </c>
      <c r="W30" s="32" t="s">
        <v>15</v>
      </c>
      <c r="X30" s="32" t="s">
        <v>16</v>
      </c>
      <c r="Y30" s="16"/>
      <c r="Z30" s="30" t="s">
        <v>13</v>
      </c>
      <c r="AA30" s="31" t="s">
        <v>14</v>
      </c>
      <c r="AB30" s="32" t="s">
        <v>15</v>
      </c>
      <c r="AC30" s="32" t="s">
        <v>16</v>
      </c>
      <c r="AD30" s="12"/>
    </row>
    <row r="31" spans="4:30" x14ac:dyDescent="0.2">
      <c r="D31" s="19"/>
      <c r="E31" s="10">
        <v>0</v>
      </c>
      <c r="F31" s="25" t="s">
        <v>0</v>
      </c>
      <c r="G31" s="33">
        <v>657</v>
      </c>
      <c r="H31" s="10">
        <v>0</v>
      </c>
      <c r="I31" s="10">
        <f>G31-1</f>
        <v>656</v>
      </c>
      <c r="J31" s="16"/>
      <c r="K31" s="25" t="s">
        <v>3</v>
      </c>
      <c r="L31" s="33">
        <v>65</v>
      </c>
      <c r="M31" s="10">
        <v>0</v>
      </c>
      <c r="N31" s="10">
        <f>L31-1</f>
        <v>64</v>
      </c>
      <c r="O31" s="16"/>
      <c r="P31" s="25" t="s">
        <v>0</v>
      </c>
      <c r="Q31" s="33">
        <v>327</v>
      </c>
      <c r="R31" s="10">
        <v>0</v>
      </c>
      <c r="S31" s="10">
        <f>Q31-1</f>
        <v>326</v>
      </c>
      <c r="T31" s="16"/>
      <c r="U31" s="25" t="s">
        <v>0</v>
      </c>
      <c r="V31" s="23">
        <v>0</v>
      </c>
      <c r="W31" s="10"/>
      <c r="X31" s="10"/>
      <c r="Y31" s="16"/>
      <c r="Z31" s="25" t="s">
        <v>0</v>
      </c>
      <c r="AA31" s="23">
        <v>0</v>
      </c>
      <c r="AB31" s="10"/>
      <c r="AC31" s="10"/>
      <c r="AD31" s="12"/>
    </row>
    <row r="32" spans="4:30" x14ac:dyDescent="0.2">
      <c r="D32" s="19"/>
      <c r="E32" s="10">
        <v>1</v>
      </c>
      <c r="F32" s="25" t="s">
        <v>1</v>
      </c>
      <c r="G32" s="33">
        <v>43</v>
      </c>
      <c r="H32" s="10">
        <f>I31+1</f>
        <v>657</v>
      </c>
      <c r="I32" s="10">
        <f>I31+G32</f>
        <v>699</v>
      </c>
      <c r="J32" s="16"/>
      <c r="K32" s="25" t="s">
        <v>3</v>
      </c>
      <c r="L32" s="33">
        <v>59</v>
      </c>
      <c r="M32" s="10">
        <f>N31+1</f>
        <v>65</v>
      </c>
      <c r="N32" s="10">
        <f>N31+L32</f>
        <v>123</v>
      </c>
      <c r="O32" s="16"/>
      <c r="P32" s="25" t="s">
        <v>6</v>
      </c>
      <c r="Q32" s="33">
        <v>334</v>
      </c>
      <c r="R32" s="10">
        <f>S31+1</f>
        <v>327</v>
      </c>
      <c r="S32" s="10">
        <f>Q32+S31</f>
        <v>660</v>
      </c>
      <c r="T32" s="16"/>
      <c r="U32" s="25" t="s">
        <v>6</v>
      </c>
      <c r="V32" s="23">
        <v>2000000000</v>
      </c>
      <c r="W32" s="10">
        <v>0</v>
      </c>
      <c r="X32" s="23">
        <f>V32-1</f>
        <v>1999999999</v>
      </c>
      <c r="Y32" s="16"/>
      <c r="Z32" s="25" t="s">
        <v>6</v>
      </c>
      <c r="AA32" s="23">
        <v>200</v>
      </c>
      <c r="AB32" s="10">
        <v>0</v>
      </c>
      <c r="AC32" s="23">
        <f>AA32-1</f>
        <v>199</v>
      </c>
      <c r="AD32" s="12"/>
    </row>
    <row r="33" spans="4:30" x14ac:dyDescent="0.2">
      <c r="D33" s="19"/>
      <c r="E33" s="10">
        <v>2</v>
      </c>
      <c r="F33" s="25" t="s">
        <v>1</v>
      </c>
      <c r="G33" s="33">
        <v>308</v>
      </c>
      <c r="H33" s="10">
        <f>I32+1</f>
        <v>700</v>
      </c>
      <c r="I33" s="10">
        <f>I32+G33</f>
        <v>1007</v>
      </c>
      <c r="J33" s="16"/>
      <c r="K33" s="27" t="s">
        <v>0</v>
      </c>
      <c r="L33" s="33">
        <v>623</v>
      </c>
      <c r="M33" s="10">
        <f t="shared" ref="M33:M52" si="8">N32+1</f>
        <v>124</v>
      </c>
      <c r="N33" s="10">
        <f t="shared" ref="N33:N52" si="9">N32+L33</f>
        <v>746</v>
      </c>
      <c r="O33" s="16"/>
      <c r="P33" s="25" t="s">
        <v>6</v>
      </c>
      <c r="Q33" s="33">
        <v>1197</v>
      </c>
      <c r="R33" s="10">
        <f t="shared" ref="R33:R52" si="10">S32+1</f>
        <v>661</v>
      </c>
      <c r="S33" s="10">
        <f t="shared" ref="S33:S39" si="11">Q33+S32</f>
        <v>1857</v>
      </c>
      <c r="T33" s="16"/>
      <c r="U33" s="25" t="s">
        <v>6</v>
      </c>
      <c r="V33" s="23">
        <v>0</v>
      </c>
      <c r="W33" s="10"/>
      <c r="X33" s="10"/>
      <c r="Y33" s="16"/>
      <c r="Z33" s="25" t="s">
        <v>6</v>
      </c>
      <c r="AA33" s="23">
        <v>0</v>
      </c>
      <c r="AB33" s="10"/>
      <c r="AC33" s="10"/>
      <c r="AD33" s="12"/>
    </row>
    <row r="34" spans="4:30" x14ac:dyDescent="0.2">
      <c r="D34" s="19"/>
      <c r="E34" s="10">
        <v>3</v>
      </c>
      <c r="F34" s="25" t="s">
        <v>1</v>
      </c>
      <c r="G34" s="33">
        <v>35</v>
      </c>
      <c r="H34" s="10">
        <f t="shared" ref="H34:H52" si="12">I33+1</f>
        <v>1008</v>
      </c>
      <c r="I34" s="10">
        <f t="shared" ref="I34:I52" si="13">I33+G34</f>
        <v>1042</v>
      </c>
      <c r="J34" s="16"/>
      <c r="K34" s="6" t="s">
        <v>4</v>
      </c>
      <c r="L34" s="33">
        <v>64</v>
      </c>
      <c r="M34" s="10">
        <f t="shared" si="8"/>
        <v>747</v>
      </c>
      <c r="N34" s="10">
        <f t="shared" si="9"/>
        <v>810</v>
      </c>
      <c r="O34" s="16"/>
      <c r="P34" s="25" t="s">
        <v>6</v>
      </c>
      <c r="Q34" s="33">
        <v>36</v>
      </c>
      <c r="R34" s="10">
        <f t="shared" si="10"/>
        <v>1858</v>
      </c>
      <c r="S34" s="10">
        <f t="shared" si="11"/>
        <v>1893</v>
      </c>
      <c r="T34" s="16"/>
      <c r="U34" s="25" t="s">
        <v>6</v>
      </c>
      <c r="V34" s="23">
        <v>1000000000</v>
      </c>
      <c r="W34" s="23">
        <f>X32+1</f>
        <v>2000000000</v>
      </c>
      <c r="X34" s="23">
        <f>X32+V34</f>
        <v>2999999999</v>
      </c>
      <c r="Y34" s="16"/>
      <c r="Z34" s="25" t="s">
        <v>6</v>
      </c>
      <c r="AA34" s="23">
        <v>100</v>
      </c>
      <c r="AB34" s="23">
        <f>AC32+1</f>
        <v>200</v>
      </c>
      <c r="AC34" s="23">
        <f>AC32+AA34</f>
        <v>299</v>
      </c>
      <c r="AD34" s="12"/>
    </row>
    <row r="35" spans="4:30" x14ac:dyDescent="0.2">
      <c r="D35" s="19"/>
      <c r="E35" s="10">
        <v>4</v>
      </c>
      <c r="F35" s="7" t="s">
        <v>0</v>
      </c>
      <c r="G35" s="33">
        <v>14</v>
      </c>
      <c r="H35" s="10">
        <f t="shared" si="12"/>
        <v>1043</v>
      </c>
      <c r="I35" s="10">
        <f t="shared" si="13"/>
        <v>1056</v>
      </c>
      <c r="J35" s="16"/>
      <c r="K35" s="6" t="s">
        <v>5</v>
      </c>
      <c r="L35" s="33">
        <v>85</v>
      </c>
      <c r="M35" s="10">
        <f t="shared" si="8"/>
        <v>811</v>
      </c>
      <c r="N35" s="10">
        <f t="shared" si="9"/>
        <v>895</v>
      </c>
      <c r="O35" s="16"/>
      <c r="P35" s="25" t="s">
        <v>0</v>
      </c>
      <c r="Q35" s="33">
        <v>78</v>
      </c>
      <c r="R35" s="10">
        <f t="shared" si="10"/>
        <v>1894</v>
      </c>
      <c r="S35" s="10">
        <f t="shared" si="11"/>
        <v>1971</v>
      </c>
      <c r="T35" s="16"/>
      <c r="U35" s="25" t="s">
        <v>0</v>
      </c>
      <c r="V35" s="23">
        <v>0</v>
      </c>
      <c r="W35" s="10"/>
      <c r="X35" s="10"/>
      <c r="Y35" s="16"/>
      <c r="Z35" s="25" t="s">
        <v>0</v>
      </c>
      <c r="AA35" s="23">
        <v>0</v>
      </c>
      <c r="AB35" s="10"/>
      <c r="AC35" s="10"/>
      <c r="AD35" s="12"/>
    </row>
    <row r="36" spans="4:30" x14ac:dyDescent="0.2">
      <c r="D36" s="19"/>
      <c r="E36" s="10">
        <v>5</v>
      </c>
      <c r="F36" s="7" t="s">
        <v>2</v>
      </c>
      <c r="G36" s="33">
        <v>90</v>
      </c>
      <c r="H36" s="10">
        <f t="shared" si="12"/>
        <v>1057</v>
      </c>
      <c r="I36" s="10">
        <f t="shared" si="13"/>
        <v>1146</v>
      </c>
      <c r="J36" s="16"/>
      <c r="K36" s="6" t="s">
        <v>4</v>
      </c>
      <c r="L36" s="33">
        <v>348</v>
      </c>
      <c r="M36" s="10">
        <f t="shared" si="8"/>
        <v>896</v>
      </c>
      <c r="N36" s="10">
        <f t="shared" si="9"/>
        <v>1243</v>
      </c>
      <c r="O36" s="16"/>
      <c r="P36" s="25" t="s">
        <v>7</v>
      </c>
      <c r="Q36" s="33">
        <v>57</v>
      </c>
      <c r="R36" s="10">
        <f t="shared" si="10"/>
        <v>1972</v>
      </c>
      <c r="S36" s="10">
        <f t="shared" si="11"/>
        <v>2028</v>
      </c>
      <c r="T36" s="16"/>
      <c r="U36" s="25" t="s">
        <v>7</v>
      </c>
      <c r="V36" s="23">
        <v>1000000000</v>
      </c>
      <c r="W36" s="23">
        <f>X34+1</f>
        <v>3000000000</v>
      </c>
      <c r="X36" s="23">
        <f>X34+V36</f>
        <v>3999999999</v>
      </c>
      <c r="Y36" s="16"/>
      <c r="Z36" s="25" t="s">
        <v>7</v>
      </c>
      <c r="AA36" s="23">
        <v>100</v>
      </c>
      <c r="AB36" s="23">
        <f>AC34+1</f>
        <v>300</v>
      </c>
      <c r="AC36" s="23">
        <f>AC34+AA36</f>
        <v>399</v>
      </c>
      <c r="AD36" s="12"/>
    </row>
    <row r="37" spans="4:30" x14ac:dyDescent="0.2">
      <c r="D37" s="19"/>
      <c r="E37" s="10">
        <v>6</v>
      </c>
      <c r="F37" s="7" t="s">
        <v>0</v>
      </c>
      <c r="G37" s="33">
        <v>11</v>
      </c>
      <c r="H37" s="10">
        <f t="shared" si="12"/>
        <v>1147</v>
      </c>
      <c r="I37" s="10">
        <f t="shared" si="13"/>
        <v>1157</v>
      </c>
      <c r="J37" s="16"/>
      <c r="K37" s="27" t="s">
        <v>0</v>
      </c>
      <c r="L37" s="33">
        <v>49</v>
      </c>
      <c r="M37" s="10">
        <f t="shared" si="8"/>
        <v>1244</v>
      </c>
      <c r="N37" s="10">
        <f t="shared" si="9"/>
        <v>1292</v>
      </c>
      <c r="O37" s="16"/>
      <c r="P37" s="25" t="s">
        <v>0</v>
      </c>
      <c r="Q37" s="33">
        <v>46</v>
      </c>
      <c r="R37" s="10">
        <f t="shared" si="10"/>
        <v>2029</v>
      </c>
      <c r="S37" s="10">
        <f t="shared" si="11"/>
        <v>2074</v>
      </c>
      <c r="T37" s="16"/>
      <c r="U37" s="25" t="s">
        <v>0</v>
      </c>
      <c r="V37" s="23">
        <v>0</v>
      </c>
      <c r="W37" s="10"/>
      <c r="X37" s="10"/>
      <c r="Y37" s="16"/>
      <c r="Z37" s="25" t="s">
        <v>0</v>
      </c>
      <c r="AA37" s="23">
        <v>0</v>
      </c>
      <c r="AB37" s="10"/>
      <c r="AC37" s="10"/>
      <c r="AD37" s="12"/>
    </row>
    <row r="38" spans="4:30" x14ac:dyDescent="0.2">
      <c r="D38" s="19"/>
      <c r="E38" s="10">
        <v>7</v>
      </c>
      <c r="F38" s="25" t="s">
        <v>3</v>
      </c>
      <c r="G38" s="33">
        <v>51</v>
      </c>
      <c r="H38" s="10">
        <f t="shared" si="12"/>
        <v>1158</v>
      </c>
      <c r="I38" s="10">
        <f t="shared" si="13"/>
        <v>1208</v>
      </c>
      <c r="J38" s="16"/>
      <c r="K38" s="25" t="s">
        <v>1</v>
      </c>
      <c r="L38" s="33">
        <v>20</v>
      </c>
      <c r="M38" s="10">
        <f t="shared" si="8"/>
        <v>1293</v>
      </c>
      <c r="N38" s="10">
        <f t="shared" si="9"/>
        <v>1312</v>
      </c>
      <c r="O38" s="16"/>
      <c r="P38" s="25" t="s">
        <v>3</v>
      </c>
      <c r="Q38" s="33">
        <v>522</v>
      </c>
      <c r="R38" s="10">
        <f t="shared" si="10"/>
        <v>2075</v>
      </c>
      <c r="S38" s="10">
        <f t="shared" si="11"/>
        <v>2596</v>
      </c>
      <c r="T38" s="16"/>
      <c r="U38" s="25" t="s">
        <v>3</v>
      </c>
      <c r="V38" s="23">
        <v>2000000000</v>
      </c>
      <c r="W38" s="23">
        <f>X36+1</f>
        <v>4000000000</v>
      </c>
      <c r="X38" s="23">
        <f>X36+V38</f>
        <v>5999999999</v>
      </c>
      <c r="Y38" s="16"/>
      <c r="Z38" s="25" t="s">
        <v>3</v>
      </c>
      <c r="AA38" s="23">
        <v>200</v>
      </c>
      <c r="AB38" s="23">
        <f>AC36+1</f>
        <v>400</v>
      </c>
      <c r="AC38" s="23">
        <f>AC36+AA38</f>
        <v>599</v>
      </c>
      <c r="AD38" s="12"/>
    </row>
    <row r="39" spans="4:30" x14ac:dyDescent="0.2">
      <c r="D39" s="19"/>
      <c r="E39" s="10">
        <v>8</v>
      </c>
      <c r="F39" s="27" t="s">
        <v>0</v>
      </c>
      <c r="G39" s="33">
        <v>55</v>
      </c>
      <c r="H39" s="10">
        <f t="shared" si="12"/>
        <v>1209</v>
      </c>
      <c r="I39" s="10">
        <f t="shared" si="13"/>
        <v>1263</v>
      </c>
      <c r="J39" s="16"/>
      <c r="K39" s="25" t="s">
        <v>1</v>
      </c>
      <c r="L39" s="33">
        <v>44</v>
      </c>
      <c r="M39" s="10">
        <f t="shared" si="8"/>
        <v>1313</v>
      </c>
      <c r="N39" s="10">
        <f t="shared" si="9"/>
        <v>1356</v>
      </c>
      <c r="O39" s="16"/>
      <c r="P39" s="7" t="s">
        <v>0</v>
      </c>
      <c r="Q39" s="33">
        <v>14</v>
      </c>
      <c r="R39" s="10">
        <f t="shared" si="10"/>
        <v>2597</v>
      </c>
      <c r="S39" s="10">
        <f t="shared" si="11"/>
        <v>2610</v>
      </c>
      <c r="T39" s="16"/>
      <c r="U39" s="25" t="s">
        <v>0</v>
      </c>
      <c r="V39" s="23">
        <v>0</v>
      </c>
      <c r="W39" s="10"/>
      <c r="X39" s="10"/>
      <c r="Y39" s="16"/>
      <c r="Z39" s="25" t="s">
        <v>0</v>
      </c>
      <c r="AA39" s="23">
        <v>0</v>
      </c>
      <c r="AB39" s="10"/>
      <c r="AC39" s="10"/>
      <c r="AD39" s="12"/>
    </row>
    <row r="40" spans="4:30" x14ac:dyDescent="0.2">
      <c r="D40" s="19"/>
      <c r="E40" s="10">
        <v>9</v>
      </c>
      <c r="F40" s="6" t="s">
        <v>4</v>
      </c>
      <c r="G40" s="33">
        <v>27</v>
      </c>
      <c r="H40" s="10">
        <f t="shared" si="12"/>
        <v>1264</v>
      </c>
      <c r="I40" s="10">
        <f t="shared" si="13"/>
        <v>1290</v>
      </c>
      <c r="J40" s="16"/>
      <c r="K40" s="25" t="s">
        <v>1</v>
      </c>
      <c r="L40" s="33">
        <v>1095</v>
      </c>
      <c r="M40" s="10">
        <f t="shared" si="8"/>
        <v>1357</v>
      </c>
      <c r="N40" s="10">
        <f t="shared" si="9"/>
        <v>2451</v>
      </c>
      <c r="O40" s="16"/>
      <c r="P40" s="7" t="s">
        <v>2</v>
      </c>
      <c r="Q40" s="33">
        <v>0</v>
      </c>
      <c r="R40" s="10"/>
      <c r="S40" s="10"/>
      <c r="T40" s="16"/>
      <c r="U40" s="29" t="s">
        <v>2</v>
      </c>
      <c r="V40" s="23">
        <v>19927</v>
      </c>
      <c r="W40" s="23">
        <f>X38+1</f>
        <v>6000000000</v>
      </c>
      <c r="X40" s="23">
        <f>X38+V40</f>
        <v>6000019926</v>
      </c>
      <c r="Y40" s="16"/>
      <c r="Z40" s="29" t="s">
        <v>2</v>
      </c>
      <c r="AA40" s="23">
        <v>10</v>
      </c>
      <c r="AB40" s="23">
        <f>AC38+1</f>
        <v>600</v>
      </c>
      <c r="AC40" s="23">
        <f>AC38+AA40</f>
        <v>609</v>
      </c>
      <c r="AD40" s="12"/>
    </row>
    <row r="41" spans="4:30" x14ac:dyDescent="0.2">
      <c r="D41" s="19"/>
      <c r="E41" s="10">
        <v>10</v>
      </c>
      <c r="F41" s="6" t="s">
        <v>5</v>
      </c>
      <c r="G41" s="33">
        <v>376</v>
      </c>
      <c r="H41" s="10">
        <f t="shared" si="12"/>
        <v>1291</v>
      </c>
      <c r="I41" s="10">
        <f t="shared" si="13"/>
        <v>1666</v>
      </c>
      <c r="J41" s="16"/>
      <c r="K41" s="25" t="s">
        <v>0</v>
      </c>
      <c r="L41" s="33">
        <v>59</v>
      </c>
      <c r="M41" s="10">
        <f t="shared" si="8"/>
        <v>2452</v>
      </c>
      <c r="N41" s="10">
        <f t="shared" si="9"/>
        <v>2510</v>
      </c>
      <c r="O41" s="16"/>
      <c r="P41" s="7" t="s">
        <v>0</v>
      </c>
      <c r="Q41" s="33">
        <v>14</v>
      </c>
      <c r="R41" s="10">
        <f>S39+1</f>
        <v>2611</v>
      </c>
      <c r="S41" s="10">
        <f>S39+Q41</f>
        <v>2624</v>
      </c>
      <c r="T41" s="16"/>
      <c r="U41" s="25" t="s">
        <v>0</v>
      </c>
      <c r="V41" s="23">
        <v>0</v>
      </c>
      <c r="W41" s="10"/>
      <c r="X41" s="10"/>
      <c r="Y41" s="16"/>
      <c r="Z41" s="25" t="s">
        <v>0</v>
      </c>
      <c r="AA41" s="23">
        <v>0</v>
      </c>
      <c r="AB41" s="10"/>
      <c r="AC41" s="10"/>
      <c r="AD41" s="12"/>
    </row>
    <row r="42" spans="4:30" x14ac:dyDescent="0.2">
      <c r="D42" s="19"/>
      <c r="E42" s="10">
        <v>11</v>
      </c>
      <c r="F42" s="6" t="s">
        <v>4</v>
      </c>
      <c r="G42" s="33">
        <v>57</v>
      </c>
      <c r="H42" s="10">
        <f t="shared" si="12"/>
        <v>1667</v>
      </c>
      <c r="I42" s="10">
        <f t="shared" si="13"/>
        <v>1723</v>
      </c>
      <c r="J42" s="16"/>
      <c r="K42" s="25" t="s">
        <v>7</v>
      </c>
      <c r="L42" s="33">
        <v>26</v>
      </c>
      <c r="M42" s="10">
        <f t="shared" si="8"/>
        <v>2511</v>
      </c>
      <c r="N42" s="10">
        <f t="shared" si="9"/>
        <v>2536</v>
      </c>
      <c r="O42" s="16"/>
      <c r="P42" s="25" t="s">
        <v>3</v>
      </c>
      <c r="Q42" s="33">
        <v>58</v>
      </c>
      <c r="R42" s="10">
        <f t="shared" si="10"/>
        <v>2625</v>
      </c>
      <c r="S42" s="10">
        <f t="shared" ref="S42:S52" si="14">Q42+S41</f>
        <v>2682</v>
      </c>
      <c r="T42" s="16"/>
      <c r="U42" s="25" t="s">
        <v>3</v>
      </c>
      <c r="V42" s="23">
        <v>1000000000</v>
      </c>
      <c r="W42" s="23">
        <f>X40+1</f>
        <v>6000019927</v>
      </c>
      <c r="X42" s="23">
        <f>X40+V42</f>
        <v>7000019926</v>
      </c>
      <c r="Y42" s="16"/>
      <c r="Z42" s="25" t="s">
        <v>3</v>
      </c>
      <c r="AA42" s="23">
        <v>100</v>
      </c>
      <c r="AB42" s="23">
        <f>AC40+1</f>
        <v>610</v>
      </c>
      <c r="AC42" s="23">
        <f>AC40+AA42</f>
        <v>709</v>
      </c>
      <c r="AD42" s="12"/>
    </row>
    <row r="43" spans="4:30" x14ac:dyDescent="0.2">
      <c r="D43" s="19"/>
      <c r="E43" s="10">
        <v>12</v>
      </c>
      <c r="F43" s="27" t="s">
        <v>0</v>
      </c>
      <c r="G43" s="33">
        <v>792</v>
      </c>
      <c r="H43" s="10">
        <f t="shared" si="12"/>
        <v>1724</v>
      </c>
      <c r="I43" s="10">
        <f t="shared" si="13"/>
        <v>2515</v>
      </c>
      <c r="J43" s="16"/>
      <c r="K43" s="25" t="s">
        <v>0</v>
      </c>
      <c r="L43" s="33">
        <v>88</v>
      </c>
      <c r="M43" s="10">
        <f t="shared" si="8"/>
        <v>2537</v>
      </c>
      <c r="N43" s="10">
        <f t="shared" si="9"/>
        <v>2624</v>
      </c>
      <c r="O43" s="16"/>
      <c r="P43" s="25" t="s">
        <v>0</v>
      </c>
      <c r="Q43" s="33">
        <v>918</v>
      </c>
      <c r="R43" s="10">
        <f t="shared" si="10"/>
        <v>2683</v>
      </c>
      <c r="S43" s="10">
        <f t="shared" si="14"/>
        <v>3600</v>
      </c>
      <c r="T43" s="16"/>
      <c r="U43" s="25" t="s">
        <v>0</v>
      </c>
      <c r="V43" s="23">
        <v>0</v>
      </c>
      <c r="W43" s="10"/>
      <c r="X43" s="10"/>
      <c r="Y43" s="16"/>
      <c r="Z43" s="25" t="s">
        <v>0</v>
      </c>
      <c r="AA43" s="23">
        <v>0</v>
      </c>
      <c r="AB43" s="10"/>
      <c r="AC43" s="10"/>
      <c r="AD43" s="12"/>
    </row>
    <row r="44" spans="4:30" x14ac:dyDescent="0.2">
      <c r="D44" s="19"/>
      <c r="E44" s="10">
        <v>13</v>
      </c>
      <c r="F44" s="25" t="s">
        <v>6</v>
      </c>
      <c r="G44" s="33">
        <v>51</v>
      </c>
      <c r="H44" s="10">
        <f t="shared" si="12"/>
        <v>2516</v>
      </c>
      <c r="I44" s="10">
        <f t="shared" si="13"/>
        <v>2566</v>
      </c>
      <c r="J44" s="16"/>
      <c r="K44" s="29" t="s">
        <v>8</v>
      </c>
      <c r="L44" s="33">
        <v>293</v>
      </c>
      <c r="M44" s="10">
        <f t="shared" si="8"/>
        <v>2625</v>
      </c>
      <c r="N44" s="10">
        <f t="shared" si="9"/>
        <v>2917</v>
      </c>
      <c r="O44" s="16"/>
      <c r="P44" s="29" t="s">
        <v>8</v>
      </c>
      <c r="Q44" s="33">
        <v>134</v>
      </c>
      <c r="R44" s="10">
        <f t="shared" si="10"/>
        <v>3601</v>
      </c>
      <c r="S44" s="10">
        <f t="shared" si="14"/>
        <v>3734</v>
      </c>
      <c r="T44" s="16"/>
      <c r="U44" s="25" t="s">
        <v>8</v>
      </c>
      <c r="V44" s="23">
        <v>0</v>
      </c>
      <c r="W44" s="10"/>
      <c r="X44" s="10"/>
      <c r="Y44" s="16"/>
      <c r="Z44" s="25" t="s">
        <v>8</v>
      </c>
      <c r="AA44" s="23">
        <v>0</v>
      </c>
      <c r="AB44" s="10"/>
      <c r="AC44" s="10"/>
      <c r="AD44" s="12"/>
    </row>
    <row r="45" spans="4:30" x14ac:dyDescent="0.2">
      <c r="D45" s="19"/>
      <c r="E45" s="10">
        <v>14</v>
      </c>
      <c r="F45" s="25" t="s">
        <v>6</v>
      </c>
      <c r="G45" s="33">
        <v>76</v>
      </c>
      <c r="H45" s="10">
        <f t="shared" si="12"/>
        <v>2567</v>
      </c>
      <c r="I45" s="10">
        <f t="shared" si="13"/>
        <v>2642</v>
      </c>
      <c r="J45" s="16"/>
      <c r="K45" s="25" t="s">
        <v>0</v>
      </c>
      <c r="L45" s="33">
        <v>308</v>
      </c>
      <c r="M45" s="10">
        <f t="shared" si="8"/>
        <v>2918</v>
      </c>
      <c r="N45" s="10">
        <f t="shared" si="9"/>
        <v>3225</v>
      </c>
      <c r="O45" s="16"/>
      <c r="P45" s="25" t="s">
        <v>0</v>
      </c>
      <c r="Q45" s="33">
        <v>299</v>
      </c>
      <c r="R45" s="10">
        <f t="shared" si="10"/>
        <v>3735</v>
      </c>
      <c r="S45" s="10">
        <f t="shared" si="14"/>
        <v>4033</v>
      </c>
      <c r="T45" s="16"/>
      <c r="U45" s="25" t="s">
        <v>0</v>
      </c>
      <c r="V45" s="23">
        <v>0</v>
      </c>
      <c r="W45" s="10"/>
      <c r="X45" s="10"/>
      <c r="Y45" s="16"/>
      <c r="Z45" s="25" t="s">
        <v>0</v>
      </c>
      <c r="AA45" s="23">
        <v>0</v>
      </c>
      <c r="AB45" s="10"/>
      <c r="AC45" s="10"/>
      <c r="AD45" s="12"/>
    </row>
    <row r="46" spans="4:30" x14ac:dyDescent="0.2">
      <c r="D46" s="19"/>
      <c r="E46" s="10">
        <v>15</v>
      </c>
      <c r="F46" s="25" t="s">
        <v>6</v>
      </c>
      <c r="G46" s="33">
        <v>54</v>
      </c>
      <c r="H46" s="10">
        <f t="shared" si="12"/>
        <v>2643</v>
      </c>
      <c r="I46" s="10">
        <f t="shared" si="13"/>
        <v>2696</v>
      </c>
      <c r="J46" s="16"/>
      <c r="K46" s="25" t="s">
        <v>6</v>
      </c>
      <c r="L46" s="33">
        <v>36</v>
      </c>
      <c r="M46" s="10">
        <f t="shared" si="8"/>
        <v>3226</v>
      </c>
      <c r="N46" s="10">
        <f t="shared" si="9"/>
        <v>3261</v>
      </c>
      <c r="O46" s="16"/>
      <c r="P46" s="25" t="s">
        <v>1</v>
      </c>
      <c r="Q46" s="33">
        <v>55</v>
      </c>
      <c r="R46" s="10">
        <f t="shared" si="10"/>
        <v>4034</v>
      </c>
      <c r="S46" s="10">
        <f t="shared" si="14"/>
        <v>4088</v>
      </c>
      <c r="T46" s="16"/>
      <c r="U46" s="25" t="s">
        <v>1</v>
      </c>
      <c r="V46" s="23">
        <v>3000000000</v>
      </c>
      <c r="W46" s="23">
        <f>X42+1</f>
        <v>7000019927</v>
      </c>
      <c r="X46" s="23">
        <f>X42+V46</f>
        <v>10000019926</v>
      </c>
      <c r="Y46" s="16"/>
      <c r="Z46" s="25" t="s">
        <v>1</v>
      </c>
      <c r="AA46" s="23">
        <v>300</v>
      </c>
      <c r="AB46" s="23">
        <f>AC42+1</f>
        <v>710</v>
      </c>
      <c r="AC46" s="23">
        <f>AC42+AA46</f>
        <v>1009</v>
      </c>
      <c r="AD46" s="12"/>
    </row>
    <row r="47" spans="4:30" x14ac:dyDescent="0.2">
      <c r="D47" s="19"/>
      <c r="E47" s="10">
        <v>16</v>
      </c>
      <c r="F47" s="25" t="s">
        <v>0</v>
      </c>
      <c r="G47" s="33">
        <v>56</v>
      </c>
      <c r="H47" s="10">
        <f t="shared" si="12"/>
        <v>2697</v>
      </c>
      <c r="I47" s="10">
        <f t="shared" si="13"/>
        <v>2752</v>
      </c>
      <c r="J47" s="16"/>
      <c r="K47" s="7" t="s">
        <v>0</v>
      </c>
      <c r="L47" s="33">
        <v>12</v>
      </c>
      <c r="M47" s="10">
        <f t="shared" si="8"/>
        <v>3262</v>
      </c>
      <c r="N47" s="10">
        <f t="shared" si="9"/>
        <v>3273</v>
      </c>
      <c r="O47" s="16"/>
      <c r="P47" s="27" t="s">
        <v>0</v>
      </c>
      <c r="Q47" s="33">
        <v>29</v>
      </c>
      <c r="R47" s="10">
        <f t="shared" si="10"/>
        <v>4089</v>
      </c>
      <c r="S47" s="10">
        <f t="shared" si="14"/>
        <v>4117</v>
      </c>
      <c r="T47" s="16"/>
      <c r="U47" s="25" t="s">
        <v>0</v>
      </c>
      <c r="V47" s="23">
        <v>0</v>
      </c>
      <c r="W47" s="10"/>
      <c r="X47" s="10"/>
      <c r="Y47" s="16"/>
      <c r="Z47" s="25" t="s">
        <v>0</v>
      </c>
      <c r="AA47" s="23">
        <v>0</v>
      </c>
      <c r="AB47" s="10"/>
      <c r="AC47" s="10"/>
      <c r="AD47" s="12"/>
    </row>
    <row r="48" spans="4:30" x14ac:dyDescent="0.2">
      <c r="D48" s="19"/>
      <c r="E48" s="10">
        <v>17</v>
      </c>
      <c r="F48" s="25" t="s">
        <v>3</v>
      </c>
      <c r="G48" s="33">
        <v>55</v>
      </c>
      <c r="H48" s="10">
        <f t="shared" si="12"/>
        <v>2753</v>
      </c>
      <c r="I48" s="10">
        <f t="shared" si="13"/>
        <v>2807</v>
      </c>
      <c r="J48" s="16"/>
      <c r="K48" s="7" t="s">
        <v>2</v>
      </c>
      <c r="L48" s="33">
        <v>23</v>
      </c>
      <c r="M48" s="10">
        <f t="shared" si="8"/>
        <v>3274</v>
      </c>
      <c r="N48" s="10">
        <f t="shared" si="9"/>
        <v>3296</v>
      </c>
      <c r="O48" s="16"/>
      <c r="P48" s="6" t="s">
        <v>4</v>
      </c>
      <c r="Q48" s="33">
        <v>27</v>
      </c>
      <c r="R48" s="10">
        <f t="shared" si="10"/>
        <v>4118</v>
      </c>
      <c r="S48" s="10">
        <f t="shared" si="14"/>
        <v>4144</v>
      </c>
      <c r="T48" s="16"/>
      <c r="U48" s="25" t="s">
        <v>4</v>
      </c>
      <c r="V48" s="23">
        <v>500000000</v>
      </c>
      <c r="W48" s="23">
        <f>X46+1</f>
        <v>10000019927</v>
      </c>
      <c r="X48" s="23">
        <f>X46+V48</f>
        <v>10500019926</v>
      </c>
      <c r="Y48" s="16"/>
      <c r="Z48" s="25" t="s">
        <v>4</v>
      </c>
      <c r="AA48" s="23">
        <v>10</v>
      </c>
      <c r="AB48" s="23">
        <f>AC46+1</f>
        <v>1010</v>
      </c>
      <c r="AC48" s="23">
        <f>AC46+AA48</f>
        <v>1019</v>
      </c>
      <c r="AD48" s="12"/>
    </row>
    <row r="49" spans="4:30" x14ac:dyDescent="0.2">
      <c r="D49" s="19"/>
      <c r="E49" s="10">
        <v>18</v>
      </c>
      <c r="F49" s="25" t="s">
        <v>0</v>
      </c>
      <c r="G49" s="33">
        <v>29</v>
      </c>
      <c r="H49" s="10">
        <f t="shared" si="12"/>
        <v>2808</v>
      </c>
      <c r="I49" s="10">
        <f t="shared" si="13"/>
        <v>2836</v>
      </c>
      <c r="J49" s="16"/>
      <c r="K49" s="7" t="s">
        <v>0</v>
      </c>
      <c r="L49" s="33">
        <v>13</v>
      </c>
      <c r="M49" s="10">
        <f t="shared" si="8"/>
        <v>3297</v>
      </c>
      <c r="N49" s="10">
        <f t="shared" si="9"/>
        <v>3309</v>
      </c>
      <c r="O49" s="16"/>
      <c r="P49" s="6" t="s">
        <v>5</v>
      </c>
      <c r="Q49" s="33">
        <v>49</v>
      </c>
      <c r="R49" s="10">
        <f t="shared" si="10"/>
        <v>4145</v>
      </c>
      <c r="S49" s="10">
        <f t="shared" si="14"/>
        <v>4193</v>
      </c>
      <c r="T49" s="16"/>
      <c r="U49" s="25" t="s">
        <v>5</v>
      </c>
      <c r="V49" s="23">
        <v>500000000</v>
      </c>
      <c r="W49" s="23">
        <f>X48+1</f>
        <v>10500019927</v>
      </c>
      <c r="X49" s="23">
        <f>X48+V49</f>
        <v>11000019926</v>
      </c>
      <c r="Y49" s="16"/>
      <c r="Z49" s="25" t="s">
        <v>5</v>
      </c>
      <c r="AA49" s="23">
        <v>10</v>
      </c>
      <c r="AB49" s="23">
        <f>AC48+1</f>
        <v>1020</v>
      </c>
      <c r="AC49" s="23">
        <f>AC48+AA49</f>
        <v>1029</v>
      </c>
      <c r="AD49" s="12"/>
    </row>
    <row r="50" spans="4:30" x14ac:dyDescent="0.2">
      <c r="D50" s="19"/>
      <c r="E50" s="10">
        <v>19</v>
      </c>
      <c r="F50" s="5" t="s">
        <v>7</v>
      </c>
      <c r="G50" s="33">
        <v>20</v>
      </c>
      <c r="H50" s="10">
        <f t="shared" si="12"/>
        <v>2837</v>
      </c>
      <c r="I50" s="10">
        <f t="shared" si="13"/>
        <v>2856</v>
      </c>
      <c r="J50" s="16"/>
      <c r="K50" s="5" t="s">
        <v>6</v>
      </c>
      <c r="L50" s="33">
        <v>679</v>
      </c>
      <c r="M50" s="10">
        <f t="shared" si="8"/>
        <v>3310</v>
      </c>
      <c r="N50" s="10">
        <f t="shared" si="9"/>
        <v>3988</v>
      </c>
      <c r="O50" s="16"/>
      <c r="P50" s="6" t="s">
        <v>4</v>
      </c>
      <c r="Q50" s="33">
        <v>19</v>
      </c>
      <c r="R50" s="10">
        <f t="shared" si="10"/>
        <v>4194</v>
      </c>
      <c r="S50" s="10">
        <f t="shared" si="14"/>
        <v>4212</v>
      </c>
      <c r="T50" s="16"/>
      <c r="U50" s="25" t="s">
        <v>4</v>
      </c>
      <c r="V50" s="23">
        <v>500000000</v>
      </c>
      <c r="W50" s="23">
        <f>X49+1</f>
        <v>11000019927</v>
      </c>
      <c r="X50" s="23">
        <f>X49+V50</f>
        <v>11500019926</v>
      </c>
      <c r="Y50" s="16"/>
      <c r="Z50" s="25" t="s">
        <v>4</v>
      </c>
      <c r="AA50" s="23">
        <v>10</v>
      </c>
      <c r="AB50" s="23">
        <f>AC49+1</f>
        <v>1030</v>
      </c>
      <c r="AC50" s="23">
        <f>AC49+AA50</f>
        <v>1039</v>
      </c>
      <c r="AD50" s="12"/>
    </row>
    <row r="51" spans="4:30" x14ac:dyDescent="0.2">
      <c r="D51" s="19"/>
      <c r="E51" s="10">
        <v>20</v>
      </c>
      <c r="F51" s="25" t="s">
        <v>0</v>
      </c>
      <c r="G51" s="33">
        <v>75</v>
      </c>
      <c r="H51" s="10">
        <f t="shared" si="12"/>
        <v>2857</v>
      </c>
      <c r="I51" s="10">
        <f t="shared" si="13"/>
        <v>2931</v>
      </c>
      <c r="J51" s="16"/>
      <c r="K51" s="25" t="s">
        <v>0</v>
      </c>
      <c r="L51" s="33">
        <v>67</v>
      </c>
      <c r="M51" s="10">
        <f t="shared" si="8"/>
        <v>3989</v>
      </c>
      <c r="N51" s="10">
        <f t="shared" si="9"/>
        <v>4055</v>
      </c>
      <c r="O51" s="16"/>
      <c r="P51" s="27" t="s">
        <v>0</v>
      </c>
      <c r="Q51" s="33">
        <v>105</v>
      </c>
      <c r="R51" s="10">
        <f t="shared" si="10"/>
        <v>4213</v>
      </c>
      <c r="S51" s="10">
        <f t="shared" si="14"/>
        <v>4317</v>
      </c>
      <c r="T51" s="16"/>
      <c r="U51" s="25" t="s">
        <v>0</v>
      </c>
      <c r="V51" s="23">
        <v>0</v>
      </c>
      <c r="W51" s="10"/>
      <c r="X51" s="10"/>
      <c r="Y51" s="16"/>
      <c r="Z51" s="25" t="s">
        <v>0</v>
      </c>
      <c r="AA51" s="23">
        <v>0</v>
      </c>
      <c r="AB51" s="10"/>
      <c r="AC51" s="10"/>
      <c r="AD51" s="12"/>
    </row>
    <row r="52" spans="4:30" x14ac:dyDescent="0.2">
      <c r="D52" s="19"/>
      <c r="E52" s="10">
        <v>21</v>
      </c>
      <c r="F52" s="29" t="s">
        <v>8</v>
      </c>
      <c r="G52" s="33">
        <v>78</v>
      </c>
      <c r="H52" s="10">
        <f t="shared" si="12"/>
        <v>2932</v>
      </c>
      <c r="I52" s="10">
        <f t="shared" si="13"/>
        <v>3009</v>
      </c>
      <c r="J52" s="16"/>
      <c r="K52" s="25" t="s">
        <v>3</v>
      </c>
      <c r="L52" s="33">
        <v>89</v>
      </c>
      <c r="M52" s="10">
        <f t="shared" si="8"/>
        <v>4056</v>
      </c>
      <c r="N52" s="10">
        <f t="shared" si="9"/>
        <v>4144</v>
      </c>
      <c r="O52" s="16"/>
      <c r="P52" s="25" t="s">
        <v>1</v>
      </c>
      <c r="Q52" s="33">
        <v>52</v>
      </c>
      <c r="R52" s="10">
        <f t="shared" si="10"/>
        <v>4318</v>
      </c>
      <c r="S52" s="10">
        <f t="shared" si="14"/>
        <v>4369</v>
      </c>
      <c r="T52" s="16"/>
      <c r="U52" s="25" t="s">
        <v>1</v>
      </c>
      <c r="V52" s="23">
        <v>3000000000</v>
      </c>
      <c r="W52" s="23">
        <f>X50+1</f>
        <v>11500019927</v>
      </c>
      <c r="X52" s="23">
        <f>X50+V52</f>
        <v>14500019926</v>
      </c>
      <c r="Y52" s="16"/>
      <c r="Z52" s="25" t="s">
        <v>1</v>
      </c>
      <c r="AA52" s="23">
        <v>300</v>
      </c>
      <c r="AB52" s="23">
        <f>AC50+1</f>
        <v>1040</v>
      </c>
      <c r="AC52" s="23">
        <f>AC50+AA52</f>
        <v>1339</v>
      </c>
      <c r="AD52" s="12"/>
    </row>
    <row r="53" spans="4:30" x14ac:dyDescent="0.2">
      <c r="D53" s="17"/>
      <c r="E53" s="10"/>
      <c r="F53" s="10"/>
      <c r="G53" s="10">
        <f>SUM(G31:G52)</f>
        <v>3010</v>
      </c>
      <c r="H53" s="10"/>
      <c r="I53" s="10"/>
      <c r="J53" s="18"/>
      <c r="K53" s="10"/>
      <c r="L53" s="10">
        <f>SUM(L31:L52)</f>
        <v>4145</v>
      </c>
      <c r="M53" s="10"/>
      <c r="N53" s="10"/>
      <c r="O53" s="18"/>
      <c r="P53" s="10"/>
      <c r="Q53" s="10">
        <f>SUM(Q31:Q52)</f>
        <v>4370</v>
      </c>
      <c r="R53" s="10"/>
      <c r="S53" s="10"/>
      <c r="T53" s="18"/>
      <c r="U53" s="10"/>
      <c r="V53" s="23">
        <f>SUM(V31:V52)</f>
        <v>14500019927</v>
      </c>
      <c r="W53" s="10"/>
      <c r="X53" s="10"/>
      <c r="Y53" s="18"/>
      <c r="Z53" s="10"/>
      <c r="AA53" s="23">
        <f>SUM(AA31:AA52)</f>
        <v>1340</v>
      </c>
      <c r="AB53" s="10"/>
      <c r="AC53" s="10"/>
      <c r="AD53" s="1"/>
    </row>
  </sheetData>
  <phoneticPr fontId="34" type="noConversion"/>
  <conditionalFormatting sqref="G31:G52">
    <cfRule type="containsText" dxfId="17" priority="1" operator="containsText" text="BL">
      <formula>NOT(ISERROR(SEARCH("BL",G31)))</formula>
    </cfRule>
  </conditionalFormatting>
  <conditionalFormatting sqref="Q31:Q52">
    <cfRule type="containsText" dxfId="16" priority="3" operator="containsText" text="BL">
      <formula>NOT(ISERROR(SEARCH("BL",Q31)))</formula>
    </cfRule>
  </conditionalFormatting>
  <conditionalFormatting sqref="L31:L52">
    <cfRule type="containsText" dxfId="15" priority="2" operator="containsText" text="BL">
      <formula>NOT(ISERROR(SEARCH("BL",L31)))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56E6-4B0B-405E-BEDB-9F75D3C386CF}">
  <dimension ref="B3:AB53"/>
  <sheetViews>
    <sheetView topLeftCell="A22" workbookViewId="0">
      <selection activeCell="W25" sqref="W25"/>
    </sheetView>
  </sheetViews>
  <sheetFormatPr defaultRowHeight="14.25" x14ac:dyDescent="0.2"/>
  <cols>
    <col min="1" max="1" width="4.125" style="22" customWidth="1"/>
    <col min="2" max="4" width="9" style="22"/>
    <col min="5" max="5" width="9.375" style="22" customWidth="1"/>
    <col min="6" max="6" width="10.75" style="22" customWidth="1"/>
    <col min="7" max="7" width="11.125" style="22" customWidth="1"/>
    <col min="8" max="10" width="9" style="22"/>
    <col min="11" max="11" width="10.875" style="22" customWidth="1"/>
    <col min="12" max="12" width="11.125" style="22" customWidth="1"/>
    <col min="13" max="14" width="9" style="22"/>
    <col min="15" max="15" width="10" style="22" customWidth="1"/>
    <col min="16" max="16" width="10.625" style="22" customWidth="1"/>
    <col min="17" max="17" width="11" style="22" customWidth="1"/>
    <col min="18" max="18" width="9" style="22"/>
    <col min="19" max="19" width="10" style="22" customWidth="1"/>
    <col min="20" max="20" width="17.125" style="22" customWidth="1"/>
    <col min="21" max="21" width="15.125" style="22" customWidth="1"/>
    <col min="22" max="22" width="17.5" style="22" customWidth="1"/>
    <col min="23" max="23" width="19" style="22" customWidth="1"/>
    <col min="24" max="24" width="9" style="22"/>
    <col min="25" max="25" width="10.75" style="22" customWidth="1"/>
    <col min="26" max="26" width="11.875" style="22" customWidth="1"/>
    <col min="27" max="27" width="11" style="22" customWidth="1"/>
    <col min="28" max="16384" width="9" style="22"/>
  </cols>
  <sheetData>
    <row r="3" spans="2:28" x14ac:dyDescent="0.2">
      <c r="B3" s="3"/>
      <c r="C3" s="9" t="s">
        <v>10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14"/>
      <c r="O3" s="21"/>
      <c r="P3" s="21"/>
      <c r="Q3" s="21"/>
      <c r="R3" s="21"/>
      <c r="S3" s="14" t="s">
        <v>17</v>
      </c>
      <c r="T3" s="21"/>
      <c r="U3" s="21"/>
      <c r="V3" s="21"/>
      <c r="W3" s="21"/>
      <c r="X3" s="14" t="s">
        <v>18</v>
      </c>
      <c r="Y3" s="21"/>
      <c r="Z3" s="21"/>
      <c r="AA3" s="21"/>
      <c r="AB3" s="15"/>
    </row>
    <row r="4" spans="2:28" x14ac:dyDescent="0.2">
      <c r="B4" s="19"/>
      <c r="C4" s="10"/>
      <c r="D4" s="30" t="s">
        <v>11</v>
      </c>
      <c r="E4" s="31" t="s">
        <v>14</v>
      </c>
      <c r="F4" s="32" t="s">
        <v>15</v>
      </c>
      <c r="G4" s="32" t="s">
        <v>16</v>
      </c>
      <c r="H4" s="16"/>
      <c r="I4" s="30" t="s">
        <v>12</v>
      </c>
      <c r="J4" s="31" t="s">
        <v>14</v>
      </c>
      <c r="K4" s="32" t="s">
        <v>15</v>
      </c>
      <c r="L4" s="32" t="s">
        <v>16</v>
      </c>
      <c r="M4" s="16"/>
      <c r="N4" s="30" t="s">
        <v>13</v>
      </c>
      <c r="O4" s="31" t="s">
        <v>14</v>
      </c>
      <c r="P4" s="32" t="s">
        <v>15</v>
      </c>
      <c r="Q4" s="32" t="s">
        <v>16</v>
      </c>
      <c r="R4" s="16"/>
      <c r="S4" s="2" t="s">
        <v>13</v>
      </c>
      <c r="T4" s="13" t="s">
        <v>14</v>
      </c>
      <c r="U4" s="8" t="s">
        <v>15</v>
      </c>
      <c r="V4" s="8" t="s">
        <v>16</v>
      </c>
      <c r="W4" s="16"/>
      <c r="X4" s="30" t="s">
        <v>13</v>
      </c>
      <c r="Y4" s="31" t="s">
        <v>14</v>
      </c>
      <c r="Z4" s="32" t="s">
        <v>15</v>
      </c>
      <c r="AA4" s="32" t="s">
        <v>16</v>
      </c>
      <c r="AB4" s="12"/>
    </row>
    <row r="5" spans="2:28" x14ac:dyDescent="0.2">
      <c r="B5" s="19"/>
      <c r="C5" s="26">
        <v>0</v>
      </c>
      <c r="D5" s="25" t="s">
        <v>0</v>
      </c>
      <c r="E5" s="33">
        <v>290</v>
      </c>
      <c r="F5" s="11">
        <v>0</v>
      </c>
      <c r="G5" s="4">
        <f>E5-1</f>
        <v>289</v>
      </c>
      <c r="H5" s="16"/>
      <c r="I5" s="25" t="s">
        <v>3</v>
      </c>
      <c r="J5" s="33">
        <v>125</v>
      </c>
      <c r="K5" s="4">
        <v>0</v>
      </c>
      <c r="L5" s="4">
        <f>J5-1</f>
        <v>124</v>
      </c>
      <c r="M5" s="16"/>
      <c r="N5" s="25" t="s">
        <v>0</v>
      </c>
      <c r="O5" s="33">
        <v>773</v>
      </c>
      <c r="P5" s="10">
        <v>0</v>
      </c>
      <c r="Q5" s="10">
        <f>O5-1</f>
        <v>772</v>
      </c>
      <c r="R5" s="16"/>
      <c r="S5" s="25" t="s">
        <v>0</v>
      </c>
      <c r="T5" s="23">
        <v>0</v>
      </c>
      <c r="U5" s="28"/>
      <c r="V5" s="23"/>
      <c r="W5" s="16"/>
      <c r="X5" s="25" t="s">
        <v>0</v>
      </c>
      <c r="Y5" s="23">
        <v>0</v>
      </c>
      <c r="Z5" s="10"/>
      <c r="AA5" s="10"/>
      <c r="AB5" s="12"/>
    </row>
    <row r="6" spans="2:28" x14ac:dyDescent="0.2">
      <c r="B6" s="19"/>
      <c r="C6" s="26">
        <v>1</v>
      </c>
      <c r="D6" s="25" t="s">
        <v>1</v>
      </c>
      <c r="E6" s="33">
        <v>906</v>
      </c>
      <c r="F6" s="11">
        <f>G5+1</f>
        <v>290</v>
      </c>
      <c r="G6" s="11">
        <f>E6+G5</f>
        <v>1195</v>
      </c>
      <c r="H6" s="16"/>
      <c r="I6" s="25" t="s">
        <v>3</v>
      </c>
      <c r="J6" s="33">
        <v>97</v>
      </c>
      <c r="K6" s="11">
        <f>L5+1</f>
        <v>125</v>
      </c>
      <c r="L6" s="11">
        <f>J6+L5</f>
        <v>221</v>
      </c>
      <c r="M6" s="16"/>
      <c r="N6" s="25" t="s">
        <v>6</v>
      </c>
      <c r="O6" s="33">
        <v>252</v>
      </c>
      <c r="P6" s="10">
        <f>Q5+1</f>
        <v>773</v>
      </c>
      <c r="Q6" s="10">
        <f>O6+Q5</f>
        <v>1024</v>
      </c>
      <c r="R6" s="16"/>
      <c r="S6" s="25" t="s">
        <v>6</v>
      </c>
      <c r="T6" s="23">
        <v>25000</v>
      </c>
      <c r="U6" s="10">
        <v>0</v>
      </c>
      <c r="V6" s="23">
        <f>T6-1</f>
        <v>24999</v>
      </c>
      <c r="W6" s="16"/>
      <c r="X6" s="25" t="s">
        <v>6</v>
      </c>
      <c r="Y6" s="23">
        <v>50</v>
      </c>
      <c r="Z6" s="10">
        <v>0</v>
      </c>
      <c r="AA6" s="23">
        <f>Y6-1</f>
        <v>49</v>
      </c>
      <c r="AB6" s="12"/>
    </row>
    <row r="7" spans="2:28" x14ac:dyDescent="0.2">
      <c r="B7" s="19"/>
      <c r="C7" s="26">
        <v>2</v>
      </c>
      <c r="D7" s="25" t="s">
        <v>1</v>
      </c>
      <c r="E7" s="33">
        <v>408</v>
      </c>
      <c r="F7" s="11">
        <f t="shared" ref="F7:F26" si="0">G6+1</f>
        <v>1196</v>
      </c>
      <c r="G7" s="11">
        <f t="shared" ref="G7:G26" si="1">E7+G6</f>
        <v>1603</v>
      </c>
      <c r="H7" s="16"/>
      <c r="I7" s="27" t="s">
        <v>0</v>
      </c>
      <c r="J7" s="33">
        <v>376</v>
      </c>
      <c r="K7" s="11">
        <f t="shared" ref="K7:K26" si="2">L6+1</f>
        <v>222</v>
      </c>
      <c r="L7" s="11">
        <f t="shared" ref="L7:L26" si="3">J7+L6</f>
        <v>597</v>
      </c>
      <c r="M7" s="16"/>
      <c r="N7" s="25" t="s">
        <v>6</v>
      </c>
      <c r="O7" s="33">
        <v>343</v>
      </c>
      <c r="P7" s="10">
        <f t="shared" ref="P7:P13" si="4">Q6+1</f>
        <v>1025</v>
      </c>
      <c r="Q7" s="10">
        <f t="shared" ref="Q7:Q13" si="5">O7+Q6</f>
        <v>1367</v>
      </c>
      <c r="R7" s="16"/>
      <c r="S7" s="25" t="s">
        <v>6</v>
      </c>
      <c r="T7" s="23">
        <v>0</v>
      </c>
      <c r="U7" s="10"/>
      <c r="V7" s="10"/>
      <c r="W7" s="16"/>
      <c r="X7" s="25" t="s">
        <v>6</v>
      </c>
      <c r="Y7" s="23">
        <v>0</v>
      </c>
      <c r="Z7" s="10"/>
      <c r="AA7" s="10"/>
      <c r="AB7" s="12"/>
    </row>
    <row r="8" spans="2:28" x14ac:dyDescent="0.2">
      <c r="B8" s="19"/>
      <c r="C8" s="26">
        <v>3</v>
      </c>
      <c r="D8" s="25" t="s">
        <v>1</v>
      </c>
      <c r="E8" s="33">
        <v>658</v>
      </c>
      <c r="F8" s="11">
        <f t="shared" si="0"/>
        <v>1604</v>
      </c>
      <c r="G8" s="11">
        <f t="shared" si="1"/>
        <v>2261</v>
      </c>
      <c r="H8" s="16"/>
      <c r="I8" s="6" t="s">
        <v>4</v>
      </c>
      <c r="J8" s="33">
        <v>114</v>
      </c>
      <c r="K8" s="11">
        <f t="shared" si="2"/>
        <v>598</v>
      </c>
      <c r="L8" s="11">
        <f t="shared" si="3"/>
        <v>711</v>
      </c>
      <c r="M8" s="16"/>
      <c r="N8" s="25" t="s">
        <v>6</v>
      </c>
      <c r="O8" s="33">
        <v>260</v>
      </c>
      <c r="P8" s="10">
        <f t="shared" si="4"/>
        <v>1368</v>
      </c>
      <c r="Q8" s="10">
        <f t="shared" si="5"/>
        <v>1627</v>
      </c>
      <c r="R8" s="16"/>
      <c r="S8" s="25" t="s">
        <v>6</v>
      </c>
      <c r="T8" s="23">
        <v>25000</v>
      </c>
      <c r="U8" s="23">
        <f>V6+1</f>
        <v>25000</v>
      </c>
      <c r="V8" s="23">
        <f>V6+T8</f>
        <v>49999</v>
      </c>
      <c r="W8" s="16"/>
      <c r="X8" s="25" t="s">
        <v>6</v>
      </c>
      <c r="Y8" s="23">
        <v>25</v>
      </c>
      <c r="Z8" s="23">
        <f>AA6+1</f>
        <v>50</v>
      </c>
      <c r="AA8" s="23">
        <f>AA6+Y8</f>
        <v>74</v>
      </c>
      <c r="AB8" s="12"/>
    </row>
    <row r="9" spans="2:28" x14ac:dyDescent="0.2">
      <c r="B9" s="19"/>
      <c r="C9" s="26">
        <v>4</v>
      </c>
      <c r="D9" s="7" t="s">
        <v>0</v>
      </c>
      <c r="E9" s="33">
        <v>10</v>
      </c>
      <c r="F9" s="11">
        <f t="shared" si="0"/>
        <v>2262</v>
      </c>
      <c r="G9" s="11">
        <f t="shared" si="1"/>
        <v>2271</v>
      </c>
      <c r="H9" s="16"/>
      <c r="I9" s="6" t="s">
        <v>5</v>
      </c>
      <c r="J9" s="33">
        <v>291</v>
      </c>
      <c r="K9" s="11">
        <f t="shared" si="2"/>
        <v>712</v>
      </c>
      <c r="L9" s="11">
        <f t="shared" si="3"/>
        <v>1002</v>
      </c>
      <c r="M9" s="16"/>
      <c r="N9" s="25" t="s">
        <v>0</v>
      </c>
      <c r="O9" s="33">
        <v>64</v>
      </c>
      <c r="P9" s="10">
        <f t="shared" si="4"/>
        <v>1628</v>
      </c>
      <c r="Q9" s="10">
        <f t="shared" si="5"/>
        <v>1691</v>
      </c>
      <c r="R9" s="16"/>
      <c r="S9" s="25" t="s">
        <v>0</v>
      </c>
      <c r="T9" s="23">
        <v>0</v>
      </c>
      <c r="U9" s="10"/>
      <c r="V9" s="10"/>
      <c r="W9" s="16"/>
      <c r="X9" s="25" t="s">
        <v>0</v>
      </c>
      <c r="Y9" s="23">
        <v>0</v>
      </c>
      <c r="Z9" s="10"/>
      <c r="AA9" s="10"/>
      <c r="AB9" s="12"/>
    </row>
    <row r="10" spans="2:28" x14ac:dyDescent="0.2">
      <c r="B10" s="19"/>
      <c r="C10" s="26">
        <v>5</v>
      </c>
      <c r="D10" s="7" t="s">
        <v>2</v>
      </c>
      <c r="E10" s="33">
        <v>30</v>
      </c>
      <c r="F10" s="11">
        <f t="shared" si="0"/>
        <v>2272</v>
      </c>
      <c r="G10" s="11">
        <f t="shared" si="1"/>
        <v>2301</v>
      </c>
      <c r="H10" s="16"/>
      <c r="I10" s="6" t="s">
        <v>4</v>
      </c>
      <c r="J10" s="33">
        <v>115</v>
      </c>
      <c r="K10" s="11">
        <f t="shared" si="2"/>
        <v>1003</v>
      </c>
      <c r="L10" s="11">
        <f t="shared" si="3"/>
        <v>1117</v>
      </c>
      <c r="M10" s="16"/>
      <c r="N10" s="25" t="s">
        <v>7</v>
      </c>
      <c r="O10" s="33">
        <v>37</v>
      </c>
      <c r="P10" s="10">
        <f t="shared" si="4"/>
        <v>1692</v>
      </c>
      <c r="Q10" s="10">
        <f t="shared" si="5"/>
        <v>1728</v>
      </c>
      <c r="R10" s="16"/>
      <c r="S10" s="25" t="s">
        <v>7</v>
      </c>
      <c r="T10" s="23">
        <v>10000</v>
      </c>
      <c r="U10" s="23">
        <f>V8+1</f>
        <v>50000</v>
      </c>
      <c r="V10" s="23">
        <f>V8+T10</f>
        <v>59999</v>
      </c>
      <c r="W10" s="16"/>
      <c r="X10" s="25" t="s">
        <v>7</v>
      </c>
      <c r="Y10" s="23">
        <v>15</v>
      </c>
      <c r="Z10" s="23">
        <f>AA8+1</f>
        <v>75</v>
      </c>
      <c r="AA10" s="23">
        <f>AA8+Y10</f>
        <v>89</v>
      </c>
      <c r="AB10" s="12"/>
    </row>
    <row r="11" spans="2:28" x14ac:dyDescent="0.2">
      <c r="B11" s="19"/>
      <c r="C11" s="26">
        <v>6</v>
      </c>
      <c r="D11" s="7" t="s">
        <v>0</v>
      </c>
      <c r="E11" s="33">
        <v>10</v>
      </c>
      <c r="F11" s="11">
        <f t="shared" si="0"/>
        <v>2302</v>
      </c>
      <c r="G11" s="11">
        <f t="shared" si="1"/>
        <v>2311</v>
      </c>
      <c r="H11" s="16"/>
      <c r="I11" s="27" t="s">
        <v>0</v>
      </c>
      <c r="J11" s="33">
        <v>34</v>
      </c>
      <c r="K11" s="11">
        <f t="shared" si="2"/>
        <v>1118</v>
      </c>
      <c r="L11" s="11">
        <f t="shared" si="3"/>
        <v>1151</v>
      </c>
      <c r="M11" s="16"/>
      <c r="N11" s="25" t="s">
        <v>0</v>
      </c>
      <c r="O11" s="33">
        <v>210</v>
      </c>
      <c r="P11" s="10">
        <f t="shared" si="4"/>
        <v>1729</v>
      </c>
      <c r="Q11" s="10">
        <f t="shared" si="5"/>
        <v>1938</v>
      </c>
      <c r="R11" s="16"/>
      <c r="S11" s="25" t="s">
        <v>0</v>
      </c>
      <c r="T11" s="23">
        <v>0</v>
      </c>
      <c r="U11" s="10"/>
      <c r="V11" s="10"/>
      <c r="W11" s="16"/>
      <c r="X11" s="25" t="s">
        <v>0</v>
      </c>
      <c r="Y11" s="23">
        <v>0</v>
      </c>
      <c r="Z11" s="10"/>
      <c r="AA11" s="10"/>
      <c r="AB11" s="12"/>
    </row>
    <row r="12" spans="2:28" x14ac:dyDescent="0.2">
      <c r="B12" s="19"/>
      <c r="C12" s="26">
        <v>7</v>
      </c>
      <c r="D12" s="25" t="s">
        <v>3</v>
      </c>
      <c r="E12" s="33">
        <v>29</v>
      </c>
      <c r="F12" s="11">
        <f t="shared" si="0"/>
        <v>2312</v>
      </c>
      <c r="G12" s="11">
        <f t="shared" si="1"/>
        <v>2340</v>
      </c>
      <c r="H12" s="16"/>
      <c r="I12" s="25" t="s">
        <v>1</v>
      </c>
      <c r="J12" s="33">
        <v>32</v>
      </c>
      <c r="K12" s="11">
        <f t="shared" si="2"/>
        <v>1152</v>
      </c>
      <c r="L12" s="11">
        <f t="shared" si="3"/>
        <v>1183</v>
      </c>
      <c r="M12" s="16"/>
      <c r="N12" s="25" t="s">
        <v>3</v>
      </c>
      <c r="O12" s="33">
        <v>488</v>
      </c>
      <c r="P12" s="10">
        <f t="shared" si="4"/>
        <v>1939</v>
      </c>
      <c r="Q12" s="10">
        <f t="shared" si="5"/>
        <v>2426</v>
      </c>
      <c r="R12" s="16"/>
      <c r="S12" s="25" t="s">
        <v>3</v>
      </c>
      <c r="T12" s="23">
        <v>25000</v>
      </c>
      <c r="U12" s="23">
        <f>V10+1</f>
        <v>60000</v>
      </c>
      <c r="V12" s="23">
        <f>V10+T12</f>
        <v>84999</v>
      </c>
      <c r="W12" s="16"/>
      <c r="X12" s="25" t="s">
        <v>3</v>
      </c>
      <c r="Y12" s="23">
        <v>50</v>
      </c>
      <c r="Z12" s="23">
        <f>AA10+1</f>
        <v>90</v>
      </c>
      <c r="AA12" s="23">
        <f>AA10+Y12</f>
        <v>139</v>
      </c>
      <c r="AB12" s="12"/>
    </row>
    <row r="13" spans="2:28" x14ac:dyDescent="0.2">
      <c r="B13" s="19"/>
      <c r="C13" s="26">
        <v>8</v>
      </c>
      <c r="D13" s="27" t="s">
        <v>0</v>
      </c>
      <c r="E13" s="33">
        <v>40</v>
      </c>
      <c r="F13" s="11">
        <f t="shared" si="0"/>
        <v>2341</v>
      </c>
      <c r="G13" s="11">
        <f t="shared" si="1"/>
        <v>2380</v>
      </c>
      <c r="H13" s="16"/>
      <c r="I13" s="25" t="s">
        <v>1</v>
      </c>
      <c r="J13" s="33">
        <v>191</v>
      </c>
      <c r="K13" s="11">
        <f t="shared" si="2"/>
        <v>1184</v>
      </c>
      <c r="L13" s="11">
        <f t="shared" si="3"/>
        <v>1374</v>
      </c>
      <c r="M13" s="16"/>
      <c r="N13" s="7" t="s">
        <v>0</v>
      </c>
      <c r="O13" s="33">
        <v>7</v>
      </c>
      <c r="P13" s="10">
        <f t="shared" si="4"/>
        <v>2427</v>
      </c>
      <c r="Q13" s="10">
        <f t="shared" si="5"/>
        <v>2433</v>
      </c>
      <c r="R13" s="16"/>
      <c r="S13" s="25" t="s">
        <v>0</v>
      </c>
      <c r="T13" s="23">
        <v>0</v>
      </c>
      <c r="U13" s="10"/>
      <c r="V13" s="10"/>
      <c r="W13" s="16"/>
      <c r="X13" s="25" t="s">
        <v>0</v>
      </c>
      <c r="Y13" s="23">
        <v>0</v>
      </c>
      <c r="Z13" s="10"/>
      <c r="AA13" s="10"/>
      <c r="AB13" s="12"/>
    </row>
    <row r="14" spans="2:28" x14ac:dyDescent="0.2">
      <c r="B14" s="19"/>
      <c r="C14" s="26">
        <v>9</v>
      </c>
      <c r="D14" s="6" t="s">
        <v>4</v>
      </c>
      <c r="E14" s="33">
        <v>145</v>
      </c>
      <c r="F14" s="11">
        <f t="shared" si="0"/>
        <v>2381</v>
      </c>
      <c r="G14" s="11">
        <f t="shared" si="1"/>
        <v>2525</v>
      </c>
      <c r="H14" s="16"/>
      <c r="I14" s="25" t="s">
        <v>1</v>
      </c>
      <c r="J14" s="33">
        <v>405</v>
      </c>
      <c r="K14" s="11">
        <f t="shared" si="2"/>
        <v>1375</v>
      </c>
      <c r="L14" s="11">
        <f t="shared" si="3"/>
        <v>1779</v>
      </c>
      <c r="M14" s="16"/>
      <c r="N14" s="7" t="s">
        <v>2</v>
      </c>
      <c r="O14" s="33">
        <v>0</v>
      </c>
      <c r="P14" s="10"/>
      <c r="Q14" s="10"/>
      <c r="R14" s="16"/>
      <c r="S14" s="29" t="s">
        <v>2</v>
      </c>
      <c r="T14" s="23">
        <v>12603</v>
      </c>
      <c r="U14" s="23">
        <f>V12+1</f>
        <v>85000</v>
      </c>
      <c r="V14" s="23">
        <f>V12+T14</f>
        <v>97602</v>
      </c>
      <c r="W14" s="16"/>
      <c r="X14" s="29" t="s">
        <v>2</v>
      </c>
      <c r="Y14" s="23">
        <v>5</v>
      </c>
      <c r="Z14" s="23">
        <f>AA12+1</f>
        <v>140</v>
      </c>
      <c r="AA14" s="23">
        <f>AA12+Y14</f>
        <v>144</v>
      </c>
      <c r="AB14" s="12"/>
    </row>
    <row r="15" spans="2:28" x14ac:dyDescent="0.2">
      <c r="B15" s="19"/>
      <c r="C15" s="26">
        <v>10</v>
      </c>
      <c r="D15" s="6" t="s">
        <v>5</v>
      </c>
      <c r="E15" s="33">
        <v>237</v>
      </c>
      <c r="F15" s="11">
        <f t="shared" si="0"/>
        <v>2526</v>
      </c>
      <c r="G15" s="11">
        <f t="shared" si="1"/>
        <v>2762</v>
      </c>
      <c r="H15" s="16"/>
      <c r="I15" s="25" t="s">
        <v>0</v>
      </c>
      <c r="J15" s="33">
        <v>87</v>
      </c>
      <c r="K15" s="11">
        <f t="shared" si="2"/>
        <v>1780</v>
      </c>
      <c r="L15" s="11">
        <f t="shared" si="3"/>
        <v>1866</v>
      </c>
      <c r="M15" s="16"/>
      <c r="N15" s="7" t="s">
        <v>0</v>
      </c>
      <c r="O15" s="33">
        <v>8</v>
      </c>
      <c r="P15" s="10">
        <f>Q13+1</f>
        <v>2434</v>
      </c>
      <c r="Q15" s="10">
        <f>Q13+O15</f>
        <v>2441</v>
      </c>
      <c r="R15" s="16"/>
      <c r="S15" s="25" t="s">
        <v>0</v>
      </c>
      <c r="T15" s="23">
        <v>0</v>
      </c>
      <c r="U15" s="10"/>
      <c r="V15" s="10"/>
      <c r="W15" s="16"/>
      <c r="X15" s="25" t="s">
        <v>0</v>
      </c>
      <c r="Y15" s="23">
        <v>0</v>
      </c>
      <c r="Z15" s="10"/>
      <c r="AA15" s="10"/>
      <c r="AB15" s="12"/>
    </row>
    <row r="16" spans="2:28" x14ac:dyDescent="0.2">
      <c r="B16" s="19"/>
      <c r="C16" s="26">
        <v>11</v>
      </c>
      <c r="D16" s="6" t="s">
        <v>4</v>
      </c>
      <c r="E16" s="33">
        <v>64</v>
      </c>
      <c r="F16" s="11">
        <f t="shared" si="0"/>
        <v>2763</v>
      </c>
      <c r="G16" s="11">
        <f t="shared" si="1"/>
        <v>2826</v>
      </c>
      <c r="H16" s="16"/>
      <c r="I16" s="25" t="s">
        <v>7</v>
      </c>
      <c r="J16" s="33">
        <v>50</v>
      </c>
      <c r="K16" s="11">
        <f t="shared" si="2"/>
        <v>1867</v>
      </c>
      <c r="L16" s="11">
        <f t="shared" si="3"/>
        <v>1916</v>
      </c>
      <c r="M16" s="16"/>
      <c r="N16" s="25" t="s">
        <v>3</v>
      </c>
      <c r="O16" s="33">
        <v>66</v>
      </c>
      <c r="P16" s="10">
        <f t="shared" ref="P16:P26" si="6">Q15+1</f>
        <v>2442</v>
      </c>
      <c r="Q16" s="10">
        <f t="shared" ref="Q16:Q26" si="7">O16+Q15</f>
        <v>2507</v>
      </c>
      <c r="R16" s="16"/>
      <c r="S16" s="25" t="s">
        <v>3</v>
      </c>
      <c r="T16" s="23">
        <v>10000</v>
      </c>
      <c r="U16" s="23">
        <f>V14+1</f>
        <v>97603</v>
      </c>
      <c r="V16" s="23">
        <f>V14+T16</f>
        <v>107602</v>
      </c>
      <c r="W16" s="16"/>
      <c r="X16" s="25" t="s">
        <v>3</v>
      </c>
      <c r="Y16" s="23">
        <v>25</v>
      </c>
      <c r="Z16" s="23">
        <f>AA14+1</f>
        <v>145</v>
      </c>
      <c r="AA16" s="23">
        <f>AA14+Y16</f>
        <v>169</v>
      </c>
      <c r="AB16" s="12"/>
    </row>
    <row r="17" spans="2:28" x14ac:dyDescent="0.2">
      <c r="B17" s="19"/>
      <c r="C17" s="26">
        <v>12</v>
      </c>
      <c r="D17" s="27" t="s">
        <v>0</v>
      </c>
      <c r="E17" s="33">
        <v>174</v>
      </c>
      <c r="F17" s="11">
        <f t="shared" si="0"/>
        <v>2827</v>
      </c>
      <c r="G17" s="11">
        <f t="shared" si="1"/>
        <v>3000</v>
      </c>
      <c r="H17" s="16"/>
      <c r="I17" s="25" t="s">
        <v>0</v>
      </c>
      <c r="J17" s="33">
        <v>717</v>
      </c>
      <c r="K17" s="11">
        <f t="shared" si="2"/>
        <v>1917</v>
      </c>
      <c r="L17" s="11">
        <f t="shared" si="3"/>
        <v>2633</v>
      </c>
      <c r="M17" s="16"/>
      <c r="N17" s="25" t="s">
        <v>0</v>
      </c>
      <c r="O17" s="33">
        <v>825</v>
      </c>
      <c r="P17" s="10">
        <f t="shared" si="6"/>
        <v>2508</v>
      </c>
      <c r="Q17" s="10">
        <f t="shared" si="7"/>
        <v>3332</v>
      </c>
      <c r="R17" s="16"/>
      <c r="S17" s="25" t="s">
        <v>0</v>
      </c>
      <c r="T17" s="23">
        <v>0</v>
      </c>
      <c r="U17" s="10"/>
      <c r="V17" s="10"/>
      <c r="W17" s="16"/>
      <c r="X17" s="25" t="s">
        <v>0</v>
      </c>
      <c r="Y17" s="23">
        <v>0</v>
      </c>
      <c r="Z17" s="10"/>
      <c r="AA17" s="10"/>
      <c r="AB17" s="12"/>
    </row>
    <row r="18" spans="2:28" x14ac:dyDescent="0.2">
      <c r="B18" s="19"/>
      <c r="C18" s="26">
        <v>13</v>
      </c>
      <c r="D18" s="25" t="s">
        <v>6</v>
      </c>
      <c r="E18" s="33">
        <v>571</v>
      </c>
      <c r="F18" s="11">
        <f t="shared" si="0"/>
        <v>3001</v>
      </c>
      <c r="G18" s="11">
        <f t="shared" si="1"/>
        <v>3571</v>
      </c>
      <c r="H18" s="16"/>
      <c r="I18" s="29" t="s">
        <v>8</v>
      </c>
      <c r="J18" s="33">
        <v>238</v>
      </c>
      <c r="K18" s="11">
        <f t="shared" si="2"/>
        <v>2634</v>
      </c>
      <c r="L18" s="11">
        <f t="shared" si="3"/>
        <v>2871</v>
      </c>
      <c r="M18" s="16"/>
      <c r="N18" s="29" t="s">
        <v>8</v>
      </c>
      <c r="O18" s="33">
        <v>263</v>
      </c>
      <c r="P18" s="10">
        <f t="shared" si="6"/>
        <v>3333</v>
      </c>
      <c r="Q18" s="10">
        <f t="shared" si="7"/>
        <v>3595</v>
      </c>
      <c r="R18" s="16"/>
      <c r="S18" s="25" t="s">
        <v>8</v>
      </c>
      <c r="T18" s="23">
        <v>0</v>
      </c>
      <c r="U18" s="10"/>
      <c r="V18" s="10"/>
      <c r="W18" s="16"/>
      <c r="X18" s="25" t="s">
        <v>8</v>
      </c>
      <c r="Y18" s="23">
        <v>0</v>
      </c>
      <c r="Z18" s="10"/>
      <c r="AA18" s="10"/>
      <c r="AB18" s="12"/>
    </row>
    <row r="19" spans="2:28" x14ac:dyDescent="0.2">
      <c r="B19" s="19"/>
      <c r="C19" s="26">
        <v>14</v>
      </c>
      <c r="D19" s="25" t="s">
        <v>6</v>
      </c>
      <c r="E19" s="33">
        <v>440</v>
      </c>
      <c r="F19" s="11">
        <f t="shared" si="0"/>
        <v>3572</v>
      </c>
      <c r="G19" s="11">
        <f t="shared" si="1"/>
        <v>4011</v>
      </c>
      <c r="H19" s="16"/>
      <c r="I19" s="25" t="s">
        <v>0</v>
      </c>
      <c r="J19" s="33">
        <v>285</v>
      </c>
      <c r="K19" s="11">
        <f t="shared" si="2"/>
        <v>2872</v>
      </c>
      <c r="L19" s="11">
        <f t="shared" si="3"/>
        <v>3156</v>
      </c>
      <c r="M19" s="16"/>
      <c r="N19" s="25" t="s">
        <v>0</v>
      </c>
      <c r="O19" s="33">
        <v>1110</v>
      </c>
      <c r="P19" s="10">
        <f t="shared" si="6"/>
        <v>3596</v>
      </c>
      <c r="Q19" s="10">
        <f t="shared" si="7"/>
        <v>4705</v>
      </c>
      <c r="R19" s="16"/>
      <c r="S19" s="25" t="s">
        <v>0</v>
      </c>
      <c r="T19" s="23">
        <v>0</v>
      </c>
      <c r="U19" s="10"/>
      <c r="V19" s="10"/>
      <c r="W19" s="16"/>
      <c r="X19" s="25" t="s">
        <v>0</v>
      </c>
      <c r="Y19" s="23">
        <v>0</v>
      </c>
      <c r="Z19" s="10"/>
      <c r="AA19" s="10"/>
      <c r="AB19" s="12"/>
    </row>
    <row r="20" spans="2:28" x14ac:dyDescent="0.2">
      <c r="B20" s="19"/>
      <c r="C20" s="26">
        <v>15</v>
      </c>
      <c r="D20" s="25" t="s">
        <v>6</v>
      </c>
      <c r="E20" s="33">
        <v>543</v>
      </c>
      <c r="F20" s="11">
        <f t="shared" si="0"/>
        <v>4012</v>
      </c>
      <c r="G20" s="11">
        <f t="shared" si="1"/>
        <v>4554</v>
      </c>
      <c r="H20" s="16"/>
      <c r="I20" s="25" t="s">
        <v>6</v>
      </c>
      <c r="J20" s="33">
        <v>33</v>
      </c>
      <c r="K20" s="11">
        <f t="shared" si="2"/>
        <v>3157</v>
      </c>
      <c r="L20" s="11">
        <f t="shared" si="3"/>
        <v>3189</v>
      </c>
      <c r="M20" s="16"/>
      <c r="N20" s="25" t="s">
        <v>1</v>
      </c>
      <c r="O20" s="33">
        <v>162</v>
      </c>
      <c r="P20" s="10">
        <f t="shared" si="6"/>
        <v>4706</v>
      </c>
      <c r="Q20" s="10">
        <f t="shared" si="7"/>
        <v>4867</v>
      </c>
      <c r="R20" s="16"/>
      <c r="S20" s="25" t="s">
        <v>1</v>
      </c>
      <c r="T20" s="23">
        <v>30000</v>
      </c>
      <c r="U20" s="23">
        <f>V16+1</f>
        <v>107603</v>
      </c>
      <c r="V20" s="23">
        <f>V16+T20</f>
        <v>137602</v>
      </c>
      <c r="W20" s="16"/>
      <c r="X20" s="25" t="s">
        <v>1</v>
      </c>
      <c r="Y20" s="23">
        <v>400</v>
      </c>
      <c r="Z20" s="23">
        <f>AA16+1</f>
        <v>170</v>
      </c>
      <c r="AA20" s="23">
        <f>AA16+Y20</f>
        <v>569</v>
      </c>
      <c r="AB20" s="12"/>
    </row>
    <row r="21" spans="2:28" x14ac:dyDescent="0.2">
      <c r="B21" s="19"/>
      <c r="C21" s="26">
        <v>16</v>
      </c>
      <c r="D21" s="25" t="s">
        <v>0</v>
      </c>
      <c r="E21" s="33">
        <v>85</v>
      </c>
      <c r="F21" s="11">
        <f t="shared" si="0"/>
        <v>4555</v>
      </c>
      <c r="G21" s="11">
        <f t="shared" si="1"/>
        <v>4639</v>
      </c>
      <c r="H21" s="16"/>
      <c r="I21" s="7" t="s">
        <v>0</v>
      </c>
      <c r="J21" s="33">
        <v>10</v>
      </c>
      <c r="K21" s="11">
        <f t="shared" si="2"/>
        <v>3190</v>
      </c>
      <c r="L21" s="11">
        <f t="shared" si="3"/>
        <v>3199</v>
      </c>
      <c r="M21" s="16"/>
      <c r="N21" s="27" t="s">
        <v>0</v>
      </c>
      <c r="O21" s="33">
        <v>92</v>
      </c>
      <c r="P21" s="10">
        <f t="shared" si="6"/>
        <v>4868</v>
      </c>
      <c r="Q21" s="10">
        <f t="shared" si="7"/>
        <v>4959</v>
      </c>
      <c r="R21" s="16"/>
      <c r="S21" s="25" t="s">
        <v>0</v>
      </c>
      <c r="T21" s="23">
        <v>0</v>
      </c>
      <c r="U21" s="10"/>
      <c r="V21" s="10"/>
      <c r="W21" s="16"/>
      <c r="X21" s="25" t="s">
        <v>0</v>
      </c>
      <c r="Y21" s="23">
        <v>0</v>
      </c>
      <c r="Z21" s="10"/>
      <c r="AA21" s="10"/>
      <c r="AB21" s="12"/>
    </row>
    <row r="22" spans="2:28" x14ac:dyDescent="0.2">
      <c r="B22" s="19"/>
      <c r="C22" s="26">
        <v>17</v>
      </c>
      <c r="D22" s="25" t="s">
        <v>3</v>
      </c>
      <c r="E22" s="33">
        <v>24</v>
      </c>
      <c r="F22" s="11">
        <f t="shared" si="0"/>
        <v>4640</v>
      </c>
      <c r="G22" s="11">
        <f t="shared" si="1"/>
        <v>4663</v>
      </c>
      <c r="H22" s="16"/>
      <c r="I22" s="7" t="s">
        <v>2</v>
      </c>
      <c r="J22" s="33">
        <v>31</v>
      </c>
      <c r="K22" s="11">
        <f t="shared" si="2"/>
        <v>3200</v>
      </c>
      <c r="L22" s="11">
        <f t="shared" si="3"/>
        <v>3230</v>
      </c>
      <c r="M22" s="16"/>
      <c r="N22" s="6" t="s">
        <v>4</v>
      </c>
      <c r="O22" s="33">
        <v>50</v>
      </c>
      <c r="P22" s="10">
        <f t="shared" si="6"/>
        <v>4960</v>
      </c>
      <c r="Q22" s="10">
        <f t="shared" si="7"/>
        <v>5009</v>
      </c>
      <c r="R22" s="16"/>
      <c r="S22" s="25" t="s">
        <v>4</v>
      </c>
      <c r="T22" s="23">
        <v>8000</v>
      </c>
      <c r="U22" s="23">
        <f>V20+1</f>
        <v>137603</v>
      </c>
      <c r="V22" s="23">
        <f>V20+T22</f>
        <v>145602</v>
      </c>
      <c r="W22" s="16"/>
      <c r="X22" s="25" t="s">
        <v>4</v>
      </c>
      <c r="Y22" s="23">
        <v>5</v>
      </c>
      <c r="Z22" s="23">
        <f>AA20+1</f>
        <v>570</v>
      </c>
      <c r="AA22" s="23">
        <f>AA20+Y22</f>
        <v>574</v>
      </c>
      <c r="AB22" s="12"/>
    </row>
    <row r="23" spans="2:28" x14ac:dyDescent="0.2">
      <c r="B23" s="19"/>
      <c r="C23" s="26">
        <v>18</v>
      </c>
      <c r="D23" s="25" t="s">
        <v>0</v>
      </c>
      <c r="E23" s="33">
        <v>76</v>
      </c>
      <c r="F23" s="11">
        <f t="shared" si="0"/>
        <v>4664</v>
      </c>
      <c r="G23" s="11">
        <f t="shared" si="1"/>
        <v>4739</v>
      </c>
      <c r="H23" s="16"/>
      <c r="I23" s="7" t="s">
        <v>0</v>
      </c>
      <c r="J23" s="33">
        <v>10</v>
      </c>
      <c r="K23" s="11">
        <f t="shared" si="2"/>
        <v>3231</v>
      </c>
      <c r="L23" s="11">
        <f t="shared" si="3"/>
        <v>3240</v>
      </c>
      <c r="M23" s="16"/>
      <c r="N23" s="6" t="s">
        <v>5</v>
      </c>
      <c r="O23" s="33">
        <v>127</v>
      </c>
      <c r="P23" s="10">
        <f t="shared" si="6"/>
        <v>5010</v>
      </c>
      <c r="Q23" s="10">
        <f t="shared" si="7"/>
        <v>5136</v>
      </c>
      <c r="R23" s="16"/>
      <c r="S23" s="25" t="s">
        <v>5</v>
      </c>
      <c r="T23" s="23">
        <v>8000</v>
      </c>
      <c r="U23" s="23">
        <f>V22+1</f>
        <v>145603</v>
      </c>
      <c r="V23" s="23">
        <f>V22+T23</f>
        <v>153602</v>
      </c>
      <c r="W23" s="16"/>
      <c r="X23" s="25" t="s">
        <v>5</v>
      </c>
      <c r="Y23" s="23">
        <v>5</v>
      </c>
      <c r="Z23" s="23">
        <f>AA22+1</f>
        <v>575</v>
      </c>
      <c r="AA23" s="23">
        <f>AA22+Y23</f>
        <v>579</v>
      </c>
      <c r="AB23" s="12"/>
    </row>
    <row r="24" spans="2:28" x14ac:dyDescent="0.2">
      <c r="B24" s="19"/>
      <c r="C24" s="26">
        <v>19</v>
      </c>
      <c r="D24" s="5" t="s">
        <v>7</v>
      </c>
      <c r="E24" s="33">
        <v>20</v>
      </c>
      <c r="F24" s="11">
        <f t="shared" si="0"/>
        <v>4740</v>
      </c>
      <c r="G24" s="11">
        <f t="shared" si="1"/>
        <v>4759</v>
      </c>
      <c r="H24" s="16"/>
      <c r="I24" s="5" t="s">
        <v>6</v>
      </c>
      <c r="J24" s="33">
        <v>344</v>
      </c>
      <c r="K24" s="11">
        <f t="shared" si="2"/>
        <v>3241</v>
      </c>
      <c r="L24" s="11">
        <f t="shared" si="3"/>
        <v>3584</v>
      </c>
      <c r="M24" s="16"/>
      <c r="N24" s="6" t="s">
        <v>4</v>
      </c>
      <c r="O24" s="33">
        <v>40</v>
      </c>
      <c r="P24" s="10">
        <f t="shared" si="6"/>
        <v>5137</v>
      </c>
      <c r="Q24" s="10">
        <f t="shared" si="7"/>
        <v>5176</v>
      </c>
      <c r="R24" s="16"/>
      <c r="S24" s="25" t="s">
        <v>4</v>
      </c>
      <c r="T24" s="23">
        <v>8000</v>
      </c>
      <c r="U24" s="23">
        <f>V23+1</f>
        <v>153603</v>
      </c>
      <c r="V24" s="23">
        <f>V23+T24</f>
        <v>161602</v>
      </c>
      <c r="W24" s="16"/>
      <c r="X24" s="25" t="s">
        <v>4</v>
      </c>
      <c r="Y24" s="23">
        <v>5</v>
      </c>
      <c r="Z24" s="23">
        <f>AA23+1</f>
        <v>580</v>
      </c>
      <c r="AA24" s="23">
        <f>AA23+Y24</f>
        <v>584</v>
      </c>
      <c r="AB24" s="12"/>
    </row>
    <row r="25" spans="2:28" x14ac:dyDescent="0.2">
      <c r="B25" s="19"/>
      <c r="C25" s="26">
        <v>20</v>
      </c>
      <c r="D25" s="25" t="s">
        <v>0</v>
      </c>
      <c r="E25" s="33">
        <v>108</v>
      </c>
      <c r="F25" s="11">
        <f t="shared" si="0"/>
        <v>4760</v>
      </c>
      <c r="G25" s="11">
        <f t="shared" si="1"/>
        <v>4867</v>
      </c>
      <c r="H25" s="16"/>
      <c r="I25" s="25" t="s">
        <v>0</v>
      </c>
      <c r="J25" s="33">
        <v>122</v>
      </c>
      <c r="K25" s="11">
        <f t="shared" si="2"/>
        <v>3585</v>
      </c>
      <c r="L25" s="11">
        <f t="shared" si="3"/>
        <v>3706</v>
      </c>
      <c r="M25" s="16"/>
      <c r="N25" s="27" t="s">
        <v>0</v>
      </c>
      <c r="O25" s="33">
        <v>128</v>
      </c>
      <c r="P25" s="10">
        <f t="shared" si="6"/>
        <v>5177</v>
      </c>
      <c r="Q25" s="10">
        <f t="shared" si="7"/>
        <v>5304</v>
      </c>
      <c r="R25" s="16"/>
      <c r="S25" s="25" t="s">
        <v>0</v>
      </c>
      <c r="T25" s="23">
        <v>0</v>
      </c>
      <c r="U25" s="10"/>
      <c r="V25" s="10"/>
      <c r="W25" s="16"/>
      <c r="X25" s="25" t="s">
        <v>0</v>
      </c>
      <c r="Y25" s="23">
        <v>0</v>
      </c>
      <c r="Z25" s="10"/>
      <c r="AA25" s="10"/>
      <c r="AB25" s="12"/>
    </row>
    <row r="26" spans="2:28" x14ac:dyDescent="0.2">
      <c r="B26" s="19"/>
      <c r="C26" s="26">
        <v>21</v>
      </c>
      <c r="D26" s="29" t="s">
        <v>8</v>
      </c>
      <c r="E26" s="33">
        <v>137</v>
      </c>
      <c r="F26" s="11">
        <f t="shared" si="0"/>
        <v>4868</v>
      </c>
      <c r="G26" s="11">
        <f t="shared" si="1"/>
        <v>5004</v>
      </c>
      <c r="H26" s="16"/>
      <c r="I26" s="25" t="s">
        <v>3</v>
      </c>
      <c r="J26" s="33">
        <v>58</v>
      </c>
      <c r="K26" s="11">
        <f t="shared" si="2"/>
        <v>3707</v>
      </c>
      <c r="L26" s="11">
        <f t="shared" si="3"/>
        <v>3764</v>
      </c>
      <c r="M26" s="16"/>
      <c r="N26" s="25" t="s">
        <v>1</v>
      </c>
      <c r="O26" s="33">
        <v>93</v>
      </c>
      <c r="P26" s="10">
        <f t="shared" si="6"/>
        <v>5305</v>
      </c>
      <c r="Q26" s="10">
        <f t="shared" si="7"/>
        <v>5397</v>
      </c>
      <c r="R26" s="16"/>
      <c r="S26" s="25" t="s">
        <v>1</v>
      </c>
      <c r="T26" s="23">
        <v>25000</v>
      </c>
      <c r="U26" s="23">
        <f>V24+1</f>
        <v>161603</v>
      </c>
      <c r="V26" s="23">
        <f>V24+T26</f>
        <v>186602</v>
      </c>
      <c r="W26" s="16"/>
      <c r="X26" s="25" t="s">
        <v>1</v>
      </c>
      <c r="Y26" s="23">
        <v>400</v>
      </c>
      <c r="Z26" s="23">
        <f>AA24+1</f>
        <v>585</v>
      </c>
      <c r="AA26" s="23">
        <f>AA24+Y26</f>
        <v>984</v>
      </c>
      <c r="AB26" s="12"/>
    </row>
    <row r="27" spans="2:28" x14ac:dyDescent="0.2">
      <c r="B27" s="17"/>
      <c r="C27" s="10"/>
      <c r="D27" s="10"/>
      <c r="E27" s="10">
        <f>SUM(E5:E26)</f>
        <v>5005</v>
      </c>
      <c r="F27" s="10"/>
      <c r="G27" s="10"/>
      <c r="H27" s="18"/>
      <c r="I27" s="10"/>
      <c r="J27" s="10">
        <f>SUM(J5:J26)</f>
        <v>3765</v>
      </c>
      <c r="K27" s="10"/>
      <c r="L27" s="10"/>
      <c r="M27" s="18"/>
      <c r="N27" s="10"/>
      <c r="O27" s="10">
        <f>SUM(O5:O26)</f>
        <v>5398</v>
      </c>
      <c r="P27" s="10"/>
      <c r="Q27" s="10"/>
      <c r="R27" s="18"/>
      <c r="S27" s="18"/>
      <c r="T27" s="20">
        <f>SUM(T5:T26)</f>
        <v>186603</v>
      </c>
      <c r="U27" s="18"/>
      <c r="V27" s="18"/>
      <c r="W27" s="18"/>
      <c r="X27" s="10"/>
      <c r="Y27" s="23">
        <f>SUM(Y5:Y26)</f>
        <v>985</v>
      </c>
      <c r="Z27" s="10"/>
      <c r="AA27" s="10"/>
      <c r="AB27" s="1"/>
    </row>
    <row r="29" spans="2:28" x14ac:dyDescent="0.2">
      <c r="B29" s="3"/>
      <c r="C29" s="9" t="s">
        <v>9</v>
      </c>
      <c r="D29" s="21"/>
      <c r="E29" s="24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4" t="s">
        <v>20</v>
      </c>
      <c r="T29" s="21"/>
      <c r="U29" s="21"/>
      <c r="V29" s="21"/>
      <c r="W29" s="21"/>
      <c r="X29" s="14" t="s">
        <v>19</v>
      </c>
      <c r="Y29" s="21"/>
      <c r="Z29" s="21"/>
      <c r="AA29" s="21"/>
      <c r="AB29" s="15"/>
    </row>
    <row r="30" spans="2:28" x14ac:dyDescent="0.2">
      <c r="B30" s="19"/>
      <c r="C30" s="10"/>
      <c r="D30" s="30" t="s">
        <v>11</v>
      </c>
      <c r="E30" s="31" t="s">
        <v>14</v>
      </c>
      <c r="F30" s="32" t="s">
        <v>15</v>
      </c>
      <c r="G30" s="32" t="s">
        <v>16</v>
      </c>
      <c r="H30" s="16"/>
      <c r="I30" s="30" t="s">
        <v>12</v>
      </c>
      <c r="J30" s="31" t="s">
        <v>14</v>
      </c>
      <c r="K30" s="32" t="s">
        <v>15</v>
      </c>
      <c r="L30" s="32" t="s">
        <v>16</v>
      </c>
      <c r="M30" s="16"/>
      <c r="N30" s="30" t="s">
        <v>13</v>
      </c>
      <c r="O30" s="31" t="s">
        <v>14</v>
      </c>
      <c r="P30" s="32" t="s">
        <v>15</v>
      </c>
      <c r="Q30" s="32" t="s">
        <v>16</v>
      </c>
      <c r="R30" s="16"/>
      <c r="S30" s="30" t="s">
        <v>13</v>
      </c>
      <c r="T30" s="31" t="s">
        <v>14</v>
      </c>
      <c r="U30" s="32" t="s">
        <v>15</v>
      </c>
      <c r="V30" s="32" t="s">
        <v>16</v>
      </c>
      <c r="W30" s="16"/>
      <c r="X30" s="30" t="s">
        <v>13</v>
      </c>
      <c r="Y30" s="31" t="s">
        <v>14</v>
      </c>
      <c r="Z30" s="32" t="s">
        <v>15</v>
      </c>
      <c r="AA30" s="32" t="s">
        <v>16</v>
      </c>
      <c r="AB30" s="12"/>
    </row>
    <row r="31" spans="2:28" x14ac:dyDescent="0.2">
      <c r="B31" s="19"/>
      <c r="C31" s="10">
        <v>0</v>
      </c>
      <c r="D31" s="25" t="s">
        <v>0</v>
      </c>
      <c r="E31" s="33">
        <v>638</v>
      </c>
      <c r="F31" s="10">
        <v>0</v>
      </c>
      <c r="G31" s="10">
        <f>E31-1</f>
        <v>637</v>
      </c>
      <c r="H31" s="16"/>
      <c r="I31" s="25" t="s">
        <v>3</v>
      </c>
      <c r="J31" s="33">
        <v>68</v>
      </c>
      <c r="K31" s="10">
        <v>0</v>
      </c>
      <c r="L31" s="10">
        <f>J31-1</f>
        <v>67</v>
      </c>
      <c r="M31" s="16"/>
      <c r="N31" s="25" t="s">
        <v>0</v>
      </c>
      <c r="O31" s="33">
        <v>329</v>
      </c>
      <c r="P31" s="10">
        <v>0</v>
      </c>
      <c r="Q31" s="10">
        <f>O31-1</f>
        <v>328</v>
      </c>
      <c r="R31" s="16"/>
      <c r="S31" s="25" t="s">
        <v>0</v>
      </c>
      <c r="T31" s="23">
        <v>0</v>
      </c>
      <c r="U31" s="10"/>
      <c r="V31" s="10"/>
      <c r="W31" s="16"/>
      <c r="X31" s="25" t="s">
        <v>0</v>
      </c>
      <c r="Y31" s="23">
        <v>0</v>
      </c>
      <c r="Z31" s="10"/>
      <c r="AA31" s="10"/>
      <c r="AB31" s="12"/>
    </row>
    <row r="32" spans="2:28" x14ac:dyDescent="0.2">
      <c r="B32" s="19"/>
      <c r="C32" s="10">
        <v>1</v>
      </c>
      <c r="D32" s="25" t="s">
        <v>1</v>
      </c>
      <c r="E32" s="33">
        <v>44</v>
      </c>
      <c r="F32" s="10">
        <f>G31+1</f>
        <v>638</v>
      </c>
      <c r="G32" s="10">
        <f>G31+E32</f>
        <v>681</v>
      </c>
      <c r="H32" s="16"/>
      <c r="I32" s="25" t="s">
        <v>3</v>
      </c>
      <c r="J32" s="33">
        <v>61</v>
      </c>
      <c r="K32" s="10">
        <f>L31+1</f>
        <v>68</v>
      </c>
      <c r="L32" s="10">
        <f>L31+J32</f>
        <v>128</v>
      </c>
      <c r="M32" s="16"/>
      <c r="N32" s="25" t="s">
        <v>6</v>
      </c>
      <c r="O32" s="33">
        <v>346</v>
      </c>
      <c r="P32" s="10">
        <f>Q31+1</f>
        <v>329</v>
      </c>
      <c r="Q32" s="10">
        <f>O32+Q31</f>
        <v>674</v>
      </c>
      <c r="R32" s="16"/>
      <c r="S32" s="25" t="s">
        <v>6</v>
      </c>
      <c r="T32" s="23">
        <v>2000000000</v>
      </c>
      <c r="U32" s="10">
        <v>0</v>
      </c>
      <c r="V32" s="23">
        <f>T32-1</f>
        <v>1999999999</v>
      </c>
      <c r="W32" s="16"/>
      <c r="X32" s="25" t="s">
        <v>6</v>
      </c>
      <c r="Y32" s="23">
        <v>200</v>
      </c>
      <c r="Z32" s="10">
        <v>0</v>
      </c>
      <c r="AA32" s="23">
        <f>Y32-1</f>
        <v>199</v>
      </c>
      <c r="AB32" s="12"/>
    </row>
    <row r="33" spans="2:28" x14ac:dyDescent="0.2">
      <c r="B33" s="19"/>
      <c r="C33" s="10">
        <v>2</v>
      </c>
      <c r="D33" s="25" t="s">
        <v>1</v>
      </c>
      <c r="E33" s="33">
        <v>307</v>
      </c>
      <c r="F33" s="10">
        <f>G32+1</f>
        <v>682</v>
      </c>
      <c r="G33" s="10">
        <f>G32+E33</f>
        <v>988</v>
      </c>
      <c r="H33" s="16"/>
      <c r="I33" s="27" t="s">
        <v>0</v>
      </c>
      <c r="J33" s="33">
        <v>626</v>
      </c>
      <c r="K33" s="10">
        <f t="shared" ref="K33:K52" si="8">L32+1</f>
        <v>129</v>
      </c>
      <c r="L33" s="10">
        <f t="shared" ref="L33:L52" si="9">L32+J33</f>
        <v>754</v>
      </c>
      <c r="M33" s="16"/>
      <c r="N33" s="25" t="s">
        <v>6</v>
      </c>
      <c r="O33" s="33">
        <v>1197</v>
      </c>
      <c r="P33" s="10">
        <f t="shared" ref="P33:P52" si="10">Q32+1</f>
        <v>675</v>
      </c>
      <c r="Q33" s="10">
        <f t="shared" ref="Q33:Q39" si="11">O33+Q32</f>
        <v>1871</v>
      </c>
      <c r="R33" s="16"/>
      <c r="S33" s="25" t="s">
        <v>6</v>
      </c>
      <c r="T33" s="23">
        <v>0</v>
      </c>
      <c r="U33" s="10"/>
      <c r="V33" s="10"/>
      <c r="W33" s="16"/>
      <c r="X33" s="25" t="s">
        <v>6</v>
      </c>
      <c r="Y33" s="23">
        <v>0</v>
      </c>
      <c r="Z33" s="10"/>
      <c r="AA33" s="10"/>
      <c r="AB33" s="12"/>
    </row>
    <row r="34" spans="2:28" x14ac:dyDescent="0.2">
      <c r="B34" s="19"/>
      <c r="C34" s="10">
        <v>3</v>
      </c>
      <c r="D34" s="25" t="s">
        <v>1</v>
      </c>
      <c r="E34" s="33">
        <v>36</v>
      </c>
      <c r="F34" s="10">
        <f t="shared" ref="F34:F52" si="12">G33+1</f>
        <v>989</v>
      </c>
      <c r="G34" s="10">
        <f t="shared" ref="G34:G52" si="13">G33+E34</f>
        <v>1024</v>
      </c>
      <c r="H34" s="16"/>
      <c r="I34" s="6" t="s">
        <v>4</v>
      </c>
      <c r="J34" s="33">
        <v>67</v>
      </c>
      <c r="K34" s="10">
        <f t="shared" si="8"/>
        <v>755</v>
      </c>
      <c r="L34" s="10">
        <f t="shared" si="9"/>
        <v>821</v>
      </c>
      <c r="M34" s="16"/>
      <c r="N34" s="25" t="s">
        <v>6</v>
      </c>
      <c r="O34" s="33">
        <v>36</v>
      </c>
      <c r="P34" s="10">
        <f t="shared" si="10"/>
        <v>1872</v>
      </c>
      <c r="Q34" s="10">
        <f t="shared" si="11"/>
        <v>1907</v>
      </c>
      <c r="R34" s="16"/>
      <c r="S34" s="25" t="s">
        <v>6</v>
      </c>
      <c r="T34" s="23">
        <v>1000000000</v>
      </c>
      <c r="U34" s="23">
        <f>V32+1</f>
        <v>2000000000</v>
      </c>
      <c r="V34" s="23">
        <f>V32+T34</f>
        <v>2999999999</v>
      </c>
      <c r="W34" s="16"/>
      <c r="X34" s="25" t="s">
        <v>6</v>
      </c>
      <c r="Y34" s="23">
        <v>100</v>
      </c>
      <c r="Z34" s="23">
        <f>AA32+1</f>
        <v>200</v>
      </c>
      <c r="AA34" s="23">
        <f>AA32+Y34</f>
        <v>299</v>
      </c>
      <c r="AB34" s="12"/>
    </row>
    <row r="35" spans="2:28" x14ac:dyDescent="0.2">
      <c r="B35" s="19"/>
      <c r="C35" s="10">
        <v>4</v>
      </c>
      <c r="D35" s="7" t="s">
        <v>0</v>
      </c>
      <c r="E35" s="33">
        <v>14</v>
      </c>
      <c r="F35" s="10">
        <f t="shared" si="12"/>
        <v>1025</v>
      </c>
      <c r="G35" s="10">
        <f t="shared" si="13"/>
        <v>1038</v>
      </c>
      <c r="H35" s="16"/>
      <c r="I35" s="6" t="s">
        <v>5</v>
      </c>
      <c r="J35" s="33">
        <v>82</v>
      </c>
      <c r="K35" s="10">
        <f t="shared" si="8"/>
        <v>822</v>
      </c>
      <c r="L35" s="10">
        <f t="shared" si="9"/>
        <v>903</v>
      </c>
      <c r="M35" s="16"/>
      <c r="N35" s="25" t="s">
        <v>0</v>
      </c>
      <c r="O35" s="33">
        <v>80</v>
      </c>
      <c r="P35" s="10">
        <f t="shared" si="10"/>
        <v>1908</v>
      </c>
      <c r="Q35" s="10">
        <f t="shared" si="11"/>
        <v>1987</v>
      </c>
      <c r="R35" s="16"/>
      <c r="S35" s="25" t="s">
        <v>0</v>
      </c>
      <c r="T35" s="23">
        <v>0</v>
      </c>
      <c r="U35" s="10"/>
      <c r="V35" s="10"/>
      <c r="W35" s="16"/>
      <c r="X35" s="25" t="s">
        <v>0</v>
      </c>
      <c r="Y35" s="23">
        <v>0</v>
      </c>
      <c r="Z35" s="10"/>
      <c r="AA35" s="10"/>
      <c r="AB35" s="12"/>
    </row>
    <row r="36" spans="2:28" x14ac:dyDescent="0.2">
      <c r="B36" s="19"/>
      <c r="C36" s="10">
        <v>5</v>
      </c>
      <c r="D36" s="7" t="s">
        <v>2</v>
      </c>
      <c r="E36" s="33">
        <v>91</v>
      </c>
      <c r="F36" s="10">
        <f t="shared" si="12"/>
        <v>1039</v>
      </c>
      <c r="G36" s="10">
        <f t="shared" si="13"/>
        <v>1129</v>
      </c>
      <c r="H36" s="16"/>
      <c r="I36" s="6" t="s">
        <v>4</v>
      </c>
      <c r="J36" s="33">
        <v>361</v>
      </c>
      <c r="K36" s="10">
        <f t="shared" si="8"/>
        <v>904</v>
      </c>
      <c r="L36" s="10">
        <f t="shared" si="9"/>
        <v>1264</v>
      </c>
      <c r="M36" s="16"/>
      <c r="N36" s="25" t="s">
        <v>7</v>
      </c>
      <c r="O36" s="33">
        <v>58</v>
      </c>
      <c r="P36" s="10">
        <f t="shared" si="10"/>
        <v>1988</v>
      </c>
      <c r="Q36" s="10">
        <f t="shared" si="11"/>
        <v>2045</v>
      </c>
      <c r="R36" s="16"/>
      <c r="S36" s="25" t="s">
        <v>7</v>
      </c>
      <c r="T36" s="23">
        <v>1000000000</v>
      </c>
      <c r="U36" s="23">
        <f>V34+1</f>
        <v>3000000000</v>
      </c>
      <c r="V36" s="23">
        <f>V34+T36</f>
        <v>3999999999</v>
      </c>
      <c r="W36" s="16"/>
      <c r="X36" s="25" t="s">
        <v>7</v>
      </c>
      <c r="Y36" s="23">
        <v>100</v>
      </c>
      <c r="Z36" s="23">
        <f>AA34+1</f>
        <v>300</v>
      </c>
      <c r="AA36" s="23">
        <f>AA34+Y36</f>
        <v>399</v>
      </c>
      <c r="AB36" s="12"/>
    </row>
    <row r="37" spans="2:28" x14ac:dyDescent="0.2">
      <c r="B37" s="19"/>
      <c r="C37" s="10">
        <v>6</v>
      </c>
      <c r="D37" s="7" t="s">
        <v>0</v>
      </c>
      <c r="E37" s="33">
        <v>11</v>
      </c>
      <c r="F37" s="10">
        <f t="shared" si="12"/>
        <v>1130</v>
      </c>
      <c r="G37" s="10">
        <f t="shared" si="13"/>
        <v>1140</v>
      </c>
      <c r="H37" s="16"/>
      <c r="I37" s="27" t="s">
        <v>0</v>
      </c>
      <c r="J37" s="33">
        <v>49</v>
      </c>
      <c r="K37" s="10">
        <f t="shared" si="8"/>
        <v>1265</v>
      </c>
      <c r="L37" s="10">
        <f t="shared" si="9"/>
        <v>1313</v>
      </c>
      <c r="M37" s="16"/>
      <c r="N37" s="25" t="s">
        <v>0</v>
      </c>
      <c r="O37" s="33">
        <v>47</v>
      </c>
      <c r="P37" s="10">
        <f t="shared" si="10"/>
        <v>2046</v>
      </c>
      <c r="Q37" s="10">
        <f t="shared" si="11"/>
        <v>2092</v>
      </c>
      <c r="R37" s="16"/>
      <c r="S37" s="25" t="s">
        <v>0</v>
      </c>
      <c r="T37" s="23">
        <v>0</v>
      </c>
      <c r="U37" s="10"/>
      <c r="V37" s="10"/>
      <c r="W37" s="16"/>
      <c r="X37" s="25" t="s">
        <v>0</v>
      </c>
      <c r="Y37" s="23">
        <v>0</v>
      </c>
      <c r="Z37" s="10"/>
      <c r="AA37" s="10"/>
      <c r="AB37" s="12"/>
    </row>
    <row r="38" spans="2:28" x14ac:dyDescent="0.2">
      <c r="B38" s="19"/>
      <c r="C38" s="10">
        <v>7</v>
      </c>
      <c r="D38" s="25" t="s">
        <v>3</v>
      </c>
      <c r="E38" s="33">
        <v>50</v>
      </c>
      <c r="F38" s="10">
        <f t="shared" si="12"/>
        <v>1141</v>
      </c>
      <c r="G38" s="10">
        <f t="shared" si="13"/>
        <v>1190</v>
      </c>
      <c r="H38" s="16"/>
      <c r="I38" s="25" t="s">
        <v>1</v>
      </c>
      <c r="J38" s="33">
        <v>20</v>
      </c>
      <c r="K38" s="10">
        <f t="shared" si="8"/>
        <v>1314</v>
      </c>
      <c r="L38" s="10">
        <f t="shared" si="9"/>
        <v>1333</v>
      </c>
      <c r="M38" s="16"/>
      <c r="N38" s="25" t="s">
        <v>3</v>
      </c>
      <c r="O38" s="33">
        <v>546</v>
      </c>
      <c r="P38" s="10">
        <f t="shared" si="10"/>
        <v>2093</v>
      </c>
      <c r="Q38" s="10">
        <f t="shared" si="11"/>
        <v>2638</v>
      </c>
      <c r="R38" s="16"/>
      <c r="S38" s="25" t="s">
        <v>3</v>
      </c>
      <c r="T38" s="23">
        <v>2000000000</v>
      </c>
      <c r="U38" s="23">
        <f>V36+1</f>
        <v>4000000000</v>
      </c>
      <c r="V38" s="23">
        <f>V36+T38</f>
        <v>5999999999</v>
      </c>
      <c r="W38" s="16"/>
      <c r="X38" s="25" t="s">
        <v>3</v>
      </c>
      <c r="Y38" s="23">
        <v>200</v>
      </c>
      <c r="Z38" s="23">
        <f>AA36+1</f>
        <v>400</v>
      </c>
      <c r="AA38" s="23">
        <f>AA36+Y38</f>
        <v>599</v>
      </c>
      <c r="AB38" s="12"/>
    </row>
    <row r="39" spans="2:28" x14ac:dyDescent="0.2">
      <c r="B39" s="19"/>
      <c r="C39" s="10">
        <v>8</v>
      </c>
      <c r="D39" s="27" t="s">
        <v>0</v>
      </c>
      <c r="E39" s="33">
        <v>55</v>
      </c>
      <c r="F39" s="10">
        <f t="shared" si="12"/>
        <v>1191</v>
      </c>
      <c r="G39" s="10">
        <f t="shared" si="13"/>
        <v>1245</v>
      </c>
      <c r="H39" s="16"/>
      <c r="I39" s="25" t="s">
        <v>1</v>
      </c>
      <c r="J39" s="33">
        <v>45</v>
      </c>
      <c r="K39" s="10">
        <f t="shared" si="8"/>
        <v>1334</v>
      </c>
      <c r="L39" s="10">
        <f t="shared" si="9"/>
        <v>1378</v>
      </c>
      <c r="M39" s="16"/>
      <c r="N39" s="7" t="s">
        <v>0</v>
      </c>
      <c r="O39" s="33">
        <v>14</v>
      </c>
      <c r="P39" s="10">
        <f t="shared" si="10"/>
        <v>2639</v>
      </c>
      <c r="Q39" s="10">
        <f t="shared" si="11"/>
        <v>2652</v>
      </c>
      <c r="R39" s="16"/>
      <c r="S39" s="25" t="s">
        <v>0</v>
      </c>
      <c r="T39" s="23">
        <v>0</v>
      </c>
      <c r="U39" s="10"/>
      <c r="V39" s="10"/>
      <c r="W39" s="16"/>
      <c r="X39" s="25" t="s">
        <v>0</v>
      </c>
      <c r="Y39" s="23">
        <v>0</v>
      </c>
      <c r="Z39" s="10"/>
      <c r="AA39" s="10"/>
      <c r="AB39" s="12"/>
    </row>
    <row r="40" spans="2:28" x14ac:dyDescent="0.2">
      <c r="B40" s="19"/>
      <c r="C40" s="10">
        <v>9</v>
      </c>
      <c r="D40" s="6" t="s">
        <v>4</v>
      </c>
      <c r="E40" s="33">
        <v>27</v>
      </c>
      <c r="F40" s="10">
        <f t="shared" si="12"/>
        <v>1246</v>
      </c>
      <c r="G40" s="10">
        <f t="shared" si="13"/>
        <v>1272</v>
      </c>
      <c r="H40" s="16"/>
      <c r="I40" s="25" t="s">
        <v>1</v>
      </c>
      <c r="J40" s="33">
        <v>1117</v>
      </c>
      <c r="K40" s="10">
        <f t="shared" si="8"/>
        <v>1379</v>
      </c>
      <c r="L40" s="10">
        <f t="shared" si="9"/>
        <v>2495</v>
      </c>
      <c r="M40" s="16"/>
      <c r="N40" s="7" t="s">
        <v>2</v>
      </c>
      <c r="O40" s="33">
        <v>0</v>
      </c>
      <c r="P40" s="10"/>
      <c r="Q40" s="10"/>
      <c r="R40" s="16"/>
      <c r="S40" s="29" t="s">
        <v>2</v>
      </c>
      <c r="T40" s="23">
        <v>19927</v>
      </c>
      <c r="U40" s="23">
        <f>V38+1</f>
        <v>6000000000</v>
      </c>
      <c r="V40" s="23">
        <f>V38+T40</f>
        <v>6000019926</v>
      </c>
      <c r="W40" s="16"/>
      <c r="X40" s="29" t="s">
        <v>2</v>
      </c>
      <c r="Y40" s="23">
        <v>10</v>
      </c>
      <c r="Z40" s="23">
        <f>AA38+1</f>
        <v>600</v>
      </c>
      <c r="AA40" s="23">
        <f>AA38+Y40</f>
        <v>609</v>
      </c>
      <c r="AB40" s="12"/>
    </row>
    <row r="41" spans="2:28" x14ac:dyDescent="0.2">
      <c r="B41" s="19"/>
      <c r="C41" s="10">
        <v>10</v>
      </c>
      <c r="D41" s="6" t="s">
        <v>5</v>
      </c>
      <c r="E41" s="33">
        <v>378</v>
      </c>
      <c r="F41" s="10">
        <f t="shared" si="12"/>
        <v>1273</v>
      </c>
      <c r="G41" s="10">
        <f t="shared" si="13"/>
        <v>1650</v>
      </c>
      <c r="H41" s="16"/>
      <c r="I41" s="25" t="s">
        <v>0</v>
      </c>
      <c r="J41" s="33">
        <v>59</v>
      </c>
      <c r="K41" s="10">
        <f t="shared" si="8"/>
        <v>2496</v>
      </c>
      <c r="L41" s="10">
        <f t="shared" si="9"/>
        <v>2554</v>
      </c>
      <c r="M41" s="16"/>
      <c r="N41" s="7" t="s">
        <v>0</v>
      </c>
      <c r="O41" s="33">
        <v>14</v>
      </c>
      <c r="P41" s="10">
        <f>Q39+1</f>
        <v>2653</v>
      </c>
      <c r="Q41" s="10">
        <f>Q39+O41</f>
        <v>2666</v>
      </c>
      <c r="R41" s="16"/>
      <c r="S41" s="25" t="s">
        <v>0</v>
      </c>
      <c r="T41" s="23">
        <v>0</v>
      </c>
      <c r="U41" s="10"/>
      <c r="V41" s="10"/>
      <c r="W41" s="16"/>
      <c r="X41" s="25" t="s">
        <v>0</v>
      </c>
      <c r="Y41" s="23">
        <v>0</v>
      </c>
      <c r="Z41" s="10"/>
      <c r="AA41" s="10"/>
      <c r="AB41" s="12"/>
    </row>
    <row r="42" spans="2:28" x14ac:dyDescent="0.2">
      <c r="B42" s="19"/>
      <c r="C42" s="10">
        <v>11</v>
      </c>
      <c r="D42" s="6" t="s">
        <v>4</v>
      </c>
      <c r="E42" s="33">
        <v>56</v>
      </c>
      <c r="F42" s="10">
        <f t="shared" si="12"/>
        <v>1651</v>
      </c>
      <c r="G42" s="10">
        <f t="shared" si="13"/>
        <v>1706</v>
      </c>
      <c r="H42" s="16"/>
      <c r="I42" s="25" t="s">
        <v>7</v>
      </c>
      <c r="J42" s="33">
        <v>26</v>
      </c>
      <c r="K42" s="10">
        <f t="shared" si="8"/>
        <v>2555</v>
      </c>
      <c r="L42" s="10">
        <f t="shared" si="9"/>
        <v>2580</v>
      </c>
      <c r="M42" s="16"/>
      <c r="N42" s="25" t="s">
        <v>3</v>
      </c>
      <c r="O42" s="33">
        <v>57</v>
      </c>
      <c r="P42" s="10">
        <f t="shared" si="10"/>
        <v>2667</v>
      </c>
      <c r="Q42" s="10">
        <f t="shared" ref="Q42:Q52" si="14">O42+Q41</f>
        <v>2723</v>
      </c>
      <c r="R42" s="16"/>
      <c r="S42" s="25" t="s">
        <v>3</v>
      </c>
      <c r="T42" s="23">
        <v>1000000000</v>
      </c>
      <c r="U42" s="23">
        <f>V40+1</f>
        <v>6000019927</v>
      </c>
      <c r="V42" s="23">
        <f>V40+T42</f>
        <v>7000019926</v>
      </c>
      <c r="W42" s="16"/>
      <c r="X42" s="25" t="s">
        <v>3</v>
      </c>
      <c r="Y42" s="23">
        <v>100</v>
      </c>
      <c r="Z42" s="23">
        <f>AA40+1</f>
        <v>610</v>
      </c>
      <c r="AA42" s="23">
        <f>AA40+Y42</f>
        <v>709</v>
      </c>
      <c r="AB42" s="12"/>
    </row>
    <row r="43" spans="2:28" x14ac:dyDescent="0.2">
      <c r="B43" s="19"/>
      <c r="C43" s="10">
        <v>12</v>
      </c>
      <c r="D43" s="27" t="s">
        <v>0</v>
      </c>
      <c r="E43" s="33">
        <v>783</v>
      </c>
      <c r="F43" s="10">
        <f t="shared" si="12"/>
        <v>1707</v>
      </c>
      <c r="G43" s="10">
        <f t="shared" si="13"/>
        <v>2489</v>
      </c>
      <c r="H43" s="16"/>
      <c r="I43" s="25" t="s">
        <v>0</v>
      </c>
      <c r="J43" s="33">
        <v>89</v>
      </c>
      <c r="K43" s="10">
        <f t="shared" si="8"/>
        <v>2581</v>
      </c>
      <c r="L43" s="10">
        <f t="shared" si="9"/>
        <v>2669</v>
      </c>
      <c r="M43" s="16"/>
      <c r="N43" s="25" t="s">
        <v>0</v>
      </c>
      <c r="O43" s="33">
        <v>912</v>
      </c>
      <c r="P43" s="10">
        <f t="shared" si="10"/>
        <v>2724</v>
      </c>
      <c r="Q43" s="10">
        <f t="shared" si="14"/>
        <v>3635</v>
      </c>
      <c r="R43" s="16"/>
      <c r="S43" s="25" t="s">
        <v>0</v>
      </c>
      <c r="T43" s="23">
        <v>0</v>
      </c>
      <c r="U43" s="10"/>
      <c r="V43" s="10"/>
      <c r="W43" s="16"/>
      <c r="X43" s="25" t="s">
        <v>0</v>
      </c>
      <c r="Y43" s="23">
        <v>0</v>
      </c>
      <c r="Z43" s="10"/>
      <c r="AA43" s="10"/>
      <c r="AB43" s="12"/>
    </row>
    <row r="44" spans="2:28" x14ac:dyDescent="0.2">
      <c r="B44" s="19"/>
      <c r="C44" s="10">
        <v>13</v>
      </c>
      <c r="D44" s="25" t="s">
        <v>6</v>
      </c>
      <c r="E44" s="33">
        <v>52</v>
      </c>
      <c r="F44" s="10">
        <f t="shared" si="12"/>
        <v>2490</v>
      </c>
      <c r="G44" s="10">
        <f t="shared" si="13"/>
        <v>2541</v>
      </c>
      <c r="H44" s="16"/>
      <c r="I44" s="29" t="s">
        <v>8</v>
      </c>
      <c r="J44" s="33">
        <v>292</v>
      </c>
      <c r="K44" s="10">
        <f t="shared" si="8"/>
        <v>2670</v>
      </c>
      <c r="L44" s="10">
        <f t="shared" si="9"/>
        <v>2961</v>
      </c>
      <c r="M44" s="16"/>
      <c r="N44" s="29" t="s">
        <v>8</v>
      </c>
      <c r="O44" s="33">
        <v>135</v>
      </c>
      <c r="P44" s="10">
        <f t="shared" si="10"/>
        <v>3636</v>
      </c>
      <c r="Q44" s="10">
        <f t="shared" si="14"/>
        <v>3770</v>
      </c>
      <c r="R44" s="16"/>
      <c r="S44" s="25" t="s">
        <v>8</v>
      </c>
      <c r="T44" s="23">
        <v>0</v>
      </c>
      <c r="U44" s="10"/>
      <c r="V44" s="10"/>
      <c r="W44" s="16"/>
      <c r="X44" s="25" t="s">
        <v>8</v>
      </c>
      <c r="Y44" s="23">
        <v>0</v>
      </c>
      <c r="Z44" s="10"/>
      <c r="AA44" s="10"/>
      <c r="AB44" s="12"/>
    </row>
    <row r="45" spans="2:28" x14ac:dyDescent="0.2">
      <c r="B45" s="19"/>
      <c r="C45" s="10">
        <v>14</v>
      </c>
      <c r="D45" s="25" t="s">
        <v>6</v>
      </c>
      <c r="E45" s="33">
        <v>74</v>
      </c>
      <c r="F45" s="10">
        <f t="shared" si="12"/>
        <v>2542</v>
      </c>
      <c r="G45" s="10">
        <f t="shared" si="13"/>
        <v>2615</v>
      </c>
      <c r="H45" s="16"/>
      <c r="I45" s="25" t="s">
        <v>0</v>
      </c>
      <c r="J45" s="33">
        <v>309</v>
      </c>
      <c r="K45" s="10">
        <f t="shared" si="8"/>
        <v>2962</v>
      </c>
      <c r="L45" s="10">
        <f t="shared" si="9"/>
        <v>3270</v>
      </c>
      <c r="M45" s="16"/>
      <c r="N45" s="25" t="s">
        <v>0</v>
      </c>
      <c r="O45" s="33">
        <v>301</v>
      </c>
      <c r="P45" s="10">
        <f t="shared" si="10"/>
        <v>3771</v>
      </c>
      <c r="Q45" s="10">
        <f t="shared" si="14"/>
        <v>4071</v>
      </c>
      <c r="R45" s="16"/>
      <c r="S45" s="25" t="s">
        <v>0</v>
      </c>
      <c r="T45" s="23">
        <v>0</v>
      </c>
      <c r="U45" s="10"/>
      <c r="V45" s="10"/>
      <c r="W45" s="16"/>
      <c r="X45" s="25" t="s">
        <v>0</v>
      </c>
      <c r="Y45" s="23">
        <v>0</v>
      </c>
      <c r="Z45" s="10"/>
      <c r="AA45" s="10"/>
      <c r="AB45" s="12"/>
    </row>
    <row r="46" spans="2:28" x14ac:dyDescent="0.2">
      <c r="B46" s="19"/>
      <c r="C46" s="10">
        <v>15</v>
      </c>
      <c r="D46" s="25" t="s">
        <v>6</v>
      </c>
      <c r="E46" s="33">
        <v>55</v>
      </c>
      <c r="F46" s="10">
        <f t="shared" si="12"/>
        <v>2616</v>
      </c>
      <c r="G46" s="10">
        <f t="shared" si="13"/>
        <v>2670</v>
      </c>
      <c r="H46" s="16"/>
      <c r="I46" s="25" t="s">
        <v>6</v>
      </c>
      <c r="J46" s="33">
        <v>35</v>
      </c>
      <c r="K46" s="10">
        <f t="shared" si="8"/>
        <v>3271</v>
      </c>
      <c r="L46" s="10">
        <f t="shared" si="9"/>
        <v>3305</v>
      </c>
      <c r="M46" s="16"/>
      <c r="N46" s="25" t="s">
        <v>1</v>
      </c>
      <c r="O46" s="33">
        <v>54</v>
      </c>
      <c r="P46" s="10">
        <f t="shared" si="10"/>
        <v>4072</v>
      </c>
      <c r="Q46" s="10">
        <f t="shared" si="14"/>
        <v>4125</v>
      </c>
      <c r="R46" s="16"/>
      <c r="S46" s="25" t="s">
        <v>1</v>
      </c>
      <c r="T46" s="23">
        <v>3000000000</v>
      </c>
      <c r="U46" s="23">
        <f>V42+1</f>
        <v>7000019927</v>
      </c>
      <c r="V46" s="23">
        <f>V42+T46</f>
        <v>10000019926</v>
      </c>
      <c r="W46" s="16"/>
      <c r="X46" s="25" t="s">
        <v>1</v>
      </c>
      <c r="Y46" s="23">
        <v>300</v>
      </c>
      <c r="Z46" s="23">
        <f>AA42+1</f>
        <v>710</v>
      </c>
      <c r="AA46" s="23">
        <f>AA42+Y46</f>
        <v>1009</v>
      </c>
      <c r="AB46" s="12"/>
    </row>
    <row r="47" spans="2:28" x14ac:dyDescent="0.2">
      <c r="B47" s="19"/>
      <c r="C47" s="10">
        <v>16</v>
      </c>
      <c r="D47" s="25" t="s">
        <v>0</v>
      </c>
      <c r="E47" s="33">
        <v>56</v>
      </c>
      <c r="F47" s="10">
        <f t="shared" si="12"/>
        <v>2671</v>
      </c>
      <c r="G47" s="10">
        <f t="shared" si="13"/>
        <v>2726</v>
      </c>
      <c r="H47" s="16"/>
      <c r="I47" s="7" t="s">
        <v>0</v>
      </c>
      <c r="J47" s="33">
        <v>12</v>
      </c>
      <c r="K47" s="10">
        <f t="shared" si="8"/>
        <v>3306</v>
      </c>
      <c r="L47" s="10">
        <f t="shared" si="9"/>
        <v>3317</v>
      </c>
      <c r="M47" s="16"/>
      <c r="N47" s="27" t="s">
        <v>0</v>
      </c>
      <c r="O47" s="33">
        <v>29</v>
      </c>
      <c r="P47" s="10">
        <f t="shared" si="10"/>
        <v>4126</v>
      </c>
      <c r="Q47" s="10">
        <f t="shared" si="14"/>
        <v>4154</v>
      </c>
      <c r="R47" s="16"/>
      <c r="S47" s="25" t="s">
        <v>0</v>
      </c>
      <c r="T47" s="23">
        <v>0</v>
      </c>
      <c r="U47" s="10"/>
      <c r="V47" s="10"/>
      <c r="W47" s="16"/>
      <c r="X47" s="25" t="s">
        <v>0</v>
      </c>
      <c r="Y47" s="23">
        <v>0</v>
      </c>
      <c r="Z47" s="10"/>
      <c r="AA47" s="10"/>
      <c r="AB47" s="12"/>
    </row>
    <row r="48" spans="2:28" x14ac:dyDescent="0.2">
      <c r="B48" s="19"/>
      <c r="C48" s="10">
        <v>17</v>
      </c>
      <c r="D48" s="25" t="s">
        <v>3</v>
      </c>
      <c r="E48" s="33">
        <v>55</v>
      </c>
      <c r="F48" s="10">
        <f t="shared" si="12"/>
        <v>2727</v>
      </c>
      <c r="G48" s="10">
        <f t="shared" si="13"/>
        <v>2781</v>
      </c>
      <c r="H48" s="16"/>
      <c r="I48" s="7" t="s">
        <v>2</v>
      </c>
      <c r="J48" s="33">
        <v>23</v>
      </c>
      <c r="K48" s="10">
        <f t="shared" si="8"/>
        <v>3318</v>
      </c>
      <c r="L48" s="10">
        <f t="shared" si="9"/>
        <v>3340</v>
      </c>
      <c r="M48" s="16"/>
      <c r="N48" s="6" t="s">
        <v>4</v>
      </c>
      <c r="O48" s="33">
        <v>27</v>
      </c>
      <c r="P48" s="10">
        <f t="shared" si="10"/>
        <v>4155</v>
      </c>
      <c r="Q48" s="10">
        <f t="shared" si="14"/>
        <v>4181</v>
      </c>
      <c r="R48" s="16"/>
      <c r="S48" s="25" t="s">
        <v>4</v>
      </c>
      <c r="T48" s="23">
        <v>500000000</v>
      </c>
      <c r="U48" s="23">
        <f>V46+1</f>
        <v>10000019927</v>
      </c>
      <c r="V48" s="23">
        <f>V46+T48</f>
        <v>10500019926</v>
      </c>
      <c r="W48" s="16"/>
      <c r="X48" s="25" t="s">
        <v>4</v>
      </c>
      <c r="Y48" s="23">
        <v>10</v>
      </c>
      <c r="Z48" s="23">
        <f>AA46+1</f>
        <v>1010</v>
      </c>
      <c r="AA48" s="23">
        <f>AA46+Y48</f>
        <v>1019</v>
      </c>
      <c r="AB48" s="12"/>
    </row>
    <row r="49" spans="2:28" x14ac:dyDescent="0.2">
      <c r="B49" s="19"/>
      <c r="C49" s="10">
        <v>18</v>
      </c>
      <c r="D49" s="25" t="s">
        <v>0</v>
      </c>
      <c r="E49" s="33">
        <v>29</v>
      </c>
      <c r="F49" s="10">
        <f t="shared" si="12"/>
        <v>2782</v>
      </c>
      <c r="G49" s="10">
        <f t="shared" si="13"/>
        <v>2810</v>
      </c>
      <c r="H49" s="16"/>
      <c r="I49" s="7" t="s">
        <v>0</v>
      </c>
      <c r="J49" s="33">
        <v>13</v>
      </c>
      <c r="K49" s="10">
        <f t="shared" si="8"/>
        <v>3341</v>
      </c>
      <c r="L49" s="10">
        <f t="shared" si="9"/>
        <v>3353</v>
      </c>
      <c r="M49" s="16"/>
      <c r="N49" s="6" t="s">
        <v>5</v>
      </c>
      <c r="O49" s="33">
        <v>50</v>
      </c>
      <c r="P49" s="10">
        <f t="shared" si="10"/>
        <v>4182</v>
      </c>
      <c r="Q49" s="10">
        <f t="shared" si="14"/>
        <v>4231</v>
      </c>
      <c r="R49" s="16"/>
      <c r="S49" s="25" t="s">
        <v>5</v>
      </c>
      <c r="T49" s="23">
        <v>500000000</v>
      </c>
      <c r="U49" s="23">
        <f>V48+1</f>
        <v>10500019927</v>
      </c>
      <c r="V49" s="23">
        <f>V48+T49</f>
        <v>11000019926</v>
      </c>
      <c r="W49" s="16"/>
      <c r="X49" s="25" t="s">
        <v>5</v>
      </c>
      <c r="Y49" s="23">
        <v>10</v>
      </c>
      <c r="Z49" s="23">
        <f>AA48+1</f>
        <v>1020</v>
      </c>
      <c r="AA49" s="23">
        <f>AA48+Y49</f>
        <v>1029</v>
      </c>
      <c r="AB49" s="12"/>
    </row>
    <row r="50" spans="2:28" x14ac:dyDescent="0.2">
      <c r="B50" s="19"/>
      <c r="C50" s="10">
        <v>19</v>
      </c>
      <c r="D50" s="5" t="s">
        <v>7</v>
      </c>
      <c r="E50" s="33">
        <v>20</v>
      </c>
      <c r="F50" s="10">
        <f t="shared" si="12"/>
        <v>2811</v>
      </c>
      <c r="G50" s="10">
        <f t="shared" si="13"/>
        <v>2830</v>
      </c>
      <c r="H50" s="16"/>
      <c r="I50" s="5" t="s">
        <v>6</v>
      </c>
      <c r="J50" s="33">
        <v>642</v>
      </c>
      <c r="K50" s="10">
        <f t="shared" si="8"/>
        <v>3354</v>
      </c>
      <c r="L50" s="10">
        <f t="shared" si="9"/>
        <v>3995</v>
      </c>
      <c r="M50" s="16"/>
      <c r="N50" s="6" t="s">
        <v>4</v>
      </c>
      <c r="O50" s="33">
        <v>19</v>
      </c>
      <c r="P50" s="10">
        <f t="shared" si="10"/>
        <v>4232</v>
      </c>
      <c r="Q50" s="10">
        <f t="shared" si="14"/>
        <v>4250</v>
      </c>
      <c r="R50" s="16"/>
      <c r="S50" s="25" t="s">
        <v>4</v>
      </c>
      <c r="T50" s="23">
        <v>500000000</v>
      </c>
      <c r="U50" s="23">
        <f>V49+1</f>
        <v>11000019927</v>
      </c>
      <c r="V50" s="23">
        <f>V49+T50</f>
        <v>11500019926</v>
      </c>
      <c r="W50" s="16"/>
      <c r="X50" s="25" t="s">
        <v>4</v>
      </c>
      <c r="Y50" s="23">
        <v>10</v>
      </c>
      <c r="Z50" s="23">
        <f>AA49+1</f>
        <v>1030</v>
      </c>
      <c r="AA50" s="23">
        <f>AA49+Y50</f>
        <v>1039</v>
      </c>
      <c r="AB50" s="12"/>
    </row>
    <row r="51" spans="2:28" x14ac:dyDescent="0.2">
      <c r="B51" s="19"/>
      <c r="C51" s="10">
        <v>20</v>
      </c>
      <c r="D51" s="25" t="s">
        <v>0</v>
      </c>
      <c r="E51" s="33">
        <v>78</v>
      </c>
      <c r="F51" s="10">
        <f t="shared" si="12"/>
        <v>2831</v>
      </c>
      <c r="G51" s="10">
        <f t="shared" si="13"/>
        <v>2908</v>
      </c>
      <c r="H51" s="16"/>
      <c r="I51" s="25" t="s">
        <v>0</v>
      </c>
      <c r="J51" s="33">
        <v>69</v>
      </c>
      <c r="K51" s="10">
        <f t="shared" si="8"/>
        <v>3996</v>
      </c>
      <c r="L51" s="10">
        <f t="shared" si="9"/>
        <v>4064</v>
      </c>
      <c r="M51" s="16"/>
      <c r="N51" s="27" t="s">
        <v>0</v>
      </c>
      <c r="O51" s="33">
        <v>99</v>
      </c>
      <c r="P51" s="10">
        <f t="shared" si="10"/>
        <v>4251</v>
      </c>
      <c r="Q51" s="10">
        <f t="shared" si="14"/>
        <v>4349</v>
      </c>
      <c r="R51" s="16"/>
      <c r="S51" s="25" t="s">
        <v>0</v>
      </c>
      <c r="T51" s="23">
        <v>0</v>
      </c>
      <c r="U51" s="10"/>
      <c r="V51" s="10"/>
      <c r="W51" s="16"/>
      <c r="X51" s="25" t="s">
        <v>0</v>
      </c>
      <c r="Y51" s="23">
        <v>0</v>
      </c>
      <c r="Z51" s="10"/>
      <c r="AA51" s="10"/>
      <c r="AB51" s="12"/>
    </row>
    <row r="52" spans="2:28" x14ac:dyDescent="0.2">
      <c r="B52" s="19"/>
      <c r="C52" s="10">
        <v>21</v>
      </c>
      <c r="D52" s="29" t="s">
        <v>8</v>
      </c>
      <c r="E52" s="33">
        <v>83</v>
      </c>
      <c r="F52" s="10">
        <f t="shared" si="12"/>
        <v>2909</v>
      </c>
      <c r="G52" s="10">
        <f t="shared" si="13"/>
        <v>2991</v>
      </c>
      <c r="H52" s="16"/>
      <c r="I52" s="25" t="s">
        <v>3</v>
      </c>
      <c r="J52" s="33">
        <v>88</v>
      </c>
      <c r="K52" s="10">
        <f t="shared" si="8"/>
        <v>4065</v>
      </c>
      <c r="L52" s="10">
        <f t="shared" si="9"/>
        <v>4152</v>
      </c>
      <c r="M52" s="16"/>
      <c r="N52" s="25" t="s">
        <v>1</v>
      </c>
      <c r="O52" s="33">
        <v>51</v>
      </c>
      <c r="P52" s="10">
        <f t="shared" si="10"/>
        <v>4350</v>
      </c>
      <c r="Q52" s="10">
        <f t="shared" si="14"/>
        <v>4400</v>
      </c>
      <c r="R52" s="16"/>
      <c r="S52" s="25" t="s">
        <v>1</v>
      </c>
      <c r="T52" s="23">
        <v>3000000000</v>
      </c>
      <c r="U52" s="23">
        <f>V50+1</f>
        <v>11500019927</v>
      </c>
      <c r="V52" s="23">
        <f>V50+T52</f>
        <v>14500019926</v>
      </c>
      <c r="W52" s="16"/>
      <c r="X52" s="25" t="s">
        <v>1</v>
      </c>
      <c r="Y52" s="23">
        <v>300</v>
      </c>
      <c r="Z52" s="23">
        <f>AA50+1</f>
        <v>1040</v>
      </c>
      <c r="AA52" s="23">
        <f>AA50+Y52</f>
        <v>1339</v>
      </c>
      <c r="AB52" s="12"/>
    </row>
    <row r="53" spans="2:28" x14ac:dyDescent="0.2">
      <c r="B53" s="17"/>
      <c r="C53" s="10"/>
      <c r="D53" s="10"/>
      <c r="E53" s="10">
        <f>SUM(E31:E52)</f>
        <v>2992</v>
      </c>
      <c r="F53" s="10"/>
      <c r="G53" s="10"/>
      <c r="H53" s="18"/>
      <c r="I53" s="10"/>
      <c r="J53" s="10">
        <f>SUM(J31:J52)</f>
        <v>4153</v>
      </c>
      <c r="K53" s="10"/>
      <c r="L53" s="10"/>
      <c r="M53" s="18"/>
      <c r="N53" s="10"/>
      <c r="O53" s="10">
        <f>SUM(O31:O52)</f>
        <v>4401</v>
      </c>
      <c r="P53" s="10"/>
      <c r="Q53" s="10"/>
      <c r="R53" s="18"/>
      <c r="S53" s="10"/>
      <c r="T53" s="23">
        <f>SUM(T31:T52)</f>
        <v>14500019927</v>
      </c>
      <c r="U53" s="10"/>
      <c r="V53" s="10"/>
      <c r="W53" s="18"/>
      <c r="X53" s="10"/>
      <c r="Y53" s="23">
        <f>SUM(Y31:Y52)</f>
        <v>1340</v>
      </c>
      <c r="Z53" s="10"/>
      <c r="AA53" s="10"/>
      <c r="AB53" s="1"/>
    </row>
  </sheetData>
  <phoneticPr fontId="34" type="noConversion"/>
  <conditionalFormatting sqref="E31:E52">
    <cfRule type="containsText" dxfId="14" priority="3" operator="containsText" text="BL">
      <formula>NOT(ISERROR(SEARCH("BL",E31)))</formula>
    </cfRule>
  </conditionalFormatting>
  <conditionalFormatting sqref="J31:J52">
    <cfRule type="containsText" dxfId="13" priority="2" operator="containsText" text="BL">
      <formula>NOT(ISERROR(SEARCH("BL",J31)))</formula>
    </cfRule>
  </conditionalFormatting>
  <conditionalFormatting sqref="O31:O52">
    <cfRule type="containsText" dxfId="12" priority="1" operator="containsText" text="BL">
      <formula>NOT(ISERROR(SEARCH("BL",O31)))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EADD-4B34-4C18-8FB6-318BE7FF9ACA}">
  <dimension ref="B3:AB53"/>
  <sheetViews>
    <sheetView topLeftCell="A10" workbookViewId="0">
      <selection activeCell="W19" sqref="W19"/>
    </sheetView>
  </sheetViews>
  <sheetFormatPr defaultRowHeight="14.25" x14ac:dyDescent="0.2"/>
  <cols>
    <col min="1" max="1" width="4.125" style="22" customWidth="1"/>
    <col min="2" max="4" width="9" style="22"/>
    <col min="5" max="5" width="9.375" style="22" customWidth="1"/>
    <col min="6" max="6" width="10.75" style="22" customWidth="1"/>
    <col min="7" max="7" width="11.125" style="22" customWidth="1"/>
    <col min="8" max="10" width="9" style="22"/>
    <col min="11" max="11" width="10.875" style="22" customWidth="1"/>
    <col min="12" max="12" width="11.125" style="22" customWidth="1"/>
    <col min="13" max="14" width="9" style="22"/>
    <col min="15" max="15" width="10" style="22" customWidth="1"/>
    <col min="16" max="16" width="10.625" style="22" customWidth="1"/>
    <col min="17" max="17" width="11" style="22" customWidth="1"/>
    <col min="18" max="18" width="9" style="22"/>
    <col min="19" max="19" width="10" style="22" customWidth="1"/>
    <col min="20" max="20" width="17.125" style="22" customWidth="1"/>
    <col min="21" max="21" width="15.125" style="22" customWidth="1"/>
    <col min="22" max="22" width="17.5" style="22" customWidth="1"/>
    <col min="23" max="23" width="19" style="22" customWidth="1"/>
    <col min="24" max="24" width="9" style="22"/>
    <col min="25" max="25" width="10.75" style="22" customWidth="1"/>
    <col min="26" max="26" width="11.875" style="22" customWidth="1"/>
    <col min="27" max="27" width="11" style="22" customWidth="1"/>
    <col min="28" max="16384" width="9" style="22"/>
  </cols>
  <sheetData>
    <row r="3" spans="2:28" x14ac:dyDescent="0.2">
      <c r="B3" s="3"/>
      <c r="C3" s="9" t="s">
        <v>10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14"/>
      <c r="O3" s="21"/>
      <c r="P3" s="21"/>
      <c r="Q3" s="21"/>
      <c r="R3" s="21"/>
      <c r="S3" s="14" t="s">
        <v>17</v>
      </c>
      <c r="T3" s="21"/>
      <c r="U3" s="21"/>
      <c r="V3" s="21"/>
      <c r="W3" s="21"/>
      <c r="X3" s="14" t="s">
        <v>18</v>
      </c>
      <c r="Y3" s="21"/>
      <c r="Z3" s="21"/>
      <c r="AA3" s="21"/>
      <c r="AB3" s="15"/>
    </row>
    <row r="4" spans="2:28" x14ac:dyDescent="0.2">
      <c r="B4" s="19"/>
      <c r="C4" s="10"/>
      <c r="D4" s="30" t="s">
        <v>11</v>
      </c>
      <c r="E4" s="31" t="s">
        <v>14</v>
      </c>
      <c r="F4" s="32" t="s">
        <v>15</v>
      </c>
      <c r="G4" s="32" t="s">
        <v>16</v>
      </c>
      <c r="H4" s="16"/>
      <c r="I4" s="30" t="s">
        <v>12</v>
      </c>
      <c r="J4" s="31" t="s">
        <v>14</v>
      </c>
      <c r="K4" s="32" t="s">
        <v>15</v>
      </c>
      <c r="L4" s="32" t="s">
        <v>16</v>
      </c>
      <c r="M4" s="16"/>
      <c r="N4" s="30" t="s">
        <v>13</v>
      </c>
      <c r="O4" s="31" t="s">
        <v>14</v>
      </c>
      <c r="P4" s="32" t="s">
        <v>15</v>
      </c>
      <c r="Q4" s="32" t="s">
        <v>16</v>
      </c>
      <c r="R4" s="16"/>
      <c r="S4" s="30" t="s">
        <v>13</v>
      </c>
      <c r="T4" s="31" t="s">
        <v>14</v>
      </c>
      <c r="U4" s="32" t="s">
        <v>15</v>
      </c>
      <c r="V4" s="32" t="s">
        <v>16</v>
      </c>
      <c r="W4" s="16"/>
      <c r="X4" s="30" t="s">
        <v>13</v>
      </c>
      <c r="Y4" s="31" t="s">
        <v>14</v>
      </c>
      <c r="Z4" s="32" t="s">
        <v>15</v>
      </c>
      <c r="AA4" s="32" t="s">
        <v>16</v>
      </c>
      <c r="AB4" s="12"/>
    </row>
    <row r="5" spans="2:28" x14ac:dyDescent="0.2">
      <c r="B5" s="19"/>
      <c r="C5" s="26">
        <v>0</v>
      </c>
      <c r="D5" s="25" t="s">
        <v>0</v>
      </c>
      <c r="E5" s="33">
        <v>285</v>
      </c>
      <c r="F5" s="11">
        <v>0</v>
      </c>
      <c r="G5" s="4">
        <f>E5-1</f>
        <v>284</v>
      </c>
      <c r="H5" s="16"/>
      <c r="I5" s="25" t="s">
        <v>3</v>
      </c>
      <c r="J5" s="33">
        <v>135</v>
      </c>
      <c r="K5" s="4">
        <v>0</v>
      </c>
      <c r="L5" s="4">
        <f>J5-1</f>
        <v>134</v>
      </c>
      <c r="M5" s="16"/>
      <c r="N5" s="25" t="s">
        <v>0</v>
      </c>
      <c r="O5" s="33">
        <v>813</v>
      </c>
      <c r="P5" s="10">
        <v>0</v>
      </c>
      <c r="Q5" s="10">
        <f>O5-1</f>
        <v>812</v>
      </c>
      <c r="R5" s="16"/>
      <c r="S5" s="25" t="s">
        <v>0</v>
      </c>
      <c r="T5" s="23">
        <v>0</v>
      </c>
      <c r="U5" s="28"/>
      <c r="V5" s="23"/>
      <c r="W5" s="16"/>
      <c r="X5" s="25" t="s">
        <v>0</v>
      </c>
      <c r="Y5" s="23">
        <v>0</v>
      </c>
      <c r="Z5" s="10"/>
      <c r="AA5" s="10"/>
      <c r="AB5" s="12"/>
    </row>
    <row r="6" spans="2:28" x14ac:dyDescent="0.2">
      <c r="B6" s="19"/>
      <c r="C6" s="26">
        <v>1</v>
      </c>
      <c r="D6" s="25" t="s">
        <v>1</v>
      </c>
      <c r="E6" s="33">
        <v>857</v>
      </c>
      <c r="F6" s="11">
        <f>G5+1</f>
        <v>285</v>
      </c>
      <c r="G6" s="11">
        <f>E6+G5</f>
        <v>1141</v>
      </c>
      <c r="H6" s="16"/>
      <c r="I6" s="25" t="s">
        <v>3</v>
      </c>
      <c r="J6" s="33">
        <v>99</v>
      </c>
      <c r="K6" s="11">
        <f>L5+1</f>
        <v>135</v>
      </c>
      <c r="L6" s="11">
        <f>J6+L5</f>
        <v>233</v>
      </c>
      <c r="M6" s="16"/>
      <c r="N6" s="25" t="s">
        <v>6</v>
      </c>
      <c r="O6" s="33">
        <v>249</v>
      </c>
      <c r="P6" s="10">
        <f>Q5+1</f>
        <v>813</v>
      </c>
      <c r="Q6" s="10">
        <f>O6+Q5</f>
        <v>1061</v>
      </c>
      <c r="R6" s="16"/>
      <c r="S6" s="25" t="s">
        <v>6</v>
      </c>
      <c r="T6" s="23">
        <v>25000</v>
      </c>
      <c r="U6" s="10">
        <v>0</v>
      </c>
      <c r="V6" s="23">
        <f>T6-1</f>
        <v>24999</v>
      </c>
      <c r="W6" s="16"/>
      <c r="X6" s="25" t="s">
        <v>6</v>
      </c>
      <c r="Y6" s="23">
        <v>50</v>
      </c>
      <c r="Z6" s="10">
        <v>0</v>
      </c>
      <c r="AA6" s="23">
        <f>Y6-1</f>
        <v>49</v>
      </c>
      <c r="AB6" s="12"/>
    </row>
    <row r="7" spans="2:28" x14ac:dyDescent="0.2">
      <c r="B7" s="19"/>
      <c r="C7" s="26">
        <v>2</v>
      </c>
      <c r="D7" s="25" t="s">
        <v>1</v>
      </c>
      <c r="E7" s="33">
        <v>411</v>
      </c>
      <c r="F7" s="11">
        <f t="shared" ref="F7:F26" si="0">G6+1</f>
        <v>1142</v>
      </c>
      <c r="G7" s="11">
        <f t="shared" ref="G7:G26" si="1">E7+G6</f>
        <v>1552</v>
      </c>
      <c r="H7" s="16"/>
      <c r="I7" s="27" t="s">
        <v>0</v>
      </c>
      <c r="J7" s="33">
        <v>377</v>
      </c>
      <c r="K7" s="11">
        <f t="shared" ref="K7:K26" si="2">L6+1</f>
        <v>234</v>
      </c>
      <c r="L7" s="11">
        <f t="shared" ref="L7:L26" si="3">J7+L6</f>
        <v>610</v>
      </c>
      <c r="M7" s="16"/>
      <c r="N7" s="25" t="s">
        <v>6</v>
      </c>
      <c r="O7" s="33">
        <v>363</v>
      </c>
      <c r="P7" s="10">
        <f t="shared" ref="P7:P13" si="4">Q6+1</f>
        <v>1062</v>
      </c>
      <c r="Q7" s="10">
        <f t="shared" ref="Q7:Q13" si="5">O7+Q6</f>
        <v>1424</v>
      </c>
      <c r="R7" s="16"/>
      <c r="S7" s="25" t="s">
        <v>6</v>
      </c>
      <c r="T7" s="23">
        <v>0</v>
      </c>
      <c r="U7" s="10"/>
      <c r="V7" s="10"/>
      <c r="W7" s="16"/>
      <c r="X7" s="25" t="s">
        <v>6</v>
      </c>
      <c r="Y7" s="23">
        <v>0</v>
      </c>
      <c r="Z7" s="10"/>
      <c r="AA7" s="10"/>
      <c r="AB7" s="12"/>
    </row>
    <row r="8" spans="2:28" x14ac:dyDescent="0.2">
      <c r="B8" s="19"/>
      <c r="C8" s="26">
        <v>3</v>
      </c>
      <c r="D8" s="25" t="s">
        <v>1</v>
      </c>
      <c r="E8" s="33">
        <v>631</v>
      </c>
      <c r="F8" s="11">
        <f t="shared" si="0"/>
        <v>1553</v>
      </c>
      <c r="G8" s="11">
        <f t="shared" si="1"/>
        <v>2183</v>
      </c>
      <c r="H8" s="16"/>
      <c r="I8" s="6" t="s">
        <v>4</v>
      </c>
      <c r="J8" s="33">
        <v>115</v>
      </c>
      <c r="K8" s="11">
        <f t="shared" si="2"/>
        <v>611</v>
      </c>
      <c r="L8" s="11">
        <f t="shared" si="3"/>
        <v>725</v>
      </c>
      <c r="M8" s="16"/>
      <c r="N8" s="25" t="s">
        <v>6</v>
      </c>
      <c r="O8" s="33">
        <v>270</v>
      </c>
      <c r="P8" s="10">
        <f t="shared" si="4"/>
        <v>1425</v>
      </c>
      <c r="Q8" s="10">
        <f t="shared" si="5"/>
        <v>1694</v>
      </c>
      <c r="R8" s="16"/>
      <c r="S8" s="25" t="s">
        <v>6</v>
      </c>
      <c r="T8" s="23">
        <v>25000</v>
      </c>
      <c r="U8" s="23">
        <f>V6+1</f>
        <v>25000</v>
      </c>
      <c r="V8" s="23">
        <f>V6+T8</f>
        <v>49999</v>
      </c>
      <c r="W8" s="16"/>
      <c r="X8" s="25" t="s">
        <v>6</v>
      </c>
      <c r="Y8" s="23">
        <v>25</v>
      </c>
      <c r="Z8" s="23">
        <f>AA6+1</f>
        <v>50</v>
      </c>
      <c r="AA8" s="23">
        <f>AA6+Y8</f>
        <v>74</v>
      </c>
      <c r="AB8" s="12"/>
    </row>
    <row r="9" spans="2:28" x14ac:dyDescent="0.2">
      <c r="B9" s="19"/>
      <c r="C9" s="26">
        <v>4</v>
      </c>
      <c r="D9" s="7" t="s">
        <v>0</v>
      </c>
      <c r="E9" s="33">
        <v>10</v>
      </c>
      <c r="F9" s="11">
        <f t="shared" si="0"/>
        <v>2184</v>
      </c>
      <c r="G9" s="11">
        <f t="shared" si="1"/>
        <v>2193</v>
      </c>
      <c r="H9" s="16"/>
      <c r="I9" s="6" t="s">
        <v>5</v>
      </c>
      <c r="J9" s="33">
        <v>314</v>
      </c>
      <c r="K9" s="11">
        <f t="shared" si="2"/>
        <v>726</v>
      </c>
      <c r="L9" s="11">
        <f t="shared" si="3"/>
        <v>1039</v>
      </c>
      <c r="M9" s="16"/>
      <c r="N9" s="25" t="s">
        <v>0</v>
      </c>
      <c r="O9" s="33">
        <v>64</v>
      </c>
      <c r="P9" s="10">
        <f t="shared" si="4"/>
        <v>1695</v>
      </c>
      <c r="Q9" s="10">
        <f t="shared" si="5"/>
        <v>1758</v>
      </c>
      <c r="R9" s="16"/>
      <c r="S9" s="25" t="s">
        <v>0</v>
      </c>
      <c r="T9" s="23">
        <v>0</v>
      </c>
      <c r="U9" s="10"/>
      <c r="V9" s="10"/>
      <c r="W9" s="16"/>
      <c r="X9" s="25" t="s">
        <v>0</v>
      </c>
      <c r="Y9" s="23">
        <v>0</v>
      </c>
      <c r="Z9" s="10"/>
      <c r="AA9" s="10"/>
      <c r="AB9" s="12"/>
    </row>
    <row r="10" spans="2:28" x14ac:dyDescent="0.2">
      <c r="B10" s="19"/>
      <c r="C10" s="26">
        <v>5</v>
      </c>
      <c r="D10" s="7" t="s">
        <v>2</v>
      </c>
      <c r="E10" s="33">
        <v>30</v>
      </c>
      <c r="F10" s="11">
        <f t="shared" si="0"/>
        <v>2194</v>
      </c>
      <c r="G10" s="11">
        <f t="shared" si="1"/>
        <v>2223</v>
      </c>
      <c r="H10" s="16"/>
      <c r="I10" s="6" t="s">
        <v>4</v>
      </c>
      <c r="J10" s="33">
        <v>110</v>
      </c>
      <c r="K10" s="11">
        <f t="shared" si="2"/>
        <v>1040</v>
      </c>
      <c r="L10" s="11">
        <f t="shared" si="3"/>
        <v>1149</v>
      </c>
      <c r="M10" s="16"/>
      <c r="N10" s="25" t="s">
        <v>7</v>
      </c>
      <c r="O10" s="33">
        <v>37</v>
      </c>
      <c r="P10" s="10">
        <f t="shared" si="4"/>
        <v>1759</v>
      </c>
      <c r="Q10" s="10">
        <f t="shared" si="5"/>
        <v>1795</v>
      </c>
      <c r="R10" s="16"/>
      <c r="S10" s="25" t="s">
        <v>7</v>
      </c>
      <c r="T10" s="23">
        <v>10000</v>
      </c>
      <c r="U10" s="23">
        <f>V8+1</f>
        <v>50000</v>
      </c>
      <c r="V10" s="23">
        <f>V8+T10</f>
        <v>59999</v>
      </c>
      <c r="W10" s="16"/>
      <c r="X10" s="25" t="s">
        <v>7</v>
      </c>
      <c r="Y10" s="23">
        <v>15</v>
      </c>
      <c r="Z10" s="23">
        <f>AA8+1</f>
        <v>75</v>
      </c>
      <c r="AA10" s="23">
        <f>AA8+Y10</f>
        <v>89</v>
      </c>
      <c r="AB10" s="12"/>
    </row>
    <row r="11" spans="2:28" x14ac:dyDescent="0.2">
      <c r="B11" s="19"/>
      <c r="C11" s="26">
        <v>6</v>
      </c>
      <c r="D11" s="7" t="s">
        <v>0</v>
      </c>
      <c r="E11" s="33">
        <v>10</v>
      </c>
      <c r="F11" s="11">
        <f t="shared" si="0"/>
        <v>2224</v>
      </c>
      <c r="G11" s="11">
        <f t="shared" si="1"/>
        <v>2233</v>
      </c>
      <c r="H11" s="16"/>
      <c r="I11" s="27" t="s">
        <v>0</v>
      </c>
      <c r="J11" s="33">
        <v>34</v>
      </c>
      <c r="K11" s="11">
        <f t="shared" si="2"/>
        <v>1150</v>
      </c>
      <c r="L11" s="11">
        <f t="shared" si="3"/>
        <v>1183</v>
      </c>
      <c r="M11" s="16"/>
      <c r="N11" s="25" t="s">
        <v>0</v>
      </c>
      <c r="O11" s="33">
        <v>220</v>
      </c>
      <c r="P11" s="10">
        <f t="shared" si="4"/>
        <v>1796</v>
      </c>
      <c r="Q11" s="10">
        <f t="shared" si="5"/>
        <v>2015</v>
      </c>
      <c r="R11" s="16"/>
      <c r="S11" s="25" t="s">
        <v>0</v>
      </c>
      <c r="T11" s="23">
        <v>0</v>
      </c>
      <c r="U11" s="10"/>
      <c r="V11" s="10"/>
      <c r="W11" s="16"/>
      <c r="X11" s="25" t="s">
        <v>0</v>
      </c>
      <c r="Y11" s="23">
        <v>0</v>
      </c>
      <c r="Z11" s="10"/>
      <c r="AA11" s="10"/>
      <c r="AB11" s="12"/>
    </row>
    <row r="12" spans="2:28" x14ac:dyDescent="0.2">
      <c r="B12" s="19"/>
      <c r="C12" s="26">
        <v>7</v>
      </c>
      <c r="D12" s="25" t="s">
        <v>3</v>
      </c>
      <c r="E12" s="33">
        <v>29</v>
      </c>
      <c r="F12" s="11">
        <f t="shared" si="0"/>
        <v>2234</v>
      </c>
      <c r="G12" s="11">
        <f t="shared" si="1"/>
        <v>2262</v>
      </c>
      <c r="H12" s="16"/>
      <c r="I12" s="25" t="s">
        <v>1</v>
      </c>
      <c r="J12" s="33">
        <v>32</v>
      </c>
      <c r="K12" s="11">
        <f t="shared" si="2"/>
        <v>1184</v>
      </c>
      <c r="L12" s="11">
        <f t="shared" si="3"/>
        <v>1215</v>
      </c>
      <c r="M12" s="16"/>
      <c r="N12" s="25" t="s">
        <v>3</v>
      </c>
      <c r="O12" s="33">
        <v>469</v>
      </c>
      <c r="P12" s="10">
        <f t="shared" si="4"/>
        <v>2016</v>
      </c>
      <c r="Q12" s="10">
        <f t="shared" si="5"/>
        <v>2484</v>
      </c>
      <c r="R12" s="16"/>
      <c r="S12" s="25" t="s">
        <v>3</v>
      </c>
      <c r="T12" s="23">
        <v>25000</v>
      </c>
      <c r="U12" s="23">
        <f>V10+1</f>
        <v>60000</v>
      </c>
      <c r="V12" s="23">
        <f>V10+T12</f>
        <v>84999</v>
      </c>
      <c r="W12" s="16"/>
      <c r="X12" s="25" t="s">
        <v>3</v>
      </c>
      <c r="Y12" s="23">
        <v>50</v>
      </c>
      <c r="Z12" s="23">
        <f>AA10+1</f>
        <v>90</v>
      </c>
      <c r="AA12" s="23">
        <f>AA10+Y12</f>
        <v>139</v>
      </c>
      <c r="AB12" s="12"/>
    </row>
    <row r="13" spans="2:28" x14ac:dyDescent="0.2">
      <c r="B13" s="19"/>
      <c r="C13" s="26">
        <v>8</v>
      </c>
      <c r="D13" s="27" t="s">
        <v>0</v>
      </c>
      <c r="E13" s="33">
        <v>40</v>
      </c>
      <c r="F13" s="11">
        <f t="shared" si="0"/>
        <v>2263</v>
      </c>
      <c r="G13" s="11">
        <f t="shared" si="1"/>
        <v>2302</v>
      </c>
      <c r="H13" s="16"/>
      <c r="I13" s="25" t="s">
        <v>1</v>
      </c>
      <c r="J13" s="33">
        <v>196</v>
      </c>
      <c r="K13" s="11">
        <f t="shared" si="2"/>
        <v>1216</v>
      </c>
      <c r="L13" s="11">
        <f t="shared" si="3"/>
        <v>1411</v>
      </c>
      <c r="M13" s="16"/>
      <c r="N13" s="7" t="s">
        <v>0</v>
      </c>
      <c r="O13" s="33">
        <v>7</v>
      </c>
      <c r="P13" s="10">
        <f t="shared" si="4"/>
        <v>2485</v>
      </c>
      <c r="Q13" s="10">
        <f t="shared" si="5"/>
        <v>2491</v>
      </c>
      <c r="R13" s="16"/>
      <c r="S13" s="25" t="s">
        <v>0</v>
      </c>
      <c r="T13" s="23">
        <v>0</v>
      </c>
      <c r="U13" s="10"/>
      <c r="V13" s="10"/>
      <c r="W13" s="16"/>
      <c r="X13" s="25" t="s">
        <v>0</v>
      </c>
      <c r="Y13" s="23">
        <v>0</v>
      </c>
      <c r="Z13" s="10"/>
      <c r="AA13" s="10"/>
      <c r="AB13" s="12"/>
    </row>
    <row r="14" spans="2:28" x14ac:dyDescent="0.2">
      <c r="B14" s="19"/>
      <c r="C14" s="26">
        <v>9</v>
      </c>
      <c r="D14" s="6" t="s">
        <v>4</v>
      </c>
      <c r="E14" s="33">
        <v>142</v>
      </c>
      <c r="F14" s="11">
        <f t="shared" si="0"/>
        <v>2303</v>
      </c>
      <c r="G14" s="11">
        <f t="shared" si="1"/>
        <v>2444</v>
      </c>
      <c r="H14" s="16"/>
      <c r="I14" s="25" t="s">
        <v>1</v>
      </c>
      <c r="J14" s="33">
        <v>414</v>
      </c>
      <c r="K14" s="11">
        <f t="shared" si="2"/>
        <v>1412</v>
      </c>
      <c r="L14" s="11">
        <f t="shared" si="3"/>
        <v>1825</v>
      </c>
      <c r="M14" s="16"/>
      <c r="N14" s="7" t="s">
        <v>2</v>
      </c>
      <c r="O14" s="33">
        <v>0</v>
      </c>
      <c r="P14" s="10"/>
      <c r="Q14" s="10"/>
      <c r="R14" s="16"/>
      <c r="S14" s="29" t="s">
        <v>2</v>
      </c>
      <c r="T14" s="23">
        <v>12119</v>
      </c>
      <c r="U14" s="23">
        <f>V12+1</f>
        <v>85000</v>
      </c>
      <c r="V14" s="23">
        <f>V12+T14</f>
        <v>97118</v>
      </c>
      <c r="W14" s="16"/>
      <c r="X14" s="29" t="s">
        <v>2</v>
      </c>
      <c r="Y14" s="23">
        <v>5</v>
      </c>
      <c r="Z14" s="23">
        <f>AA12+1</f>
        <v>140</v>
      </c>
      <c r="AA14" s="23">
        <f>AA12+Y14</f>
        <v>144</v>
      </c>
      <c r="AB14" s="12"/>
    </row>
    <row r="15" spans="2:28" x14ac:dyDescent="0.2">
      <c r="B15" s="19"/>
      <c r="C15" s="26">
        <v>10</v>
      </c>
      <c r="D15" s="6" t="s">
        <v>5</v>
      </c>
      <c r="E15" s="33">
        <v>233</v>
      </c>
      <c r="F15" s="11">
        <f t="shared" si="0"/>
        <v>2445</v>
      </c>
      <c r="G15" s="11">
        <f t="shared" si="1"/>
        <v>2677</v>
      </c>
      <c r="H15" s="16"/>
      <c r="I15" s="25" t="s">
        <v>0</v>
      </c>
      <c r="J15" s="33">
        <v>88</v>
      </c>
      <c r="K15" s="11">
        <f t="shared" si="2"/>
        <v>1826</v>
      </c>
      <c r="L15" s="11">
        <f t="shared" si="3"/>
        <v>1913</v>
      </c>
      <c r="M15" s="16"/>
      <c r="N15" s="7" t="s">
        <v>0</v>
      </c>
      <c r="O15" s="33">
        <v>8</v>
      </c>
      <c r="P15" s="10">
        <f>Q13+1</f>
        <v>2492</v>
      </c>
      <c r="Q15" s="10">
        <f>Q13+O15</f>
        <v>2499</v>
      </c>
      <c r="R15" s="16"/>
      <c r="S15" s="25" t="s">
        <v>0</v>
      </c>
      <c r="T15" s="23">
        <v>0</v>
      </c>
      <c r="U15" s="10"/>
      <c r="V15" s="10"/>
      <c r="W15" s="16"/>
      <c r="X15" s="25" t="s">
        <v>0</v>
      </c>
      <c r="Y15" s="23">
        <v>0</v>
      </c>
      <c r="Z15" s="10"/>
      <c r="AA15" s="10"/>
      <c r="AB15" s="12"/>
    </row>
    <row r="16" spans="2:28" x14ac:dyDescent="0.2">
      <c r="B16" s="19"/>
      <c r="C16" s="26">
        <v>11</v>
      </c>
      <c r="D16" s="6" t="s">
        <v>4</v>
      </c>
      <c r="E16" s="33">
        <v>64</v>
      </c>
      <c r="F16" s="11">
        <f t="shared" si="0"/>
        <v>2678</v>
      </c>
      <c r="G16" s="11">
        <f t="shared" si="1"/>
        <v>2741</v>
      </c>
      <c r="H16" s="16"/>
      <c r="I16" s="25" t="s">
        <v>7</v>
      </c>
      <c r="J16" s="33">
        <v>52</v>
      </c>
      <c r="K16" s="11">
        <f t="shared" si="2"/>
        <v>1914</v>
      </c>
      <c r="L16" s="11">
        <f t="shared" si="3"/>
        <v>1965</v>
      </c>
      <c r="M16" s="16"/>
      <c r="N16" s="25" t="s">
        <v>3</v>
      </c>
      <c r="O16" s="33">
        <v>67</v>
      </c>
      <c r="P16" s="10">
        <f t="shared" ref="P16:P26" si="6">Q15+1</f>
        <v>2500</v>
      </c>
      <c r="Q16" s="10">
        <f t="shared" ref="Q16:Q26" si="7">O16+Q15</f>
        <v>2566</v>
      </c>
      <c r="R16" s="16"/>
      <c r="S16" s="25" t="s">
        <v>3</v>
      </c>
      <c r="T16" s="23">
        <v>10000</v>
      </c>
      <c r="U16" s="23">
        <f>V14+1</f>
        <v>97119</v>
      </c>
      <c r="V16" s="23">
        <f>V14+T16</f>
        <v>107118</v>
      </c>
      <c r="W16" s="16"/>
      <c r="X16" s="25" t="s">
        <v>3</v>
      </c>
      <c r="Y16" s="23">
        <v>25</v>
      </c>
      <c r="Z16" s="23">
        <f>AA14+1</f>
        <v>145</v>
      </c>
      <c r="AA16" s="23">
        <f>AA14+Y16</f>
        <v>169</v>
      </c>
      <c r="AB16" s="12"/>
    </row>
    <row r="17" spans="2:28" x14ac:dyDescent="0.2">
      <c r="B17" s="19"/>
      <c r="C17" s="26">
        <v>12</v>
      </c>
      <c r="D17" s="27" t="s">
        <v>0</v>
      </c>
      <c r="E17" s="33">
        <v>178</v>
      </c>
      <c r="F17" s="11">
        <f t="shared" si="0"/>
        <v>2742</v>
      </c>
      <c r="G17" s="11">
        <f t="shared" si="1"/>
        <v>2919</v>
      </c>
      <c r="H17" s="16"/>
      <c r="I17" s="25" t="s">
        <v>0</v>
      </c>
      <c r="J17" s="33">
        <v>701</v>
      </c>
      <c r="K17" s="11">
        <f t="shared" si="2"/>
        <v>1966</v>
      </c>
      <c r="L17" s="11">
        <f t="shared" si="3"/>
        <v>2666</v>
      </c>
      <c r="M17" s="16"/>
      <c r="N17" s="25" t="s">
        <v>0</v>
      </c>
      <c r="O17" s="33">
        <v>848</v>
      </c>
      <c r="P17" s="10">
        <f t="shared" si="6"/>
        <v>2567</v>
      </c>
      <c r="Q17" s="10">
        <f t="shared" si="7"/>
        <v>3414</v>
      </c>
      <c r="R17" s="16"/>
      <c r="S17" s="25" t="s">
        <v>0</v>
      </c>
      <c r="T17" s="23">
        <v>0</v>
      </c>
      <c r="U17" s="10"/>
      <c r="V17" s="10"/>
      <c r="W17" s="16"/>
      <c r="X17" s="25" t="s">
        <v>0</v>
      </c>
      <c r="Y17" s="23">
        <v>0</v>
      </c>
      <c r="Z17" s="10"/>
      <c r="AA17" s="10"/>
      <c r="AB17" s="12"/>
    </row>
    <row r="18" spans="2:28" x14ac:dyDescent="0.2">
      <c r="B18" s="19"/>
      <c r="C18" s="26">
        <v>13</v>
      </c>
      <c r="D18" s="25" t="s">
        <v>6</v>
      </c>
      <c r="E18" s="33">
        <v>559</v>
      </c>
      <c r="F18" s="11">
        <f t="shared" si="0"/>
        <v>2920</v>
      </c>
      <c r="G18" s="11">
        <f t="shared" si="1"/>
        <v>3478</v>
      </c>
      <c r="H18" s="16"/>
      <c r="I18" s="29" t="s">
        <v>8</v>
      </c>
      <c r="J18" s="33">
        <v>229</v>
      </c>
      <c r="K18" s="11">
        <f t="shared" si="2"/>
        <v>2667</v>
      </c>
      <c r="L18" s="11">
        <f t="shared" si="3"/>
        <v>2895</v>
      </c>
      <c r="M18" s="16"/>
      <c r="N18" s="29" t="s">
        <v>8</v>
      </c>
      <c r="O18" s="33">
        <v>258</v>
      </c>
      <c r="P18" s="10">
        <f t="shared" si="6"/>
        <v>3415</v>
      </c>
      <c r="Q18" s="10">
        <f t="shared" si="7"/>
        <v>3672</v>
      </c>
      <c r="R18" s="16"/>
      <c r="S18" s="25" t="s">
        <v>8</v>
      </c>
      <c r="T18" s="23">
        <v>0</v>
      </c>
      <c r="U18" s="10"/>
      <c r="V18" s="10"/>
      <c r="W18" s="16"/>
      <c r="X18" s="25" t="s">
        <v>8</v>
      </c>
      <c r="Y18" s="23">
        <v>0</v>
      </c>
      <c r="Z18" s="10"/>
      <c r="AA18" s="10"/>
      <c r="AB18" s="12"/>
    </row>
    <row r="19" spans="2:28" x14ac:dyDescent="0.2">
      <c r="B19" s="19"/>
      <c r="C19" s="26">
        <v>14</v>
      </c>
      <c r="D19" s="25" t="s">
        <v>6</v>
      </c>
      <c r="E19" s="33">
        <v>486</v>
      </c>
      <c r="F19" s="11">
        <f t="shared" si="0"/>
        <v>3479</v>
      </c>
      <c r="G19" s="11">
        <f t="shared" si="1"/>
        <v>3964</v>
      </c>
      <c r="H19" s="16"/>
      <c r="I19" s="25" t="s">
        <v>0</v>
      </c>
      <c r="J19" s="33">
        <v>279</v>
      </c>
      <c r="K19" s="11">
        <f t="shared" si="2"/>
        <v>2896</v>
      </c>
      <c r="L19" s="11">
        <f t="shared" si="3"/>
        <v>3174</v>
      </c>
      <c r="M19" s="16"/>
      <c r="N19" s="25" t="s">
        <v>0</v>
      </c>
      <c r="O19" s="33">
        <v>1127</v>
      </c>
      <c r="P19" s="10">
        <f t="shared" si="6"/>
        <v>3673</v>
      </c>
      <c r="Q19" s="10">
        <f t="shared" si="7"/>
        <v>4799</v>
      </c>
      <c r="R19" s="16"/>
      <c r="S19" s="25" t="s">
        <v>0</v>
      </c>
      <c r="T19" s="23">
        <v>0</v>
      </c>
      <c r="U19" s="10"/>
      <c r="V19" s="10"/>
      <c r="W19" s="16"/>
      <c r="X19" s="25" t="s">
        <v>0</v>
      </c>
      <c r="Y19" s="23">
        <v>0</v>
      </c>
      <c r="Z19" s="10"/>
      <c r="AA19" s="10"/>
      <c r="AB19" s="12"/>
    </row>
    <row r="20" spans="2:28" x14ac:dyDescent="0.2">
      <c r="B20" s="19"/>
      <c r="C20" s="26">
        <v>15</v>
      </c>
      <c r="D20" s="25" t="s">
        <v>6</v>
      </c>
      <c r="E20" s="33">
        <v>530</v>
      </c>
      <c r="F20" s="11">
        <f t="shared" si="0"/>
        <v>3965</v>
      </c>
      <c r="G20" s="11">
        <f t="shared" si="1"/>
        <v>4494</v>
      </c>
      <c r="H20" s="16"/>
      <c r="I20" s="25" t="s">
        <v>6</v>
      </c>
      <c r="J20" s="33">
        <v>33</v>
      </c>
      <c r="K20" s="11">
        <f t="shared" si="2"/>
        <v>3175</v>
      </c>
      <c r="L20" s="11">
        <f t="shared" si="3"/>
        <v>3207</v>
      </c>
      <c r="M20" s="16"/>
      <c r="N20" s="25" t="s">
        <v>1</v>
      </c>
      <c r="O20" s="33">
        <v>165</v>
      </c>
      <c r="P20" s="10">
        <f t="shared" si="6"/>
        <v>4800</v>
      </c>
      <c r="Q20" s="10">
        <f t="shared" si="7"/>
        <v>4964</v>
      </c>
      <c r="R20" s="16"/>
      <c r="S20" s="25" t="s">
        <v>1</v>
      </c>
      <c r="T20" s="23">
        <v>25000</v>
      </c>
      <c r="U20" s="23">
        <f>V16+1</f>
        <v>107119</v>
      </c>
      <c r="V20" s="23">
        <f>V16+T20</f>
        <v>132118</v>
      </c>
      <c r="W20" s="16"/>
      <c r="X20" s="25" t="s">
        <v>1</v>
      </c>
      <c r="Y20" s="23">
        <v>400</v>
      </c>
      <c r="Z20" s="23">
        <f>AA16+1</f>
        <v>170</v>
      </c>
      <c r="AA20" s="23">
        <f>AA16+Y20</f>
        <v>569</v>
      </c>
      <c r="AB20" s="12"/>
    </row>
    <row r="21" spans="2:28" x14ac:dyDescent="0.2">
      <c r="B21" s="19"/>
      <c r="C21" s="26">
        <v>16</v>
      </c>
      <c r="D21" s="25" t="s">
        <v>0</v>
      </c>
      <c r="E21" s="33">
        <v>85</v>
      </c>
      <c r="F21" s="11">
        <f t="shared" si="0"/>
        <v>4495</v>
      </c>
      <c r="G21" s="11">
        <f t="shared" si="1"/>
        <v>4579</v>
      </c>
      <c r="H21" s="16"/>
      <c r="I21" s="7" t="s">
        <v>0</v>
      </c>
      <c r="J21" s="33">
        <v>10</v>
      </c>
      <c r="K21" s="11">
        <f t="shared" si="2"/>
        <v>3208</v>
      </c>
      <c r="L21" s="11">
        <f t="shared" si="3"/>
        <v>3217</v>
      </c>
      <c r="M21" s="16"/>
      <c r="N21" s="27" t="s">
        <v>0</v>
      </c>
      <c r="O21" s="33">
        <v>90</v>
      </c>
      <c r="P21" s="10">
        <f t="shared" si="6"/>
        <v>4965</v>
      </c>
      <c r="Q21" s="10">
        <f t="shared" si="7"/>
        <v>5054</v>
      </c>
      <c r="R21" s="16"/>
      <c r="S21" s="25" t="s">
        <v>0</v>
      </c>
      <c r="T21" s="23">
        <v>0</v>
      </c>
      <c r="U21" s="10"/>
      <c r="V21" s="10"/>
      <c r="W21" s="16"/>
      <c r="X21" s="25" t="s">
        <v>0</v>
      </c>
      <c r="Y21" s="23">
        <v>0</v>
      </c>
      <c r="Z21" s="10"/>
      <c r="AA21" s="10"/>
      <c r="AB21" s="12"/>
    </row>
    <row r="22" spans="2:28" x14ac:dyDescent="0.2">
      <c r="B22" s="19"/>
      <c r="C22" s="26">
        <v>17</v>
      </c>
      <c r="D22" s="25" t="s">
        <v>3</v>
      </c>
      <c r="E22" s="33">
        <v>24</v>
      </c>
      <c r="F22" s="11">
        <f t="shared" si="0"/>
        <v>4580</v>
      </c>
      <c r="G22" s="11">
        <f t="shared" si="1"/>
        <v>4603</v>
      </c>
      <c r="H22" s="16"/>
      <c r="I22" s="7" t="s">
        <v>2</v>
      </c>
      <c r="J22" s="33">
        <v>31</v>
      </c>
      <c r="K22" s="11">
        <f t="shared" si="2"/>
        <v>3218</v>
      </c>
      <c r="L22" s="11">
        <f t="shared" si="3"/>
        <v>3248</v>
      </c>
      <c r="M22" s="16"/>
      <c r="N22" s="6" t="s">
        <v>4</v>
      </c>
      <c r="O22" s="33">
        <v>50</v>
      </c>
      <c r="P22" s="10">
        <f t="shared" si="6"/>
        <v>5055</v>
      </c>
      <c r="Q22" s="10">
        <f t="shared" si="7"/>
        <v>5104</v>
      </c>
      <c r="R22" s="16"/>
      <c r="S22" s="25" t="s">
        <v>4</v>
      </c>
      <c r="T22" s="23">
        <v>8000</v>
      </c>
      <c r="U22" s="23">
        <f>V20+1</f>
        <v>132119</v>
      </c>
      <c r="V22" s="23">
        <f>V20+T22</f>
        <v>140118</v>
      </c>
      <c r="W22" s="16"/>
      <c r="X22" s="25" t="s">
        <v>4</v>
      </c>
      <c r="Y22" s="23">
        <v>5</v>
      </c>
      <c r="Z22" s="23">
        <f>AA20+1</f>
        <v>570</v>
      </c>
      <c r="AA22" s="23">
        <f>AA20+Y22</f>
        <v>574</v>
      </c>
      <c r="AB22" s="12"/>
    </row>
    <row r="23" spans="2:28" x14ac:dyDescent="0.2">
      <c r="B23" s="19"/>
      <c r="C23" s="26">
        <v>18</v>
      </c>
      <c r="D23" s="25" t="s">
        <v>0</v>
      </c>
      <c r="E23" s="33">
        <v>74</v>
      </c>
      <c r="F23" s="11">
        <f t="shared" si="0"/>
        <v>4604</v>
      </c>
      <c r="G23" s="11">
        <f t="shared" si="1"/>
        <v>4677</v>
      </c>
      <c r="H23" s="16"/>
      <c r="I23" s="7" t="s">
        <v>0</v>
      </c>
      <c r="J23" s="33">
        <v>10</v>
      </c>
      <c r="K23" s="11">
        <f t="shared" si="2"/>
        <v>3249</v>
      </c>
      <c r="L23" s="11">
        <f t="shared" si="3"/>
        <v>3258</v>
      </c>
      <c r="M23" s="16"/>
      <c r="N23" s="6" t="s">
        <v>5</v>
      </c>
      <c r="O23" s="33">
        <v>131</v>
      </c>
      <c r="P23" s="10">
        <f t="shared" si="6"/>
        <v>5105</v>
      </c>
      <c r="Q23" s="10">
        <f t="shared" si="7"/>
        <v>5235</v>
      </c>
      <c r="R23" s="16"/>
      <c r="S23" s="25" t="s">
        <v>5</v>
      </c>
      <c r="T23" s="23">
        <v>8000</v>
      </c>
      <c r="U23" s="23">
        <f>V22+1</f>
        <v>140119</v>
      </c>
      <c r="V23" s="23">
        <f>V22+T23</f>
        <v>148118</v>
      </c>
      <c r="W23" s="16"/>
      <c r="X23" s="25" t="s">
        <v>5</v>
      </c>
      <c r="Y23" s="23">
        <v>5</v>
      </c>
      <c r="Z23" s="23">
        <f>AA22+1</f>
        <v>575</v>
      </c>
      <c r="AA23" s="23">
        <f>AA22+Y23</f>
        <v>579</v>
      </c>
      <c r="AB23" s="12"/>
    </row>
    <row r="24" spans="2:28" x14ac:dyDescent="0.2">
      <c r="B24" s="19"/>
      <c r="C24" s="26">
        <v>19</v>
      </c>
      <c r="D24" s="5" t="s">
        <v>7</v>
      </c>
      <c r="E24" s="33">
        <v>20</v>
      </c>
      <c r="F24" s="11">
        <f t="shared" si="0"/>
        <v>4678</v>
      </c>
      <c r="G24" s="11">
        <f t="shared" si="1"/>
        <v>4697</v>
      </c>
      <c r="H24" s="16"/>
      <c r="I24" s="5" t="s">
        <v>6</v>
      </c>
      <c r="J24" s="33">
        <v>329</v>
      </c>
      <c r="K24" s="11">
        <f t="shared" si="2"/>
        <v>3259</v>
      </c>
      <c r="L24" s="11">
        <f t="shared" si="3"/>
        <v>3587</v>
      </c>
      <c r="M24" s="16"/>
      <c r="N24" s="6" t="s">
        <v>4</v>
      </c>
      <c r="O24" s="33">
        <v>40</v>
      </c>
      <c r="P24" s="10">
        <f t="shared" si="6"/>
        <v>5236</v>
      </c>
      <c r="Q24" s="10">
        <f t="shared" si="7"/>
        <v>5275</v>
      </c>
      <c r="R24" s="16"/>
      <c r="S24" s="25" t="s">
        <v>4</v>
      </c>
      <c r="T24" s="23">
        <v>8000</v>
      </c>
      <c r="U24" s="23">
        <f>V23+1</f>
        <v>148119</v>
      </c>
      <c r="V24" s="23">
        <f>V23+T24</f>
        <v>156118</v>
      </c>
      <c r="W24" s="16"/>
      <c r="X24" s="25" t="s">
        <v>4</v>
      </c>
      <c r="Y24" s="23">
        <v>5</v>
      </c>
      <c r="Z24" s="23">
        <f>AA23+1</f>
        <v>580</v>
      </c>
      <c r="AA24" s="23">
        <f>AA23+Y24</f>
        <v>584</v>
      </c>
      <c r="AB24" s="12"/>
    </row>
    <row r="25" spans="2:28" x14ac:dyDescent="0.2">
      <c r="B25" s="19"/>
      <c r="C25" s="26">
        <v>20</v>
      </c>
      <c r="D25" s="25" t="s">
        <v>0</v>
      </c>
      <c r="E25" s="33">
        <v>117</v>
      </c>
      <c r="F25" s="11">
        <f t="shared" si="0"/>
        <v>4698</v>
      </c>
      <c r="G25" s="11">
        <f t="shared" si="1"/>
        <v>4814</v>
      </c>
      <c r="H25" s="16"/>
      <c r="I25" s="25" t="s">
        <v>0</v>
      </c>
      <c r="J25" s="33">
        <v>122</v>
      </c>
      <c r="K25" s="11">
        <f t="shared" si="2"/>
        <v>3588</v>
      </c>
      <c r="L25" s="11">
        <f t="shared" si="3"/>
        <v>3709</v>
      </c>
      <c r="M25" s="16"/>
      <c r="N25" s="27" t="s">
        <v>0</v>
      </c>
      <c r="O25" s="33">
        <v>124</v>
      </c>
      <c r="P25" s="10">
        <f t="shared" si="6"/>
        <v>5276</v>
      </c>
      <c r="Q25" s="10">
        <f t="shared" si="7"/>
        <v>5399</v>
      </c>
      <c r="R25" s="16"/>
      <c r="S25" s="25" t="s">
        <v>0</v>
      </c>
      <c r="T25" s="23">
        <v>0</v>
      </c>
      <c r="U25" s="10"/>
      <c r="V25" s="10"/>
      <c r="W25" s="16"/>
      <c r="X25" s="25" t="s">
        <v>0</v>
      </c>
      <c r="Y25" s="23">
        <v>0</v>
      </c>
      <c r="Z25" s="10"/>
      <c r="AA25" s="10"/>
      <c r="AB25" s="12"/>
    </row>
    <row r="26" spans="2:28" x14ac:dyDescent="0.2">
      <c r="B26" s="19"/>
      <c r="C26" s="26">
        <v>21</v>
      </c>
      <c r="D26" s="29" t="s">
        <v>8</v>
      </c>
      <c r="E26" s="33">
        <v>141</v>
      </c>
      <c r="F26" s="11">
        <f t="shared" si="0"/>
        <v>4815</v>
      </c>
      <c r="G26" s="11">
        <f t="shared" si="1"/>
        <v>4955</v>
      </c>
      <c r="H26" s="16"/>
      <c r="I26" s="25" t="s">
        <v>3</v>
      </c>
      <c r="J26" s="33">
        <v>57</v>
      </c>
      <c r="K26" s="11">
        <f t="shared" si="2"/>
        <v>3710</v>
      </c>
      <c r="L26" s="11">
        <f t="shared" si="3"/>
        <v>3766</v>
      </c>
      <c r="M26" s="16"/>
      <c r="N26" s="25" t="s">
        <v>1</v>
      </c>
      <c r="O26" s="33">
        <v>93</v>
      </c>
      <c r="P26" s="10">
        <f t="shared" si="6"/>
        <v>5400</v>
      </c>
      <c r="Q26" s="10">
        <f t="shared" si="7"/>
        <v>5492</v>
      </c>
      <c r="R26" s="16"/>
      <c r="S26" s="25" t="s">
        <v>1</v>
      </c>
      <c r="T26" s="23">
        <v>25000</v>
      </c>
      <c r="U26" s="23">
        <f>V24+1</f>
        <v>156119</v>
      </c>
      <c r="V26" s="23">
        <f>V24+T26</f>
        <v>181118</v>
      </c>
      <c r="W26" s="16"/>
      <c r="X26" s="25" t="s">
        <v>1</v>
      </c>
      <c r="Y26" s="23">
        <v>400</v>
      </c>
      <c r="Z26" s="23">
        <f>AA24+1</f>
        <v>585</v>
      </c>
      <c r="AA26" s="23">
        <f>AA24+Y26</f>
        <v>984</v>
      </c>
      <c r="AB26" s="12"/>
    </row>
    <row r="27" spans="2:28" x14ac:dyDescent="0.2">
      <c r="B27" s="17"/>
      <c r="C27" s="10"/>
      <c r="D27" s="10"/>
      <c r="E27" s="10">
        <f>SUM(E5:E26)</f>
        <v>4956</v>
      </c>
      <c r="F27" s="10"/>
      <c r="G27" s="10"/>
      <c r="H27" s="18"/>
      <c r="I27" s="10"/>
      <c r="J27" s="10">
        <f>SUM(J5:J26)</f>
        <v>3767</v>
      </c>
      <c r="K27" s="10"/>
      <c r="L27" s="10"/>
      <c r="M27" s="18"/>
      <c r="N27" s="10"/>
      <c r="O27" s="10">
        <f>SUM(O5:O26)</f>
        <v>5493</v>
      </c>
      <c r="P27" s="10"/>
      <c r="Q27" s="10"/>
      <c r="R27" s="18"/>
      <c r="S27" s="10"/>
      <c r="T27" s="23">
        <f>SUM(T5:T26)</f>
        <v>181119</v>
      </c>
      <c r="U27" s="10"/>
      <c r="V27" s="10"/>
      <c r="W27" s="18"/>
      <c r="X27" s="10"/>
      <c r="Y27" s="23">
        <f>SUM(Y5:Y26)</f>
        <v>985</v>
      </c>
      <c r="Z27" s="10"/>
      <c r="AA27" s="10"/>
      <c r="AB27" s="1"/>
    </row>
    <row r="29" spans="2:28" x14ac:dyDescent="0.2">
      <c r="B29" s="3"/>
      <c r="C29" s="9" t="s">
        <v>9</v>
      </c>
      <c r="D29" s="21"/>
      <c r="E29" s="24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4" t="s">
        <v>20</v>
      </c>
      <c r="T29" s="21"/>
      <c r="U29" s="21"/>
      <c r="V29" s="21"/>
      <c r="W29" s="21"/>
      <c r="X29" s="14" t="s">
        <v>19</v>
      </c>
      <c r="Y29" s="21"/>
      <c r="Z29" s="21"/>
      <c r="AA29" s="21"/>
      <c r="AB29" s="15"/>
    </row>
    <row r="30" spans="2:28" x14ac:dyDescent="0.2">
      <c r="B30" s="19"/>
      <c r="C30" s="10"/>
      <c r="D30" s="30" t="s">
        <v>11</v>
      </c>
      <c r="E30" s="31" t="s">
        <v>14</v>
      </c>
      <c r="F30" s="32" t="s">
        <v>15</v>
      </c>
      <c r="G30" s="32" t="s">
        <v>16</v>
      </c>
      <c r="H30" s="16"/>
      <c r="I30" s="30" t="s">
        <v>12</v>
      </c>
      <c r="J30" s="31" t="s">
        <v>14</v>
      </c>
      <c r="K30" s="32" t="s">
        <v>15</v>
      </c>
      <c r="L30" s="32" t="s">
        <v>16</v>
      </c>
      <c r="M30" s="16"/>
      <c r="N30" s="30" t="s">
        <v>13</v>
      </c>
      <c r="O30" s="31" t="s">
        <v>14</v>
      </c>
      <c r="P30" s="32" t="s">
        <v>15</v>
      </c>
      <c r="Q30" s="32" t="s">
        <v>16</v>
      </c>
      <c r="R30" s="16"/>
      <c r="S30" s="30" t="s">
        <v>13</v>
      </c>
      <c r="T30" s="31" t="s">
        <v>14</v>
      </c>
      <c r="U30" s="32" t="s">
        <v>15</v>
      </c>
      <c r="V30" s="32" t="s">
        <v>16</v>
      </c>
      <c r="W30" s="16"/>
      <c r="X30" s="30" t="s">
        <v>13</v>
      </c>
      <c r="Y30" s="31" t="s">
        <v>14</v>
      </c>
      <c r="Z30" s="32" t="s">
        <v>15</v>
      </c>
      <c r="AA30" s="32" t="s">
        <v>16</v>
      </c>
      <c r="AB30" s="12"/>
    </row>
    <row r="31" spans="2:28" x14ac:dyDescent="0.2">
      <c r="B31" s="19"/>
      <c r="C31" s="10">
        <v>0</v>
      </c>
      <c r="D31" s="25" t="s">
        <v>0</v>
      </c>
      <c r="E31" s="33">
        <v>643</v>
      </c>
      <c r="F31" s="10">
        <v>0</v>
      </c>
      <c r="G31" s="10">
        <f>E31-1</f>
        <v>642</v>
      </c>
      <c r="H31" s="16"/>
      <c r="I31" s="25" t="s">
        <v>3</v>
      </c>
      <c r="J31" s="33">
        <v>68</v>
      </c>
      <c r="K31" s="10">
        <v>0</v>
      </c>
      <c r="L31" s="10">
        <f>J31-1</f>
        <v>67</v>
      </c>
      <c r="M31" s="16"/>
      <c r="N31" s="25" t="s">
        <v>0</v>
      </c>
      <c r="O31" s="33">
        <v>341</v>
      </c>
      <c r="P31" s="10">
        <v>0</v>
      </c>
      <c r="Q31" s="10">
        <f>O31-1</f>
        <v>340</v>
      </c>
      <c r="R31" s="16"/>
      <c r="S31" s="25" t="s">
        <v>0</v>
      </c>
      <c r="T31" s="23">
        <v>0</v>
      </c>
      <c r="U31" s="10"/>
      <c r="V31" s="10"/>
      <c r="W31" s="16"/>
      <c r="X31" s="25" t="s">
        <v>0</v>
      </c>
      <c r="Y31" s="23">
        <v>0</v>
      </c>
      <c r="Z31" s="10"/>
      <c r="AA31" s="10"/>
      <c r="AB31" s="12"/>
    </row>
    <row r="32" spans="2:28" x14ac:dyDescent="0.2">
      <c r="B32" s="19"/>
      <c r="C32" s="10">
        <v>1</v>
      </c>
      <c r="D32" s="25" t="s">
        <v>1</v>
      </c>
      <c r="E32" s="33">
        <v>45</v>
      </c>
      <c r="F32" s="10">
        <f>G31+1</f>
        <v>643</v>
      </c>
      <c r="G32" s="10">
        <f>G31+E32</f>
        <v>687</v>
      </c>
      <c r="H32" s="16"/>
      <c r="I32" s="25" t="s">
        <v>3</v>
      </c>
      <c r="J32" s="33">
        <v>64</v>
      </c>
      <c r="K32" s="10">
        <f>L31+1</f>
        <v>68</v>
      </c>
      <c r="L32" s="10">
        <f>L31+J32</f>
        <v>131</v>
      </c>
      <c r="M32" s="16"/>
      <c r="N32" s="25" t="s">
        <v>6</v>
      </c>
      <c r="O32" s="33">
        <v>330</v>
      </c>
      <c r="P32" s="10">
        <f>Q31+1</f>
        <v>341</v>
      </c>
      <c r="Q32" s="10">
        <f>O32+Q31</f>
        <v>670</v>
      </c>
      <c r="R32" s="16"/>
      <c r="S32" s="25" t="s">
        <v>6</v>
      </c>
      <c r="T32" s="23">
        <v>2000000000</v>
      </c>
      <c r="U32" s="10">
        <v>0</v>
      </c>
      <c r="V32" s="23">
        <f>T32-1</f>
        <v>1999999999</v>
      </c>
      <c r="W32" s="16"/>
      <c r="X32" s="25" t="s">
        <v>6</v>
      </c>
      <c r="Y32" s="23">
        <v>200</v>
      </c>
      <c r="Z32" s="10">
        <v>0</v>
      </c>
      <c r="AA32" s="23">
        <f>Y32-1</f>
        <v>199</v>
      </c>
      <c r="AB32" s="12"/>
    </row>
    <row r="33" spans="2:28" x14ac:dyDescent="0.2">
      <c r="B33" s="19"/>
      <c r="C33" s="10">
        <v>2</v>
      </c>
      <c r="D33" s="25" t="s">
        <v>1</v>
      </c>
      <c r="E33" s="33">
        <v>311</v>
      </c>
      <c r="F33" s="10">
        <f>G32+1</f>
        <v>688</v>
      </c>
      <c r="G33" s="10">
        <f>G32+E33</f>
        <v>998</v>
      </c>
      <c r="H33" s="16"/>
      <c r="I33" s="27" t="s">
        <v>0</v>
      </c>
      <c r="J33" s="33">
        <v>671</v>
      </c>
      <c r="K33" s="10">
        <f t="shared" ref="K33:K52" si="8">L32+1</f>
        <v>132</v>
      </c>
      <c r="L33" s="10">
        <f t="shared" ref="L33:L52" si="9">L32+J33</f>
        <v>802</v>
      </c>
      <c r="M33" s="16"/>
      <c r="N33" s="25" t="s">
        <v>6</v>
      </c>
      <c r="O33" s="33">
        <v>1200</v>
      </c>
      <c r="P33" s="10">
        <f t="shared" ref="P33:P52" si="10">Q32+1</f>
        <v>671</v>
      </c>
      <c r="Q33" s="10">
        <f t="shared" ref="Q33:Q39" si="11">O33+Q32</f>
        <v>1870</v>
      </c>
      <c r="R33" s="16"/>
      <c r="S33" s="25" t="s">
        <v>6</v>
      </c>
      <c r="T33" s="23">
        <v>0</v>
      </c>
      <c r="U33" s="10"/>
      <c r="V33" s="10"/>
      <c r="W33" s="16"/>
      <c r="X33" s="25" t="s">
        <v>6</v>
      </c>
      <c r="Y33" s="23">
        <v>0</v>
      </c>
      <c r="Z33" s="10"/>
      <c r="AA33" s="10"/>
      <c r="AB33" s="12"/>
    </row>
    <row r="34" spans="2:28" x14ac:dyDescent="0.2">
      <c r="B34" s="19"/>
      <c r="C34" s="10">
        <v>3</v>
      </c>
      <c r="D34" s="25" t="s">
        <v>1</v>
      </c>
      <c r="E34" s="33">
        <v>35</v>
      </c>
      <c r="F34" s="10">
        <f t="shared" ref="F34:F52" si="12">G33+1</f>
        <v>999</v>
      </c>
      <c r="G34" s="10">
        <f t="shared" ref="G34:G52" si="13">G33+E34</f>
        <v>1033</v>
      </c>
      <c r="H34" s="16"/>
      <c r="I34" s="6" t="s">
        <v>4</v>
      </c>
      <c r="J34" s="33">
        <v>69</v>
      </c>
      <c r="K34" s="10">
        <f t="shared" si="8"/>
        <v>803</v>
      </c>
      <c r="L34" s="10">
        <f t="shared" si="9"/>
        <v>871</v>
      </c>
      <c r="M34" s="16"/>
      <c r="N34" s="25" t="s">
        <v>6</v>
      </c>
      <c r="O34" s="33">
        <v>36</v>
      </c>
      <c r="P34" s="10">
        <f t="shared" si="10"/>
        <v>1871</v>
      </c>
      <c r="Q34" s="10">
        <f t="shared" si="11"/>
        <v>1906</v>
      </c>
      <c r="R34" s="16"/>
      <c r="S34" s="25" t="s">
        <v>6</v>
      </c>
      <c r="T34" s="23">
        <v>1000000000</v>
      </c>
      <c r="U34" s="23">
        <f>V32+1</f>
        <v>2000000000</v>
      </c>
      <c r="V34" s="23">
        <f>V32+T34</f>
        <v>2999999999</v>
      </c>
      <c r="W34" s="16"/>
      <c r="X34" s="25" t="s">
        <v>6</v>
      </c>
      <c r="Y34" s="23">
        <v>100</v>
      </c>
      <c r="Z34" s="23">
        <f>AA32+1</f>
        <v>200</v>
      </c>
      <c r="AA34" s="23">
        <f>AA32+Y34</f>
        <v>299</v>
      </c>
      <c r="AB34" s="12"/>
    </row>
    <row r="35" spans="2:28" x14ac:dyDescent="0.2">
      <c r="B35" s="19"/>
      <c r="C35" s="10">
        <v>4</v>
      </c>
      <c r="D35" s="7" t="s">
        <v>0</v>
      </c>
      <c r="E35" s="33">
        <v>14</v>
      </c>
      <c r="F35" s="10">
        <f t="shared" si="12"/>
        <v>1034</v>
      </c>
      <c r="G35" s="10">
        <f t="shared" si="13"/>
        <v>1047</v>
      </c>
      <c r="H35" s="16"/>
      <c r="I35" s="6" t="s">
        <v>5</v>
      </c>
      <c r="J35" s="33">
        <v>81</v>
      </c>
      <c r="K35" s="10">
        <f t="shared" si="8"/>
        <v>872</v>
      </c>
      <c r="L35" s="10">
        <f t="shared" si="9"/>
        <v>952</v>
      </c>
      <c r="M35" s="16"/>
      <c r="N35" s="25" t="s">
        <v>0</v>
      </c>
      <c r="O35" s="33">
        <v>73</v>
      </c>
      <c r="P35" s="10">
        <f t="shared" si="10"/>
        <v>1907</v>
      </c>
      <c r="Q35" s="10">
        <f t="shared" si="11"/>
        <v>1979</v>
      </c>
      <c r="R35" s="16"/>
      <c r="S35" s="25" t="s">
        <v>0</v>
      </c>
      <c r="T35" s="23">
        <v>0</v>
      </c>
      <c r="U35" s="10"/>
      <c r="V35" s="10"/>
      <c r="W35" s="16"/>
      <c r="X35" s="25" t="s">
        <v>0</v>
      </c>
      <c r="Y35" s="23">
        <v>0</v>
      </c>
      <c r="Z35" s="10"/>
      <c r="AA35" s="10"/>
      <c r="AB35" s="12"/>
    </row>
    <row r="36" spans="2:28" x14ac:dyDescent="0.2">
      <c r="B36" s="19"/>
      <c r="C36" s="10">
        <v>5</v>
      </c>
      <c r="D36" s="7" t="s">
        <v>2</v>
      </c>
      <c r="E36" s="33">
        <v>100</v>
      </c>
      <c r="F36" s="10">
        <f t="shared" si="12"/>
        <v>1048</v>
      </c>
      <c r="G36" s="10">
        <f t="shared" si="13"/>
        <v>1147</v>
      </c>
      <c r="H36" s="16"/>
      <c r="I36" s="6" t="s">
        <v>4</v>
      </c>
      <c r="J36" s="33">
        <v>399</v>
      </c>
      <c r="K36" s="10">
        <f t="shared" si="8"/>
        <v>953</v>
      </c>
      <c r="L36" s="10">
        <f t="shared" si="9"/>
        <v>1351</v>
      </c>
      <c r="M36" s="16"/>
      <c r="N36" s="25" t="s">
        <v>7</v>
      </c>
      <c r="O36" s="33">
        <v>59</v>
      </c>
      <c r="P36" s="10">
        <f t="shared" si="10"/>
        <v>1980</v>
      </c>
      <c r="Q36" s="10">
        <f t="shared" si="11"/>
        <v>2038</v>
      </c>
      <c r="R36" s="16"/>
      <c r="S36" s="25" t="s">
        <v>7</v>
      </c>
      <c r="T36" s="23">
        <v>1000000000</v>
      </c>
      <c r="U36" s="23">
        <f>V34+1</f>
        <v>3000000000</v>
      </c>
      <c r="V36" s="23">
        <f>V34+T36</f>
        <v>3999999999</v>
      </c>
      <c r="W36" s="16"/>
      <c r="X36" s="25" t="s">
        <v>7</v>
      </c>
      <c r="Y36" s="23">
        <v>100</v>
      </c>
      <c r="Z36" s="23">
        <f>AA34+1</f>
        <v>300</v>
      </c>
      <c r="AA36" s="23">
        <f>AA34+Y36</f>
        <v>399</v>
      </c>
      <c r="AB36" s="12"/>
    </row>
    <row r="37" spans="2:28" x14ac:dyDescent="0.2">
      <c r="B37" s="19"/>
      <c r="C37" s="10">
        <v>6</v>
      </c>
      <c r="D37" s="7" t="s">
        <v>0</v>
      </c>
      <c r="E37" s="33">
        <v>11</v>
      </c>
      <c r="F37" s="10">
        <f t="shared" si="12"/>
        <v>1148</v>
      </c>
      <c r="G37" s="10">
        <f t="shared" si="13"/>
        <v>1158</v>
      </c>
      <c r="H37" s="16"/>
      <c r="I37" s="27" t="s">
        <v>0</v>
      </c>
      <c r="J37" s="33">
        <v>49</v>
      </c>
      <c r="K37" s="10">
        <f t="shared" si="8"/>
        <v>1352</v>
      </c>
      <c r="L37" s="10">
        <f t="shared" si="9"/>
        <v>1400</v>
      </c>
      <c r="M37" s="16"/>
      <c r="N37" s="25" t="s">
        <v>0</v>
      </c>
      <c r="O37" s="33">
        <v>49</v>
      </c>
      <c r="P37" s="10">
        <f t="shared" si="10"/>
        <v>2039</v>
      </c>
      <c r="Q37" s="10">
        <f t="shared" si="11"/>
        <v>2087</v>
      </c>
      <c r="R37" s="16"/>
      <c r="S37" s="25" t="s">
        <v>0</v>
      </c>
      <c r="T37" s="23">
        <v>0</v>
      </c>
      <c r="U37" s="10"/>
      <c r="V37" s="10"/>
      <c r="W37" s="16"/>
      <c r="X37" s="25" t="s">
        <v>0</v>
      </c>
      <c r="Y37" s="23">
        <v>0</v>
      </c>
      <c r="Z37" s="10"/>
      <c r="AA37" s="10"/>
      <c r="AB37" s="12"/>
    </row>
    <row r="38" spans="2:28" x14ac:dyDescent="0.2">
      <c r="B38" s="19"/>
      <c r="C38" s="10">
        <v>7</v>
      </c>
      <c r="D38" s="25" t="s">
        <v>3</v>
      </c>
      <c r="E38" s="33">
        <v>48</v>
      </c>
      <c r="F38" s="10">
        <f t="shared" si="12"/>
        <v>1159</v>
      </c>
      <c r="G38" s="10">
        <f t="shared" si="13"/>
        <v>1206</v>
      </c>
      <c r="H38" s="16"/>
      <c r="I38" s="25" t="s">
        <v>1</v>
      </c>
      <c r="J38" s="33">
        <v>20</v>
      </c>
      <c r="K38" s="10">
        <f t="shared" si="8"/>
        <v>1401</v>
      </c>
      <c r="L38" s="10">
        <f t="shared" si="9"/>
        <v>1420</v>
      </c>
      <c r="M38" s="16"/>
      <c r="N38" s="25" t="s">
        <v>3</v>
      </c>
      <c r="O38" s="33">
        <v>561</v>
      </c>
      <c r="P38" s="10">
        <f t="shared" si="10"/>
        <v>2088</v>
      </c>
      <c r="Q38" s="10">
        <f t="shared" si="11"/>
        <v>2648</v>
      </c>
      <c r="R38" s="16"/>
      <c r="S38" s="25" t="s">
        <v>3</v>
      </c>
      <c r="T38" s="23">
        <v>2000000000</v>
      </c>
      <c r="U38" s="23">
        <f>V36+1</f>
        <v>4000000000</v>
      </c>
      <c r="V38" s="23">
        <f>V36+T38</f>
        <v>5999999999</v>
      </c>
      <c r="W38" s="16"/>
      <c r="X38" s="25" t="s">
        <v>3</v>
      </c>
      <c r="Y38" s="23">
        <v>200</v>
      </c>
      <c r="Z38" s="23">
        <f>AA36+1</f>
        <v>400</v>
      </c>
      <c r="AA38" s="23">
        <f>AA36+Y38</f>
        <v>599</v>
      </c>
      <c r="AB38" s="12"/>
    </row>
    <row r="39" spans="2:28" x14ac:dyDescent="0.2">
      <c r="B39" s="19"/>
      <c r="C39" s="10">
        <v>8</v>
      </c>
      <c r="D39" s="27" t="s">
        <v>0</v>
      </c>
      <c r="E39" s="33">
        <v>54</v>
      </c>
      <c r="F39" s="10">
        <f t="shared" si="12"/>
        <v>1207</v>
      </c>
      <c r="G39" s="10">
        <f t="shared" si="13"/>
        <v>1260</v>
      </c>
      <c r="H39" s="16"/>
      <c r="I39" s="25" t="s">
        <v>1</v>
      </c>
      <c r="J39" s="33">
        <v>45</v>
      </c>
      <c r="K39" s="10">
        <f t="shared" si="8"/>
        <v>1421</v>
      </c>
      <c r="L39" s="10">
        <f t="shared" si="9"/>
        <v>1465</v>
      </c>
      <c r="M39" s="16"/>
      <c r="N39" s="7" t="s">
        <v>0</v>
      </c>
      <c r="O39" s="33">
        <v>14</v>
      </c>
      <c r="P39" s="10">
        <f t="shared" si="10"/>
        <v>2649</v>
      </c>
      <c r="Q39" s="10">
        <f t="shared" si="11"/>
        <v>2662</v>
      </c>
      <c r="R39" s="16"/>
      <c r="S39" s="25" t="s">
        <v>0</v>
      </c>
      <c r="T39" s="23">
        <v>0</v>
      </c>
      <c r="U39" s="10"/>
      <c r="V39" s="10"/>
      <c r="W39" s="16"/>
      <c r="X39" s="25" t="s">
        <v>0</v>
      </c>
      <c r="Y39" s="23">
        <v>0</v>
      </c>
      <c r="Z39" s="10"/>
      <c r="AA39" s="10"/>
      <c r="AB39" s="12"/>
    </row>
    <row r="40" spans="2:28" x14ac:dyDescent="0.2">
      <c r="B40" s="19"/>
      <c r="C40" s="10">
        <v>9</v>
      </c>
      <c r="D40" s="6" t="s">
        <v>4</v>
      </c>
      <c r="E40" s="33">
        <v>27</v>
      </c>
      <c r="F40" s="10">
        <f t="shared" si="12"/>
        <v>1261</v>
      </c>
      <c r="G40" s="10">
        <f t="shared" si="13"/>
        <v>1287</v>
      </c>
      <c r="H40" s="16"/>
      <c r="I40" s="25" t="s">
        <v>1</v>
      </c>
      <c r="J40" s="33">
        <v>1156</v>
      </c>
      <c r="K40" s="10">
        <f t="shared" si="8"/>
        <v>1466</v>
      </c>
      <c r="L40" s="10">
        <f t="shared" si="9"/>
        <v>2621</v>
      </c>
      <c r="M40" s="16"/>
      <c r="N40" s="7" t="s">
        <v>2</v>
      </c>
      <c r="O40" s="33">
        <v>0</v>
      </c>
      <c r="P40" s="10"/>
      <c r="Q40" s="10"/>
      <c r="R40" s="16"/>
      <c r="S40" s="29" t="s">
        <v>2</v>
      </c>
      <c r="T40" s="23">
        <v>19927</v>
      </c>
      <c r="U40" s="23">
        <f>V38+1</f>
        <v>6000000000</v>
      </c>
      <c r="V40" s="23">
        <f>V38+T40</f>
        <v>6000019926</v>
      </c>
      <c r="W40" s="16"/>
      <c r="X40" s="29" t="s">
        <v>2</v>
      </c>
      <c r="Y40" s="23">
        <v>10</v>
      </c>
      <c r="Z40" s="23">
        <f>AA38+1</f>
        <v>600</v>
      </c>
      <c r="AA40" s="23">
        <f>AA38+Y40</f>
        <v>609</v>
      </c>
      <c r="AB40" s="12"/>
    </row>
    <row r="41" spans="2:28" x14ac:dyDescent="0.2">
      <c r="B41" s="19"/>
      <c r="C41" s="10">
        <v>10</v>
      </c>
      <c r="D41" s="6" t="s">
        <v>5</v>
      </c>
      <c r="E41" s="33">
        <v>366</v>
      </c>
      <c r="F41" s="10">
        <f t="shared" si="12"/>
        <v>1288</v>
      </c>
      <c r="G41" s="10">
        <f t="shared" si="13"/>
        <v>1653</v>
      </c>
      <c r="H41" s="16"/>
      <c r="I41" s="25" t="s">
        <v>0</v>
      </c>
      <c r="J41" s="33">
        <v>59</v>
      </c>
      <c r="K41" s="10">
        <f t="shared" si="8"/>
        <v>2622</v>
      </c>
      <c r="L41" s="10">
        <f t="shared" si="9"/>
        <v>2680</v>
      </c>
      <c r="M41" s="16"/>
      <c r="N41" s="7" t="s">
        <v>0</v>
      </c>
      <c r="O41" s="33">
        <v>14</v>
      </c>
      <c r="P41" s="10">
        <f>Q39+1</f>
        <v>2663</v>
      </c>
      <c r="Q41" s="10">
        <f>Q39+O41</f>
        <v>2676</v>
      </c>
      <c r="R41" s="16"/>
      <c r="S41" s="25" t="s">
        <v>0</v>
      </c>
      <c r="T41" s="23">
        <v>0</v>
      </c>
      <c r="U41" s="10"/>
      <c r="V41" s="10"/>
      <c r="W41" s="16"/>
      <c r="X41" s="25" t="s">
        <v>0</v>
      </c>
      <c r="Y41" s="23">
        <v>0</v>
      </c>
      <c r="Z41" s="10"/>
      <c r="AA41" s="10"/>
      <c r="AB41" s="12"/>
    </row>
    <row r="42" spans="2:28" x14ac:dyDescent="0.2">
      <c r="B42" s="19"/>
      <c r="C42" s="10">
        <v>11</v>
      </c>
      <c r="D42" s="6" t="s">
        <v>4</v>
      </c>
      <c r="E42" s="33">
        <v>55</v>
      </c>
      <c r="F42" s="10">
        <f t="shared" si="12"/>
        <v>1654</v>
      </c>
      <c r="G42" s="10">
        <f t="shared" si="13"/>
        <v>1708</v>
      </c>
      <c r="H42" s="16"/>
      <c r="I42" s="25" t="s">
        <v>7</v>
      </c>
      <c r="J42" s="33">
        <v>26</v>
      </c>
      <c r="K42" s="10">
        <f t="shared" si="8"/>
        <v>2681</v>
      </c>
      <c r="L42" s="10">
        <f t="shared" si="9"/>
        <v>2706</v>
      </c>
      <c r="M42" s="16"/>
      <c r="N42" s="25" t="s">
        <v>3</v>
      </c>
      <c r="O42" s="33">
        <v>56</v>
      </c>
      <c r="P42" s="10">
        <f t="shared" si="10"/>
        <v>2677</v>
      </c>
      <c r="Q42" s="10">
        <f t="shared" ref="Q42:Q52" si="14">O42+Q41</f>
        <v>2732</v>
      </c>
      <c r="R42" s="16"/>
      <c r="S42" s="25" t="s">
        <v>3</v>
      </c>
      <c r="T42" s="23">
        <v>1000000000</v>
      </c>
      <c r="U42" s="23">
        <f>V40+1</f>
        <v>6000019927</v>
      </c>
      <c r="V42" s="23">
        <f>V40+T42</f>
        <v>7000019926</v>
      </c>
      <c r="W42" s="16"/>
      <c r="X42" s="25" t="s">
        <v>3</v>
      </c>
      <c r="Y42" s="23">
        <v>100</v>
      </c>
      <c r="Z42" s="23">
        <f>AA40+1</f>
        <v>610</v>
      </c>
      <c r="AA42" s="23">
        <f>AA40+Y42</f>
        <v>709</v>
      </c>
      <c r="AB42" s="12"/>
    </row>
    <row r="43" spans="2:28" x14ac:dyDescent="0.2">
      <c r="B43" s="19"/>
      <c r="C43" s="10">
        <v>12</v>
      </c>
      <c r="D43" s="27" t="s">
        <v>0</v>
      </c>
      <c r="E43" s="33">
        <v>718</v>
      </c>
      <c r="F43" s="10">
        <f t="shared" si="12"/>
        <v>1709</v>
      </c>
      <c r="G43" s="10">
        <f t="shared" si="13"/>
        <v>2426</v>
      </c>
      <c r="H43" s="16"/>
      <c r="I43" s="25" t="s">
        <v>0</v>
      </c>
      <c r="J43" s="33">
        <v>89</v>
      </c>
      <c r="K43" s="10">
        <f t="shared" si="8"/>
        <v>2707</v>
      </c>
      <c r="L43" s="10">
        <f t="shared" si="9"/>
        <v>2795</v>
      </c>
      <c r="M43" s="16"/>
      <c r="N43" s="25" t="s">
        <v>0</v>
      </c>
      <c r="O43" s="33">
        <v>919</v>
      </c>
      <c r="P43" s="10">
        <f t="shared" si="10"/>
        <v>2733</v>
      </c>
      <c r="Q43" s="10">
        <f t="shared" si="14"/>
        <v>3651</v>
      </c>
      <c r="R43" s="16"/>
      <c r="S43" s="25" t="s">
        <v>0</v>
      </c>
      <c r="T43" s="23">
        <v>0</v>
      </c>
      <c r="U43" s="10"/>
      <c r="V43" s="10"/>
      <c r="W43" s="16"/>
      <c r="X43" s="25" t="s">
        <v>0</v>
      </c>
      <c r="Y43" s="23">
        <v>0</v>
      </c>
      <c r="Z43" s="10"/>
      <c r="AA43" s="10"/>
      <c r="AB43" s="12"/>
    </row>
    <row r="44" spans="2:28" x14ac:dyDescent="0.2">
      <c r="B44" s="19"/>
      <c r="C44" s="10">
        <v>13</v>
      </c>
      <c r="D44" s="25" t="s">
        <v>6</v>
      </c>
      <c r="E44" s="33">
        <v>53</v>
      </c>
      <c r="F44" s="10">
        <f t="shared" si="12"/>
        <v>2427</v>
      </c>
      <c r="G44" s="10">
        <f t="shared" si="13"/>
        <v>2479</v>
      </c>
      <c r="H44" s="16"/>
      <c r="I44" s="29" t="s">
        <v>8</v>
      </c>
      <c r="J44" s="33">
        <v>258</v>
      </c>
      <c r="K44" s="10">
        <f t="shared" si="8"/>
        <v>2796</v>
      </c>
      <c r="L44" s="10">
        <f t="shared" si="9"/>
        <v>3053</v>
      </c>
      <c r="M44" s="16"/>
      <c r="N44" s="29" t="s">
        <v>8</v>
      </c>
      <c r="O44" s="33">
        <v>131</v>
      </c>
      <c r="P44" s="10">
        <f t="shared" si="10"/>
        <v>3652</v>
      </c>
      <c r="Q44" s="10">
        <f t="shared" si="14"/>
        <v>3782</v>
      </c>
      <c r="R44" s="16"/>
      <c r="S44" s="25" t="s">
        <v>8</v>
      </c>
      <c r="T44" s="23">
        <v>0</v>
      </c>
      <c r="U44" s="10"/>
      <c r="V44" s="10"/>
      <c r="W44" s="16"/>
      <c r="X44" s="25" t="s">
        <v>8</v>
      </c>
      <c r="Y44" s="23">
        <v>0</v>
      </c>
      <c r="Z44" s="10"/>
      <c r="AA44" s="10"/>
      <c r="AB44" s="12"/>
    </row>
    <row r="45" spans="2:28" x14ac:dyDescent="0.2">
      <c r="B45" s="19"/>
      <c r="C45" s="10">
        <v>14</v>
      </c>
      <c r="D45" s="25" t="s">
        <v>6</v>
      </c>
      <c r="E45" s="33">
        <v>70</v>
      </c>
      <c r="F45" s="10">
        <f t="shared" si="12"/>
        <v>2480</v>
      </c>
      <c r="G45" s="10">
        <f t="shared" si="13"/>
        <v>2549</v>
      </c>
      <c r="H45" s="16"/>
      <c r="I45" s="25" t="s">
        <v>0</v>
      </c>
      <c r="J45" s="33">
        <v>300</v>
      </c>
      <c r="K45" s="10">
        <f t="shared" si="8"/>
        <v>3054</v>
      </c>
      <c r="L45" s="10">
        <f t="shared" si="9"/>
        <v>3353</v>
      </c>
      <c r="M45" s="16"/>
      <c r="N45" s="25" t="s">
        <v>0</v>
      </c>
      <c r="O45" s="33">
        <v>294</v>
      </c>
      <c r="P45" s="10">
        <f t="shared" si="10"/>
        <v>3783</v>
      </c>
      <c r="Q45" s="10">
        <f t="shared" si="14"/>
        <v>4076</v>
      </c>
      <c r="R45" s="16"/>
      <c r="S45" s="25" t="s">
        <v>0</v>
      </c>
      <c r="T45" s="23">
        <v>0</v>
      </c>
      <c r="U45" s="10"/>
      <c r="V45" s="10"/>
      <c r="W45" s="16"/>
      <c r="X45" s="25" t="s">
        <v>0</v>
      </c>
      <c r="Y45" s="23">
        <v>0</v>
      </c>
      <c r="Z45" s="10"/>
      <c r="AA45" s="10"/>
      <c r="AB45" s="12"/>
    </row>
    <row r="46" spans="2:28" x14ac:dyDescent="0.2">
      <c r="B46" s="19"/>
      <c r="C46" s="10">
        <v>15</v>
      </c>
      <c r="D46" s="25" t="s">
        <v>6</v>
      </c>
      <c r="E46" s="33">
        <v>53</v>
      </c>
      <c r="F46" s="10">
        <f t="shared" si="12"/>
        <v>2550</v>
      </c>
      <c r="G46" s="10">
        <f t="shared" si="13"/>
        <v>2602</v>
      </c>
      <c r="H46" s="16"/>
      <c r="I46" s="25" t="s">
        <v>6</v>
      </c>
      <c r="J46" s="33">
        <v>35</v>
      </c>
      <c r="K46" s="10">
        <f t="shared" si="8"/>
        <v>3354</v>
      </c>
      <c r="L46" s="10">
        <f t="shared" si="9"/>
        <v>3388</v>
      </c>
      <c r="M46" s="16"/>
      <c r="N46" s="25" t="s">
        <v>1</v>
      </c>
      <c r="O46" s="33">
        <v>55</v>
      </c>
      <c r="P46" s="10">
        <f t="shared" si="10"/>
        <v>4077</v>
      </c>
      <c r="Q46" s="10">
        <f t="shared" si="14"/>
        <v>4131</v>
      </c>
      <c r="R46" s="16"/>
      <c r="S46" s="25" t="s">
        <v>1</v>
      </c>
      <c r="T46" s="23">
        <v>3000000000</v>
      </c>
      <c r="U46" s="23">
        <f>V42+1</f>
        <v>7000019927</v>
      </c>
      <c r="V46" s="23">
        <f>V42+T46</f>
        <v>10000019926</v>
      </c>
      <c r="W46" s="16"/>
      <c r="X46" s="25" t="s">
        <v>1</v>
      </c>
      <c r="Y46" s="23">
        <v>300</v>
      </c>
      <c r="Z46" s="23">
        <f>AA42+1</f>
        <v>710</v>
      </c>
      <c r="AA46" s="23">
        <f>AA42+Y46</f>
        <v>1009</v>
      </c>
      <c r="AB46" s="12"/>
    </row>
    <row r="47" spans="2:28" x14ac:dyDescent="0.2">
      <c r="B47" s="19"/>
      <c r="C47" s="10">
        <v>16</v>
      </c>
      <c r="D47" s="25" t="s">
        <v>0</v>
      </c>
      <c r="E47" s="33">
        <v>55</v>
      </c>
      <c r="F47" s="10">
        <f t="shared" si="12"/>
        <v>2603</v>
      </c>
      <c r="G47" s="10">
        <f t="shared" si="13"/>
        <v>2657</v>
      </c>
      <c r="H47" s="16"/>
      <c r="I47" s="7" t="s">
        <v>0</v>
      </c>
      <c r="J47" s="33">
        <v>12</v>
      </c>
      <c r="K47" s="10">
        <f t="shared" si="8"/>
        <v>3389</v>
      </c>
      <c r="L47" s="10">
        <f t="shared" si="9"/>
        <v>3400</v>
      </c>
      <c r="M47" s="16"/>
      <c r="N47" s="27" t="s">
        <v>0</v>
      </c>
      <c r="O47" s="33">
        <v>29</v>
      </c>
      <c r="P47" s="10">
        <f t="shared" si="10"/>
        <v>4132</v>
      </c>
      <c r="Q47" s="10">
        <f t="shared" si="14"/>
        <v>4160</v>
      </c>
      <c r="R47" s="16"/>
      <c r="S47" s="25" t="s">
        <v>0</v>
      </c>
      <c r="T47" s="23">
        <v>0</v>
      </c>
      <c r="U47" s="10"/>
      <c r="V47" s="10"/>
      <c r="W47" s="16"/>
      <c r="X47" s="25" t="s">
        <v>0</v>
      </c>
      <c r="Y47" s="23">
        <v>0</v>
      </c>
      <c r="Z47" s="10"/>
      <c r="AA47" s="10"/>
      <c r="AB47" s="12"/>
    </row>
    <row r="48" spans="2:28" x14ac:dyDescent="0.2">
      <c r="B48" s="19"/>
      <c r="C48" s="10">
        <v>17</v>
      </c>
      <c r="D48" s="25" t="s">
        <v>3</v>
      </c>
      <c r="E48" s="33">
        <v>56</v>
      </c>
      <c r="F48" s="10">
        <f t="shared" si="12"/>
        <v>2658</v>
      </c>
      <c r="G48" s="10">
        <f t="shared" si="13"/>
        <v>2713</v>
      </c>
      <c r="H48" s="16"/>
      <c r="I48" s="7" t="s">
        <v>2</v>
      </c>
      <c r="J48" s="33">
        <v>23</v>
      </c>
      <c r="K48" s="10">
        <f t="shared" si="8"/>
        <v>3401</v>
      </c>
      <c r="L48" s="10">
        <f t="shared" si="9"/>
        <v>3423</v>
      </c>
      <c r="M48" s="16"/>
      <c r="N48" s="6" t="s">
        <v>4</v>
      </c>
      <c r="O48" s="33">
        <v>27</v>
      </c>
      <c r="P48" s="10">
        <f t="shared" si="10"/>
        <v>4161</v>
      </c>
      <c r="Q48" s="10">
        <f t="shared" si="14"/>
        <v>4187</v>
      </c>
      <c r="R48" s="16"/>
      <c r="S48" s="25" t="s">
        <v>4</v>
      </c>
      <c r="T48" s="23">
        <v>500000000</v>
      </c>
      <c r="U48" s="23">
        <f>V46+1</f>
        <v>10000019927</v>
      </c>
      <c r="V48" s="23">
        <f>V46+T48</f>
        <v>10500019926</v>
      </c>
      <c r="W48" s="16"/>
      <c r="X48" s="25" t="s">
        <v>4</v>
      </c>
      <c r="Y48" s="23">
        <v>10</v>
      </c>
      <c r="Z48" s="23">
        <f>AA46+1</f>
        <v>1010</v>
      </c>
      <c r="AA48" s="23">
        <f>AA46+Y48</f>
        <v>1019</v>
      </c>
      <c r="AB48" s="12"/>
    </row>
    <row r="49" spans="2:28" x14ac:dyDescent="0.2">
      <c r="B49" s="19"/>
      <c r="C49" s="10">
        <v>18</v>
      </c>
      <c r="D49" s="25" t="s">
        <v>0</v>
      </c>
      <c r="E49" s="33">
        <v>30</v>
      </c>
      <c r="F49" s="10">
        <f t="shared" si="12"/>
        <v>2714</v>
      </c>
      <c r="G49" s="10">
        <f t="shared" si="13"/>
        <v>2743</v>
      </c>
      <c r="H49" s="16"/>
      <c r="I49" s="7" t="s">
        <v>0</v>
      </c>
      <c r="J49" s="33">
        <v>13</v>
      </c>
      <c r="K49" s="10">
        <f t="shared" si="8"/>
        <v>3424</v>
      </c>
      <c r="L49" s="10">
        <f t="shared" si="9"/>
        <v>3436</v>
      </c>
      <c r="M49" s="16"/>
      <c r="N49" s="6" t="s">
        <v>5</v>
      </c>
      <c r="O49" s="33">
        <v>50</v>
      </c>
      <c r="P49" s="10">
        <f t="shared" si="10"/>
        <v>4188</v>
      </c>
      <c r="Q49" s="10">
        <f t="shared" si="14"/>
        <v>4237</v>
      </c>
      <c r="R49" s="16"/>
      <c r="S49" s="25" t="s">
        <v>5</v>
      </c>
      <c r="T49" s="23">
        <v>500000000</v>
      </c>
      <c r="U49" s="23">
        <f>V48+1</f>
        <v>10500019927</v>
      </c>
      <c r="V49" s="23">
        <f>V48+T49</f>
        <v>11000019926</v>
      </c>
      <c r="W49" s="16"/>
      <c r="X49" s="25" t="s">
        <v>5</v>
      </c>
      <c r="Y49" s="23">
        <v>10</v>
      </c>
      <c r="Z49" s="23">
        <f>AA48+1</f>
        <v>1020</v>
      </c>
      <c r="AA49" s="23">
        <f>AA48+Y49</f>
        <v>1029</v>
      </c>
      <c r="AB49" s="12"/>
    </row>
    <row r="50" spans="2:28" x14ac:dyDescent="0.2">
      <c r="B50" s="19"/>
      <c r="C50" s="10">
        <v>19</v>
      </c>
      <c r="D50" s="5" t="s">
        <v>7</v>
      </c>
      <c r="E50" s="33">
        <v>20</v>
      </c>
      <c r="F50" s="10">
        <f t="shared" si="12"/>
        <v>2744</v>
      </c>
      <c r="G50" s="10">
        <f t="shared" si="13"/>
        <v>2763</v>
      </c>
      <c r="H50" s="16"/>
      <c r="I50" s="5" t="s">
        <v>6</v>
      </c>
      <c r="J50" s="33">
        <v>591</v>
      </c>
      <c r="K50" s="10">
        <f t="shared" si="8"/>
        <v>3437</v>
      </c>
      <c r="L50" s="10">
        <f t="shared" si="9"/>
        <v>4027</v>
      </c>
      <c r="M50" s="16"/>
      <c r="N50" s="6" t="s">
        <v>4</v>
      </c>
      <c r="O50" s="33">
        <v>19</v>
      </c>
      <c r="P50" s="10">
        <f t="shared" si="10"/>
        <v>4238</v>
      </c>
      <c r="Q50" s="10">
        <f t="shared" si="14"/>
        <v>4256</v>
      </c>
      <c r="R50" s="16"/>
      <c r="S50" s="25" t="s">
        <v>4</v>
      </c>
      <c r="T50" s="23">
        <v>500000000</v>
      </c>
      <c r="U50" s="23">
        <f>V49+1</f>
        <v>11000019927</v>
      </c>
      <c r="V50" s="23">
        <f>V49+T50</f>
        <v>11500019926</v>
      </c>
      <c r="W50" s="16"/>
      <c r="X50" s="25" t="s">
        <v>4</v>
      </c>
      <c r="Y50" s="23">
        <v>10</v>
      </c>
      <c r="Z50" s="23">
        <f>AA49+1</f>
        <v>1030</v>
      </c>
      <c r="AA50" s="23">
        <f>AA49+Y50</f>
        <v>1039</v>
      </c>
      <c r="AB50" s="12"/>
    </row>
    <row r="51" spans="2:28" x14ac:dyDescent="0.2">
      <c r="B51" s="19"/>
      <c r="C51" s="10">
        <v>20</v>
      </c>
      <c r="D51" s="25" t="s">
        <v>0</v>
      </c>
      <c r="E51" s="33">
        <v>76</v>
      </c>
      <c r="F51" s="10">
        <f t="shared" si="12"/>
        <v>2764</v>
      </c>
      <c r="G51" s="10">
        <f t="shared" si="13"/>
        <v>2839</v>
      </c>
      <c r="H51" s="16"/>
      <c r="I51" s="25" t="s">
        <v>0</v>
      </c>
      <c r="J51" s="33">
        <v>72</v>
      </c>
      <c r="K51" s="10">
        <f t="shared" si="8"/>
        <v>4028</v>
      </c>
      <c r="L51" s="10">
        <f t="shared" si="9"/>
        <v>4099</v>
      </c>
      <c r="M51" s="16"/>
      <c r="N51" s="27" t="s">
        <v>0</v>
      </c>
      <c r="O51" s="33">
        <v>88</v>
      </c>
      <c r="P51" s="10">
        <f t="shared" si="10"/>
        <v>4257</v>
      </c>
      <c r="Q51" s="10">
        <f t="shared" si="14"/>
        <v>4344</v>
      </c>
      <c r="R51" s="16"/>
      <c r="S51" s="25" t="s">
        <v>0</v>
      </c>
      <c r="T51" s="23">
        <v>0</v>
      </c>
      <c r="U51" s="10"/>
      <c r="V51" s="10"/>
      <c r="W51" s="16"/>
      <c r="X51" s="25" t="s">
        <v>0</v>
      </c>
      <c r="Y51" s="23">
        <v>0</v>
      </c>
      <c r="Z51" s="10"/>
      <c r="AA51" s="10"/>
      <c r="AB51" s="12"/>
    </row>
    <row r="52" spans="2:28" x14ac:dyDescent="0.2">
      <c r="B52" s="19"/>
      <c r="C52" s="10">
        <v>21</v>
      </c>
      <c r="D52" s="29" t="s">
        <v>8</v>
      </c>
      <c r="E52" s="33">
        <v>81</v>
      </c>
      <c r="F52" s="10">
        <f t="shared" si="12"/>
        <v>2840</v>
      </c>
      <c r="G52" s="10">
        <f t="shared" si="13"/>
        <v>2920</v>
      </c>
      <c r="H52" s="16"/>
      <c r="I52" s="25" t="s">
        <v>3</v>
      </c>
      <c r="J52" s="33">
        <v>85</v>
      </c>
      <c r="K52" s="10">
        <f t="shared" si="8"/>
        <v>4100</v>
      </c>
      <c r="L52" s="10">
        <f t="shared" si="9"/>
        <v>4184</v>
      </c>
      <c r="M52" s="16"/>
      <c r="N52" s="25" t="s">
        <v>1</v>
      </c>
      <c r="O52" s="33">
        <v>50</v>
      </c>
      <c r="P52" s="10">
        <f t="shared" si="10"/>
        <v>4345</v>
      </c>
      <c r="Q52" s="10">
        <f t="shared" si="14"/>
        <v>4394</v>
      </c>
      <c r="R52" s="16"/>
      <c r="S52" s="25" t="s">
        <v>1</v>
      </c>
      <c r="T52" s="23">
        <v>3000000000</v>
      </c>
      <c r="U52" s="23">
        <f>V50+1</f>
        <v>11500019927</v>
      </c>
      <c r="V52" s="23">
        <f>V50+T52</f>
        <v>14500019926</v>
      </c>
      <c r="W52" s="16"/>
      <c r="X52" s="25" t="s">
        <v>1</v>
      </c>
      <c r="Y52" s="23">
        <v>300</v>
      </c>
      <c r="Z52" s="23">
        <f>AA50+1</f>
        <v>1040</v>
      </c>
      <c r="AA52" s="23">
        <f>AA50+Y52</f>
        <v>1339</v>
      </c>
      <c r="AB52" s="12"/>
    </row>
    <row r="53" spans="2:28" x14ac:dyDescent="0.2">
      <c r="B53" s="17"/>
      <c r="C53" s="10"/>
      <c r="D53" s="10"/>
      <c r="E53" s="10">
        <f>SUM(E31:E52)</f>
        <v>2921</v>
      </c>
      <c r="F53" s="10"/>
      <c r="G53" s="10"/>
      <c r="H53" s="18"/>
      <c r="I53" s="10"/>
      <c r="J53" s="10">
        <f>SUM(J31:J52)</f>
        <v>4185</v>
      </c>
      <c r="K53" s="10"/>
      <c r="L53" s="10"/>
      <c r="M53" s="18"/>
      <c r="N53" s="10"/>
      <c r="O53" s="10">
        <f>SUM(O31:O52)</f>
        <v>4395</v>
      </c>
      <c r="P53" s="10"/>
      <c r="Q53" s="10"/>
      <c r="R53" s="18"/>
      <c r="S53" s="10"/>
      <c r="T53" s="23">
        <f>SUM(T31:T52)</f>
        <v>14500019927</v>
      </c>
      <c r="U53" s="10"/>
      <c r="V53" s="10"/>
      <c r="W53" s="18"/>
      <c r="X53" s="10"/>
      <c r="Y53" s="23">
        <f>SUM(Y31:Y52)</f>
        <v>1340</v>
      </c>
      <c r="Z53" s="10"/>
      <c r="AA53" s="10"/>
      <c r="AB53" s="1"/>
    </row>
  </sheetData>
  <phoneticPr fontId="34" type="noConversion"/>
  <conditionalFormatting sqref="E31:E52">
    <cfRule type="containsText" dxfId="11" priority="3" operator="containsText" text="BL">
      <formula>NOT(ISERROR(SEARCH("BL",E31)))</formula>
    </cfRule>
  </conditionalFormatting>
  <conditionalFormatting sqref="O31:O52">
    <cfRule type="containsText" dxfId="10" priority="1" operator="containsText" text="BL">
      <formula>NOT(ISERROR(SEARCH("BL",O31)))</formula>
    </cfRule>
  </conditionalFormatting>
  <conditionalFormatting sqref="J31:J52">
    <cfRule type="containsText" dxfId="9" priority="2" operator="containsText" text="BL">
      <formula>NOT(ISERROR(SEARCH("BL",J31)))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9070-0AA0-4361-99C0-264ECE51B837}">
  <dimension ref="B3:AB53"/>
  <sheetViews>
    <sheetView workbookViewId="0">
      <selection activeCell="W24" sqref="W24"/>
    </sheetView>
  </sheetViews>
  <sheetFormatPr defaultRowHeight="14.25" x14ac:dyDescent="0.2"/>
  <cols>
    <col min="1" max="1" width="4.125" style="22" customWidth="1"/>
    <col min="2" max="4" width="9" style="22"/>
    <col min="5" max="5" width="9.375" style="22" customWidth="1"/>
    <col min="6" max="6" width="10.75" style="22" customWidth="1"/>
    <col min="7" max="7" width="11.125" style="22" customWidth="1"/>
    <col min="8" max="10" width="9" style="22"/>
    <col min="11" max="11" width="10.875" style="22" customWidth="1"/>
    <col min="12" max="12" width="11.125" style="22" customWidth="1"/>
    <col min="13" max="14" width="9" style="22"/>
    <col min="15" max="15" width="10" style="22" customWidth="1"/>
    <col min="16" max="16" width="10.625" style="22" customWidth="1"/>
    <col min="17" max="17" width="11" style="22" customWidth="1"/>
    <col min="18" max="18" width="9" style="22"/>
    <col min="19" max="19" width="10" style="22" customWidth="1"/>
    <col min="20" max="20" width="17.125" style="22" customWidth="1"/>
    <col min="21" max="21" width="15.125" style="22" customWidth="1"/>
    <col min="22" max="22" width="17.5" style="22" customWidth="1"/>
    <col min="23" max="23" width="19" style="22" customWidth="1"/>
    <col min="24" max="24" width="9" style="22"/>
    <col min="25" max="25" width="10.75" style="22" customWidth="1"/>
    <col min="26" max="26" width="11.875" style="22" customWidth="1"/>
    <col min="27" max="27" width="11" style="22" customWidth="1"/>
    <col min="28" max="16384" width="9" style="22"/>
  </cols>
  <sheetData>
    <row r="3" spans="2:28" x14ac:dyDescent="0.2">
      <c r="B3" s="3"/>
      <c r="C3" s="9" t="s">
        <v>10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14"/>
      <c r="O3" s="21"/>
      <c r="P3" s="21"/>
      <c r="Q3" s="21"/>
      <c r="R3" s="21"/>
      <c r="S3" s="14" t="s">
        <v>17</v>
      </c>
      <c r="T3" s="21"/>
      <c r="U3" s="21"/>
      <c r="V3" s="21"/>
      <c r="W3" s="21"/>
      <c r="X3" s="14" t="s">
        <v>18</v>
      </c>
      <c r="Y3" s="21"/>
      <c r="Z3" s="21"/>
      <c r="AA3" s="21"/>
      <c r="AB3" s="15"/>
    </row>
    <row r="4" spans="2:28" x14ac:dyDescent="0.2">
      <c r="B4" s="19"/>
      <c r="C4" s="10"/>
      <c r="D4" s="30" t="s">
        <v>11</v>
      </c>
      <c r="E4" s="31" t="s">
        <v>14</v>
      </c>
      <c r="F4" s="32" t="s">
        <v>15</v>
      </c>
      <c r="G4" s="32" t="s">
        <v>16</v>
      </c>
      <c r="H4" s="16"/>
      <c r="I4" s="30" t="s">
        <v>12</v>
      </c>
      <c r="J4" s="31" t="s">
        <v>14</v>
      </c>
      <c r="K4" s="32" t="s">
        <v>15</v>
      </c>
      <c r="L4" s="32" t="s">
        <v>16</v>
      </c>
      <c r="M4" s="16"/>
      <c r="N4" s="30" t="s">
        <v>13</v>
      </c>
      <c r="O4" s="31" t="s">
        <v>14</v>
      </c>
      <c r="P4" s="32" t="s">
        <v>15</v>
      </c>
      <c r="Q4" s="32" t="s">
        <v>16</v>
      </c>
      <c r="R4" s="16"/>
      <c r="S4" s="30" t="s">
        <v>13</v>
      </c>
      <c r="T4" s="31" t="s">
        <v>14</v>
      </c>
      <c r="U4" s="32" t="s">
        <v>15</v>
      </c>
      <c r="V4" s="32" t="s">
        <v>16</v>
      </c>
      <c r="W4" s="16"/>
      <c r="X4" s="30" t="s">
        <v>13</v>
      </c>
      <c r="Y4" s="31" t="s">
        <v>14</v>
      </c>
      <c r="Z4" s="32" t="s">
        <v>15</v>
      </c>
      <c r="AA4" s="32" t="s">
        <v>16</v>
      </c>
      <c r="AB4" s="12"/>
    </row>
    <row r="5" spans="2:28" x14ac:dyDescent="0.2">
      <c r="B5" s="19"/>
      <c r="C5" s="26">
        <v>0</v>
      </c>
      <c r="D5" s="25" t="s">
        <v>0</v>
      </c>
      <c r="E5" s="33">
        <v>288</v>
      </c>
      <c r="F5" s="11">
        <v>0</v>
      </c>
      <c r="G5" s="4">
        <f>E5-1</f>
        <v>287</v>
      </c>
      <c r="H5" s="16"/>
      <c r="I5" s="25" t="s">
        <v>3</v>
      </c>
      <c r="J5" s="33">
        <v>132</v>
      </c>
      <c r="K5" s="4">
        <v>0</v>
      </c>
      <c r="L5" s="4">
        <f>J5-1</f>
        <v>131</v>
      </c>
      <c r="M5" s="16"/>
      <c r="N5" s="25" t="s">
        <v>0</v>
      </c>
      <c r="O5" s="33">
        <v>850</v>
      </c>
      <c r="P5" s="10">
        <v>0</v>
      </c>
      <c r="Q5" s="10">
        <f>O5-1</f>
        <v>849</v>
      </c>
      <c r="R5" s="16"/>
      <c r="S5" s="25" t="s">
        <v>0</v>
      </c>
      <c r="T5" s="23">
        <v>0</v>
      </c>
      <c r="U5" s="28"/>
      <c r="V5" s="23"/>
      <c r="W5" s="16"/>
      <c r="X5" s="25" t="s">
        <v>0</v>
      </c>
      <c r="Y5" s="23">
        <v>0</v>
      </c>
      <c r="Z5" s="10"/>
      <c r="AA5" s="10"/>
      <c r="AB5" s="12"/>
    </row>
    <row r="6" spans="2:28" x14ac:dyDescent="0.2">
      <c r="B6" s="19"/>
      <c r="C6" s="26">
        <v>1</v>
      </c>
      <c r="D6" s="25" t="s">
        <v>1</v>
      </c>
      <c r="E6" s="33">
        <v>857</v>
      </c>
      <c r="F6" s="11">
        <f>G5+1</f>
        <v>288</v>
      </c>
      <c r="G6" s="11">
        <f>E6+G5</f>
        <v>1144</v>
      </c>
      <c r="H6" s="16"/>
      <c r="I6" s="25" t="s">
        <v>3</v>
      </c>
      <c r="J6" s="33">
        <v>104</v>
      </c>
      <c r="K6" s="11">
        <f>L5+1</f>
        <v>132</v>
      </c>
      <c r="L6" s="11">
        <f>J6+L5</f>
        <v>235</v>
      </c>
      <c r="M6" s="16"/>
      <c r="N6" s="25" t="s">
        <v>6</v>
      </c>
      <c r="O6" s="33">
        <v>249</v>
      </c>
      <c r="P6" s="10">
        <f>Q5+1</f>
        <v>850</v>
      </c>
      <c r="Q6" s="10">
        <f>O6+Q5</f>
        <v>1098</v>
      </c>
      <c r="R6" s="16"/>
      <c r="S6" s="25" t="s">
        <v>6</v>
      </c>
      <c r="T6" s="23">
        <v>25000</v>
      </c>
      <c r="U6" s="10">
        <v>0</v>
      </c>
      <c r="V6" s="23">
        <f>T6-1</f>
        <v>24999</v>
      </c>
      <c r="W6" s="16"/>
      <c r="X6" s="25" t="s">
        <v>6</v>
      </c>
      <c r="Y6" s="23">
        <v>50</v>
      </c>
      <c r="Z6" s="10">
        <v>0</v>
      </c>
      <c r="AA6" s="23">
        <f>Y6-1</f>
        <v>49</v>
      </c>
      <c r="AB6" s="12"/>
    </row>
    <row r="7" spans="2:28" x14ac:dyDescent="0.2">
      <c r="B7" s="19"/>
      <c r="C7" s="26">
        <v>2</v>
      </c>
      <c r="D7" s="25" t="s">
        <v>1</v>
      </c>
      <c r="E7" s="33">
        <v>435</v>
      </c>
      <c r="F7" s="11">
        <f t="shared" ref="F7:F26" si="0">G6+1</f>
        <v>1145</v>
      </c>
      <c r="G7" s="11">
        <f t="shared" ref="G7:G26" si="1">E7+G6</f>
        <v>1579</v>
      </c>
      <c r="H7" s="16"/>
      <c r="I7" s="27" t="s">
        <v>0</v>
      </c>
      <c r="J7" s="33">
        <v>377</v>
      </c>
      <c r="K7" s="11">
        <f t="shared" ref="K7:K26" si="2">L6+1</f>
        <v>236</v>
      </c>
      <c r="L7" s="11">
        <f t="shared" ref="L7:L26" si="3">J7+L6</f>
        <v>612</v>
      </c>
      <c r="M7" s="16"/>
      <c r="N7" s="25" t="s">
        <v>6</v>
      </c>
      <c r="O7" s="33">
        <v>360</v>
      </c>
      <c r="P7" s="10">
        <f t="shared" ref="P7:P13" si="4">Q6+1</f>
        <v>1099</v>
      </c>
      <c r="Q7" s="10">
        <f t="shared" ref="Q7:Q13" si="5">O7+Q6</f>
        <v>1458</v>
      </c>
      <c r="R7" s="16"/>
      <c r="S7" s="25" t="s">
        <v>6</v>
      </c>
      <c r="T7" s="23">
        <v>0</v>
      </c>
      <c r="U7" s="10"/>
      <c r="V7" s="10"/>
      <c r="W7" s="16"/>
      <c r="X7" s="25" t="s">
        <v>6</v>
      </c>
      <c r="Y7" s="23">
        <v>0</v>
      </c>
      <c r="Z7" s="10"/>
      <c r="AA7" s="10"/>
      <c r="AB7" s="12"/>
    </row>
    <row r="8" spans="2:28" x14ac:dyDescent="0.2">
      <c r="B8" s="19"/>
      <c r="C8" s="26">
        <v>3</v>
      </c>
      <c r="D8" s="25" t="s">
        <v>1</v>
      </c>
      <c r="E8" s="33">
        <v>626</v>
      </c>
      <c r="F8" s="11">
        <f t="shared" si="0"/>
        <v>1580</v>
      </c>
      <c r="G8" s="11">
        <f t="shared" si="1"/>
        <v>2205</v>
      </c>
      <c r="H8" s="16"/>
      <c r="I8" s="6" t="s">
        <v>4</v>
      </c>
      <c r="J8" s="33">
        <v>125</v>
      </c>
      <c r="K8" s="11">
        <f t="shared" si="2"/>
        <v>613</v>
      </c>
      <c r="L8" s="11">
        <f t="shared" si="3"/>
        <v>737</v>
      </c>
      <c r="M8" s="16"/>
      <c r="N8" s="25" t="s">
        <v>6</v>
      </c>
      <c r="O8" s="33">
        <v>276</v>
      </c>
      <c r="P8" s="10">
        <f t="shared" si="4"/>
        <v>1459</v>
      </c>
      <c r="Q8" s="10">
        <f t="shared" si="5"/>
        <v>1734</v>
      </c>
      <c r="R8" s="16"/>
      <c r="S8" s="25" t="s">
        <v>6</v>
      </c>
      <c r="T8" s="23">
        <v>25000</v>
      </c>
      <c r="U8" s="23">
        <f>V6+1</f>
        <v>25000</v>
      </c>
      <c r="V8" s="23">
        <f>V6+T8</f>
        <v>49999</v>
      </c>
      <c r="W8" s="16"/>
      <c r="X8" s="25" t="s">
        <v>6</v>
      </c>
      <c r="Y8" s="23">
        <v>25</v>
      </c>
      <c r="Z8" s="23">
        <f>AA6+1</f>
        <v>50</v>
      </c>
      <c r="AA8" s="23">
        <f>AA6+Y8</f>
        <v>74</v>
      </c>
      <c r="AB8" s="12"/>
    </row>
    <row r="9" spans="2:28" x14ac:dyDescent="0.2">
      <c r="B9" s="19"/>
      <c r="C9" s="26">
        <v>4</v>
      </c>
      <c r="D9" s="7" t="s">
        <v>0</v>
      </c>
      <c r="E9" s="33">
        <v>10</v>
      </c>
      <c r="F9" s="11">
        <f t="shared" si="0"/>
        <v>2206</v>
      </c>
      <c r="G9" s="11">
        <f t="shared" si="1"/>
        <v>2215</v>
      </c>
      <c r="H9" s="16"/>
      <c r="I9" s="6" t="s">
        <v>5</v>
      </c>
      <c r="J9" s="33">
        <v>352</v>
      </c>
      <c r="K9" s="11">
        <f t="shared" si="2"/>
        <v>738</v>
      </c>
      <c r="L9" s="11">
        <f t="shared" si="3"/>
        <v>1089</v>
      </c>
      <c r="M9" s="16"/>
      <c r="N9" s="25" t="s">
        <v>0</v>
      </c>
      <c r="O9" s="33">
        <v>64</v>
      </c>
      <c r="P9" s="10">
        <f t="shared" si="4"/>
        <v>1735</v>
      </c>
      <c r="Q9" s="10">
        <f t="shared" si="5"/>
        <v>1798</v>
      </c>
      <c r="R9" s="16"/>
      <c r="S9" s="25" t="s">
        <v>0</v>
      </c>
      <c r="T9" s="23">
        <v>0</v>
      </c>
      <c r="U9" s="10"/>
      <c r="V9" s="10"/>
      <c r="W9" s="16"/>
      <c r="X9" s="25" t="s">
        <v>0</v>
      </c>
      <c r="Y9" s="23">
        <v>0</v>
      </c>
      <c r="Z9" s="10"/>
      <c r="AA9" s="10"/>
      <c r="AB9" s="12"/>
    </row>
    <row r="10" spans="2:28" x14ac:dyDescent="0.2">
      <c r="B10" s="19"/>
      <c r="C10" s="26">
        <v>5</v>
      </c>
      <c r="D10" s="7" t="s">
        <v>2</v>
      </c>
      <c r="E10" s="33">
        <v>30</v>
      </c>
      <c r="F10" s="11">
        <f t="shared" si="0"/>
        <v>2216</v>
      </c>
      <c r="G10" s="11">
        <f t="shared" si="1"/>
        <v>2245</v>
      </c>
      <c r="H10" s="16"/>
      <c r="I10" s="6" t="s">
        <v>4</v>
      </c>
      <c r="J10" s="33">
        <v>111</v>
      </c>
      <c r="K10" s="11">
        <f t="shared" si="2"/>
        <v>1090</v>
      </c>
      <c r="L10" s="11">
        <f t="shared" si="3"/>
        <v>1200</v>
      </c>
      <c r="M10" s="16"/>
      <c r="N10" s="25" t="s">
        <v>7</v>
      </c>
      <c r="O10" s="33">
        <v>37</v>
      </c>
      <c r="P10" s="10">
        <f t="shared" si="4"/>
        <v>1799</v>
      </c>
      <c r="Q10" s="10">
        <f t="shared" si="5"/>
        <v>1835</v>
      </c>
      <c r="R10" s="16"/>
      <c r="S10" s="25" t="s">
        <v>7</v>
      </c>
      <c r="T10" s="23">
        <v>10000</v>
      </c>
      <c r="U10" s="23">
        <f>V8+1</f>
        <v>50000</v>
      </c>
      <c r="V10" s="23">
        <f>V8+T10</f>
        <v>59999</v>
      </c>
      <c r="W10" s="16"/>
      <c r="X10" s="25" t="s">
        <v>7</v>
      </c>
      <c r="Y10" s="23">
        <v>15</v>
      </c>
      <c r="Z10" s="23">
        <f>AA8+1</f>
        <v>75</v>
      </c>
      <c r="AA10" s="23">
        <f>AA8+Y10</f>
        <v>89</v>
      </c>
      <c r="AB10" s="12"/>
    </row>
    <row r="11" spans="2:28" x14ac:dyDescent="0.2">
      <c r="B11" s="19"/>
      <c r="C11" s="26">
        <v>6</v>
      </c>
      <c r="D11" s="7" t="s">
        <v>0</v>
      </c>
      <c r="E11" s="33">
        <v>10</v>
      </c>
      <c r="F11" s="11">
        <f t="shared" si="0"/>
        <v>2246</v>
      </c>
      <c r="G11" s="11">
        <f t="shared" si="1"/>
        <v>2255</v>
      </c>
      <c r="H11" s="16"/>
      <c r="I11" s="27" t="s">
        <v>0</v>
      </c>
      <c r="J11" s="33">
        <v>34</v>
      </c>
      <c r="K11" s="11">
        <f t="shared" si="2"/>
        <v>1201</v>
      </c>
      <c r="L11" s="11">
        <f t="shared" si="3"/>
        <v>1234</v>
      </c>
      <c r="M11" s="16"/>
      <c r="N11" s="25" t="s">
        <v>0</v>
      </c>
      <c r="O11" s="33">
        <v>225</v>
      </c>
      <c r="P11" s="10">
        <f t="shared" si="4"/>
        <v>1836</v>
      </c>
      <c r="Q11" s="10">
        <f t="shared" si="5"/>
        <v>2060</v>
      </c>
      <c r="R11" s="16"/>
      <c r="S11" s="25" t="s">
        <v>0</v>
      </c>
      <c r="T11" s="23">
        <v>0</v>
      </c>
      <c r="U11" s="10"/>
      <c r="V11" s="10"/>
      <c r="W11" s="16"/>
      <c r="X11" s="25" t="s">
        <v>0</v>
      </c>
      <c r="Y11" s="23">
        <v>0</v>
      </c>
      <c r="Z11" s="10"/>
      <c r="AA11" s="10"/>
      <c r="AB11" s="12"/>
    </row>
    <row r="12" spans="2:28" x14ac:dyDescent="0.2">
      <c r="B12" s="19"/>
      <c r="C12" s="26">
        <v>7</v>
      </c>
      <c r="D12" s="25" t="s">
        <v>3</v>
      </c>
      <c r="E12" s="33">
        <v>29</v>
      </c>
      <c r="F12" s="11">
        <f t="shared" si="0"/>
        <v>2256</v>
      </c>
      <c r="G12" s="11">
        <f t="shared" si="1"/>
        <v>2284</v>
      </c>
      <c r="H12" s="16"/>
      <c r="I12" s="25" t="s">
        <v>1</v>
      </c>
      <c r="J12" s="33">
        <v>32</v>
      </c>
      <c r="K12" s="11">
        <f t="shared" si="2"/>
        <v>1235</v>
      </c>
      <c r="L12" s="11">
        <f t="shared" si="3"/>
        <v>1266</v>
      </c>
      <c r="M12" s="16"/>
      <c r="N12" s="25" t="s">
        <v>3</v>
      </c>
      <c r="O12" s="33">
        <v>457</v>
      </c>
      <c r="P12" s="10">
        <f t="shared" si="4"/>
        <v>2061</v>
      </c>
      <c r="Q12" s="10">
        <f t="shared" si="5"/>
        <v>2517</v>
      </c>
      <c r="R12" s="16"/>
      <c r="S12" s="25" t="s">
        <v>3</v>
      </c>
      <c r="T12" s="23">
        <v>25000</v>
      </c>
      <c r="U12" s="23">
        <f>V10+1</f>
        <v>60000</v>
      </c>
      <c r="V12" s="23">
        <f>V10+T12</f>
        <v>84999</v>
      </c>
      <c r="W12" s="16"/>
      <c r="X12" s="25" t="s">
        <v>3</v>
      </c>
      <c r="Y12" s="23">
        <v>50</v>
      </c>
      <c r="Z12" s="23">
        <f>AA10+1</f>
        <v>90</v>
      </c>
      <c r="AA12" s="23">
        <f>AA10+Y12</f>
        <v>139</v>
      </c>
      <c r="AB12" s="12"/>
    </row>
    <row r="13" spans="2:28" x14ac:dyDescent="0.2">
      <c r="B13" s="19"/>
      <c r="C13" s="26">
        <v>8</v>
      </c>
      <c r="D13" s="27" t="s">
        <v>0</v>
      </c>
      <c r="E13" s="33">
        <v>40</v>
      </c>
      <c r="F13" s="11">
        <f t="shared" si="0"/>
        <v>2285</v>
      </c>
      <c r="G13" s="11">
        <f t="shared" si="1"/>
        <v>2324</v>
      </c>
      <c r="H13" s="16"/>
      <c r="I13" s="25" t="s">
        <v>1</v>
      </c>
      <c r="J13" s="33">
        <v>200</v>
      </c>
      <c r="K13" s="11">
        <f t="shared" si="2"/>
        <v>1267</v>
      </c>
      <c r="L13" s="11">
        <f t="shared" si="3"/>
        <v>1466</v>
      </c>
      <c r="M13" s="16"/>
      <c r="N13" s="7" t="s">
        <v>0</v>
      </c>
      <c r="O13" s="33">
        <v>7</v>
      </c>
      <c r="P13" s="10">
        <f t="shared" si="4"/>
        <v>2518</v>
      </c>
      <c r="Q13" s="10">
        <f t="shared" si="5"/>
        <v>2524</v>
      </c>
      <c r="R13" s="16"/>
      <c r="S13" s="25" t="s">
        <v>0</v>
      </c>
      <c r="T13" s="23">
        <v>0</v>
      </c>
      <c r="U13" s="10"/>
      <c r="V13" s="10"/>
      <c r="W13" s="16"/>
      <c r="X13" s="25" t="s">
        <v>0</v>
      </c>
      <c r="Y13" s="23">
        <v>0</v>
      </c>
      <c r="Z13" s="10"/>
      <c r="AA13" s="10"/>
      <c r="AB13" s="12"/>
    </row>
    <row r="14" spans="2:28" x14ac:dyDescent="0.2">
      <c r="B14" s="19"/>
      <c r="C14" s="26">
        <v>9</v>
      </c>
      <c r="D14" s="6" t="s">
        <v>4</v>
      </c>
      <c r="E14" s="33">
        <v>136</v>
      </c>
      <c r="F14" s="11">
        <f t="shared" si="0"/>
        <v>2325</v>
      </c>
      <c r="G14" s="11">
        <f t="shared" si="1"/>
        <v>2460</v>
      </c>
      <c r="H14" s="16"/>
      <c r="I14" s="25" t="s">
        <v>1</v>
      </c>
      <c r="J14" s="33">
        <v>415</v>
      </c>
      <c r="K14" s="11">
        <f t="shared" si="2"/>
        <v>1467</v>
      </c>
      <c r="L14" s="11">
        <f t="shared" si="3"/>
        <v>1881</v>
      </c>
      <c r="M14" s="16"/>
      <c r="N14" s="7" t="s">
        <v>2</v>
      </c>
      <c r="O14" s="33">
        <v>0</v>
      </c>
      <c r="P14" s="10"/>
      <c r="Q14" s="10"/>
      <c r="R14" s="16"/>
      <c r="S14" s="29" t="s">
        <v>2</v>
      </c>
      <c r="T14" s="23">
        <v>13842</v>
      </c>
      <c r="U14" s="23">
        <f>V12+1</f>
        <v>85000</v>
      </c>
      <c r="V14" s="23">
        <f>V12+T14</f>
        <v>98841</v>
      </c>
      <c r="W14" s="16"/>
      <c r="X14" s="29" t="s">
        <v>2</v>
      </c>
      <c r="Y14" s="23">
        <v>5</v>
      </c>
      <c r="Z14" s="23">
        <f>AA12+1</f>
        <v>140</v>
      </c>
      <c r="AA14" s="23">
        <f>AA12+Y14</f>
        <v>144</v>
      </c>
      <c r="AB14" s="12"/>
    </row>
    <row r="15" spans="2:28" x14ac:dyDescent="0.2">
      <c r="B15" s="19"/>
      <c r="C15" s="26">
        <v>10</v>
      </c>
      <c r="D15" s="6" t="s">
        <v>5</v>
      </c>
      <c r="E15" s="33">
        <v>238</v>
      </c>
      <c r="F15" s="11">
        <f t="shared" si="0"/>
        <v>2461</v>
      </c>
      <c r="G15" s="11">
        <f t="shared" si="1"/>
        <v>2698</v>
      </c>
      <c r="H15" s="16"/>
      <c r="I15" s="25" t="s">
        <v>0</v>
      </c>
      <c r="J15" s="33">
        <v>88</v>
      </c>
      <c r="K15" s="11">
        <f t="shared" si="2"/>
        <v>1882</v>
      </c>
      <c r="L15" s="11">
        <f t="shared" si="3"/>
        <v>1969</v>
      </c>
      <c r="M15" s="16"/>
      <c r="N15" s="7" t="s">
        <v>0</v>
      </c>
      <c r="O15" s="33">
        <v>8</v>
      </c>
      <c r="P15" s="10">
        <f>Q13+1</f>
        <v>2525</v>
      </c>
      <c r="Q15" s="10">
        <f>Q13+O15</f>
        <v>2532</v>
      </c>
      <c r="R15" s="16"/>
      <c r="S15" s="25" t="s">
        <v>0</v>
      </c>
      <c r="T15" s="23">
        <v>0</v>
      </c>
      <c r="U15" s="10"/>
      <c r="V15" s="10"/>
      <c r="W15" s="16"/>
      <c r="X15" s="25" t="s">
        <v>0</v>
      </c>
      <c r="Y15" s="23">
        <v>0</v>
      </c>
      <c r="Z15" s="10"/>
      <c r="AA15" s="10"/>
      <c r="AB15" s="12"/>
    </row>
    <row r="16" spans="2:28" x14ac:dyDescent="0.2">
      <c r="B16" s="19"/>
      <c r="C16" s="26">
        <v>11</v>
      </c>
      <c r="D16" s="6" t="s">
        <v>4</v>
      </c>
      <c r="E16" s="33">
        <v>65</v>
      </c>
      <c r="F16" s="11">
        <f t="shared" si="0"/>
        <v>2699</v>
      </c>
      <c r="G16" s="11">
        <f t="shared" si="1"/>
        <v>2763</v>
      </c>
      <c r="H16" s="16"/>
      <c r="I16" s="25" t="s">
        <v>7</v>
      </c>
      <c r="J16" s="33">
        <v>51</v>
      </c>
      <c r="K16" s="11">
        <f t="shared" si="2"/>
        <v>1970</v>
      </c>
      <c r="L16" s="11">
        <f t="shared" si="3"/>
        <v>2020</v>
      </c>
      <c r="M16" s="16"/>
      <c r="N16" s="25" t="s">
        <v>3</v>
      </c>
      <c r="O16" s="33">
        <v>68</v>
      </c>
      <c r="P16" s="10">
        <f t="shared" ref="P16:P26" si="6">Q15+1</f>
        <v>2533</v>
      </c>
      <c r="Q16" s="10">
        <f t="shared" ref="Q16:Q26" si="7">O16+Q15</f>
        <v>2600</v>
      </c>
      <c r="R16" s="16"/>
      <c r="S16" s="25" t="s">
        <v>3</v>
      </c>
      <c r="T16" s="23">
        <v>10000</v>
      </c>
      <c r="U16" s="23">
        <f>V14+1</f>
        <v>98842</v>
      </c>
      <c r="V16" s="23">
        <f>V14+T16</f>
        <v>108841</v>
      </c>
      <c r="W16" s="16"/>
      <c r="X16" s="25" t="s">
        <v>3</v>
      </c>
      <c r="Y16" s="23">
        <v>25</v>
      </c>
      <c r="Z16" s="23">
        <f>AA14+1</f>
        <v>145</v>
      </c>
      <c r="AA16" s="23">
        <f>AA14+Y16</f>
        <v>169</v>
      </c>
      <c r="AB16" s="12"/>
    </row>
    <row r="17" spans="2:28" x14ac:dyDescent="0.2">
      <c r="B17" s="19"/>
      <c r="C17" s="26">
        <v>12</v>
      </c>
      <c r="D17" s="27" t="s">
        <v>0</v>
      </c>
      <c r="E17" s="33">
        <v>172</v>
      </c>
      <c r="F17" s="11">
        <f t="shared" si="0"/>
        <v>2764</v>
      </c>
      <c r="G17" s="11">
        <f t="shared" si="1"/>
        <v>2935</v>
      </c>
      <c r="H17" s="16"/>
      <c r="I17" s="25" t="s">
        <v>0</v>
      </c>
      <c r="J17" s="33">
        <v>734</v>
      </c>
      <c r="K17" s="11">
        <f t="shared" si="2"/>
        <v>2021</v>
      </c>
      <c r="L17" s="11">
        <f t="shared" si="3"/>
        <v>2754</v>
      </c>
      <c r="M17" s="16"/>
      <c r="N17" s="25" t="s">
        <v>0</v>
      </c>
      <c r="O17" s="33">
        <v>838</v>
      </c>
      <c r="P17" s="10">
        <f t="shared" si="6"/>
        <v>2601</v>
      </c>
      <c r="Q17" s="10">
        <f t="shared" si="7"/>
        <v>3438</v>
      </c>
      <c r="R17" s="16"/>
      <c r="S17" s="25" t="s">
        <v>0</v>
      </c>
      <c r="T17" s="23">
        <v>0</v>
      </c>
      <c r="U17" s="10"/>
      <c r="V17" s="10"/>
      <c r="W17" s="16"/>
      <c r="X17" s="25" t="s">
        <v>0</v>
      </c>
      <c r="Y17" s="23">
        <v>0</v>
      </c>
      <c r="Z17" s="10"/>
      <c r="AA17" s="10"/>
      <c r="AB17" s="12"/>
    </row>
    <row r="18" spans="2:28" x14ac:dyDescent="0.2">
      <c r="B18" s="19"/>
      <c r="C18" s="26">
        <v>13</v>
      </c>
      <c r="D18" s="25" t="s">
        <v>6</v>
      </c>
      <c r="E18" s="33">
        <v>551</v>
      </c>
      <c r="F18" s="11">
        <f t="shared" si="0"/>
        <v>2936</v>
      </c>
      <c r="G18" s="11">
        <f t="shared" si="1"/>
        <v>3486</v>
      </c>
      <c r="H18" s="16"/>
      <c r="I18" s="29" t="s">
        <v>8</v>
      </c>
      <c r="J18" s="33">
        <v>225</v>
      </c>
      <c r="K18" s="11">
        <f t="shared" si="2"/>
        <v>2755</v>
      </c>
      <c r="L18" s="11">
        <f t="shared" si="3"/>
        <v>2979</v>
      </c>
      <c r="M18" s="16"/>
      <c r="N18" s="29" t="s">
        <v>8</v>
      </c>
      <c r="O18" s="33">
        <v>247</v>
      </c>
      <c r="P18" s="10">
        <f t="shared" si="6"/>
        <v>3439</v>
      </c>
      <c r="Q18" s="10">
        <f t="shared" si="7"/>
        <v>3685</v>
      </c>
      <c r="R18" s="16"/>
      <c r="S18" s="25" t="s">
        <v>8</v>
      </c>
      <c r="T18" s="23">
        <v>0</v>
      </c>
      <c r="U18" s="10"/>
      <c r="V18" s="10"/>
      <c r="W18" s="16"/>
      <c r="X18" s="25" t="s">
        <v>8</v>
      </c>
      <c r="Y18" s="23">
        <v>0</v>
      </c>
      <c r="Z18" s="10"/>
      <c r="AA18" s="10"/>
      <c r="AB18" s="12"/>
    </row>
    <row r="19" spans="2:28" x14ac:dyDescent="0.2">
      <c r="B19" s="19"/>
      <c r="C19" s="26">
        <v>14</v>
      </c>
      <c r="D19" s="25" t="s">
        <v>6</v>
      </c>
      <c r="E19" s="33">
        <v>514</v>
      </c>
      <c r="F19" s="11">
        <f t="shared" si="0"/>
        <v>3487</v>
      </c>
      <c r="G19" s="11">
        <f t="shared" si="1"/>
        <v>4000</v>
      </c>
      <c r="H19" s="16"/>
      <c r="I19" s="25" t="s">
        <v>0</v>
      </c>
      <c r="J19" s="33">
        <v>288</v>
      </c>
      <c r="K19" s="11">
        <f t="shared" si="2"/>
        <v>2980</v>
      </c>
      <c r="L19" s="11">
        <f t="shared" si="3"/>
        <v>3267</v>
      </c>
      <c r="M19" s="16"/>
      <c r="N19" s="25" t="s">
        <v>0</v>
      </c>
      <c r="O19" s="33">
        <v>1139</v>
      </c>
      <c r="P19" s="10">
        <f t="shared" si="6"/>
        <v>3686</v>
      </c>
      <c r="Q19" s="10">
        <f t="shared" si="7"/>
        <v>4824</v>
      </c>
      <c r="R19" s="16"/>
      <c r="S19" s="25" t="s">
        <v>0</v>
      </c>
      <c r="T19" s="23">
        <v>0</v>
      </c>
      <c r="U19" s="10"/>
      <c r="V19" s="10"/>
      <c r="W19" s="16"/>
      <c r="X19" s="25" t="s">
        <v>0</v>
      </c>
      <c r="Y19" s="23">
        <v>0</v>
      </c>
      <c r="Z19" s="10"/>
      <c r="AA19" s="10"/>
      <c r="AB19" s="12"/>
    </row>
    <row r="20" spans="2:28" x14ac:dyDescent="0.2">
      <c r="B20" s="19"/>
      <c r="C20" s="26">
        <v>15</v>
      </c>
      <c r="D20" s="25" t="s">
        <v>6</v>
      </c>
      <c r="E20" s="33">
        <v>549</v>
      </c>
      <c r="F20" s="11">
        <f t="shared" si="0"/>
        <v>4001</v>
      </c>
      <c r="G20" s="11">
        <f t="shared" si="1"/>
        <v>4549</v>
      </c>
      <c r="H20" s="16"/>
      <c r="I20" s="25" t="s">
        <v>6</v>
      </c>
      <c r="J20" s="33">
        <v>33</v>
      </c>
      <c r="K20" s="11">
        <f t="shared" si="2"/>
        <v>3268</v>
      </c>
      <c r="L20" s="11">
        <f t="shared" si="3"/>
        <v>3300</v>
      </c>
      <c r="M20" s="16"/>
      <c r="N20" s="25" t="s">
        <v>1</v>
      </c>
      <c r="O20" s="33">
        <v>150</v>
      </c>
      <c r="P20" s="10">
        <f t="shared" si="6"/>
        <v>4825</v>
      </c>
      <c r="Q20" s="10">
        <f t="shared" si="7"/>
        <v>4974</v>
      </c>
      <c r="R20" s="16"/>
      <c r="S20" s="25" t="s">
        <v>1</v>
      </c>
      <c r="T20" s="23">
        <v>38000</v>
      </c>
      <c r="U20" s="23">
        <f>V16+1</f>
        <v>108842</v>
      </c>
      <c r="V20" s="23">
        <f>V16+T20</f>
        <v>146841</v>
      </c>
      <c r="W20" s="16"/>
      <c r="X20" s="25" t="s">
        <v>1</v>
      </c>
      <c r="Y20" s="23">
        <v>400</v>
      </c>
      <c r="Z20" s="23">
        <f>AA16+1</f>
        <v>170</v>
      </c>
      <c r="AA20" s="23">
        <f>AA16+Y20</f>
        <v>569</v>
      </c>
      <c r="AB20" s="12"/>
    </row>
    <row r="21" spans="2:28" x14ac:dyDescent="0.2">
      <c r="B21" s="19"/>
      <c r="C21" s="26">
        <v>16</v>
      </c>
      <c r="D21" s="25" t="s">
        <v>0</v>
      </c>
      <c r="E21" s="33">
        <v>86</v>
      </c>
      <c r="F21" s="11">
        <f t="shared" si="0"/>
        <v>4550</v>
      </c>
      <c r="G21" s="11">
        <f t="shared" si="1"/>
        <v>4635</v>
      </c>
      <c r="H21" s="16"/>
      <c r="I21" s="7" t="s">
        <v>0</v>
      </c>
      <c r="J21" s="33">
        <v>10</v>
      </c>
      <c r="K21" s="11">
        <f t="shared" si="2"/>
        <v>3301</v>
      </c>
      <c r="L21" s="11">
        <f t="shared" si="3"/>
        <v>3310</v>
      </c>
      <c r="M21" s="16"/>
      <c r="N21" s="27" t="s">
        <v>0</v>
      </c>
      <c r="O21" s="33">
        <v>89</v>
      </c>
      <c r="P21" s="10">
        <f t="shared" si="6"/>
        <v>4975</v>
      </c>
      <c r="Q21" s="10">
        <f t="shared" si="7"/>
        <v>5063</v>
      </c>
      <c r="R21" s="16"/>
      <c r="S21" s="25" t="s">
        <v>0</v>
      </c>
      <c r="T21" s="23">
        <v>0</v>
      </c>
      <c r="U21" s="10"/>
      <c r="V21" s="10"/>
      <c r="W21" s="16"/>
      <c r="X21" s="25" t="s">
        <v>0</v>
      </c>
      <c r="Y21" s="23">
        <v>0</v>
      </c>
      <c r="Z21" s="10"/>
      <c r="AA21" s="10"/>
      <c r="AB21" s="12"/>
    </row>
    <row r="22" spans="2:28" x14ac:dyDescent="0.2">
      <c r="B22" s="19"/>
      <c r="C22" s="26">
        <v>17</v>
      </c>
      <c r="D22" s="25" t="s">
        <v>3</v>
      </c>
      <c r="E22" s="33">
        <v>24</v>
      </c>
      <c r="F22" s="11">
        <f t="shared" si="0"/>
        <v>4636</v>
      </c>
      <c r="G22" s="11">
        <f t="shared" si="1"/>
        <v>4659</v>
      </c>
      <c r="H22" s="16"/>
      <c r="I22" s="7" t="s">
        <v>2</v>
      </c>
      <c r="J22" s="33">
        <v>31</v>
      </c>
      <c r="K22" s="11">
        <f t="shared" si="2"/>
        <v>3311</v>
      </c>
      <c r="L22" s="11">
        <f t="shared" si="3"/>
        <v>3341</v>
      </c>
      <c r="M22" s="16"/>
      <c r="N22" s="6" t="s">
        <v>4</v>
      </c>
      <c r="O22" s="33">
        <v>51</v>
      </c>
      <c r="P22" s="10">
        <f t="shared" si="6"/>
        <v>5064</v>
      </c>
      <c r="Q22" s="10">
        <f t="shared" si="7"/>
        <v>5114</v>
      </c>
      <c r="R22" s="16"/>
      <c r="S22" s="25" t="s">
        <v>4</v>
      </c>
      <c r="T22" s="23">
        <v>5000</v>
      </c>
      <c r="U22" s="23">
        <f>V20+1</f>
        <v>146842</v>
      </c>
      <c r="V22" s="23">
        <f>V20+T22</f>
        <v>151841</v>
      </c>
      <c r="W22" s="16"/>
      <c r="X22" s="25" t="s">
        <v>4</v>
      </c>
      <c r="Y22" s="23">
        <v>5</v>
      </c>
      <c r="Z22" s="23">
        <f>AA20+1</f>
        <v>570</v>
      </c>
      <c r="AA22" s="23">
        <f>AA20+Y22</f>
        <v>574</v>
      </c>
      <c r="AB22" s="12"/>
    </row>
    <row r="23" spans="2:28" x14ac:dyDescent="0.2">
      <c r="B23" s="19"/>
      <c r="C23" s="26">
        <v>18</v>
      </c>
      <c r="D23" s="25" t="s">
        <v>0</v>
      </c>
      <c r="E23" s="33">
        <v>73</v>
      </c>
      <c r="F23" s="11">
        <f t="shared" si="0"/>
        <v>4660</v>
      </c>
      <c r="G23" s="11">
        <f t="shared" si="1"/>
        <v>4732</v>
      </c>
      <c r="H23" s="16"/>
      <c r="I23" s="7" t="s">
        <v>0</v>
      </c>
      <c r="J23" s="33">
        <v>10</v>
      </c>
      <c r="K23" s="11">
        <f t="shared" si="2"/>
        <v>3342</v>
      </c>
      <c r="L23" s="11">
        <f t="shared" si="3"/>
        <v>3351</v>
      </c>
      <c r="M23" s="16"/>
      <c r="N23" s="6" t="s">
        <v>5</v>
      </c>
      <c r="O23" s="33">
        <v>132</v>
      </c>
      <c r="P23" s="10">
        <f t="shared" si="6"/>
        <v>5115</v>
      </c>
      <c r="Q23" s="10">
        <f t="shared" si="7"/>
        <v>5246</v>
      </c>
      <c r="R23" s="16"/>
      <c r="S23" s="25" t="s">
        <v>5</v>
      </c>
      <c r="T23" s="23">
        <v>5000</v>
      </c>
      <c r="U23" s="23">
        <f>V22+1</f>
        <v>151842</v>
      </c>
      <c r="V23" s="23">
        <f>V22+T23</f>
        <v>156841</v>
      </c>
      <c r="W23" s="16"/>
      <c r="X23" s="25" t="s">
        <v>5</v>
      </c>
      <c r="Y23" s="23">
        <v>5</v>
      </c>
      <c r="Z23" s="23">
        <f>AA22+1</f>
        <v>575</v>
      </c>
      <c r="AA23" s="23">
        <f>AA22+Y23</f>
        <v>579</v>
      </c>
      <c r="AB23" s="12"/>
    </row>
    <row r="24" spans="2:28" x14ac:dyDescent="0.2">
      <c r="B24" s="19"/>
      <c r="C24" s="26">
        <v>19</v>
      </c>
      <c r="D24" s="5" t="s">
        <v>7</v>
      </c>
      <c r="E24" s="33">
        <v>20</v>
      </c>
      <c r="F24" s="11">
        <f t="shared" si="0"/>
        <v>4733</v>
      </c>
      <c r="G24" s="11">
        <f t="shared" si="1"/>
        <v>4752</v>
      </c>
      <c r="H24" s="16"/>
      <c r="I24" s="5" t="s">
        <v>6</v>
      </c>
      <c r="J24" s="33">
        <v>316</v>
      </c>
      <c r="K24" s="11">
        <f t="shared" si="2"/>
        <v>3352</v>
      </c>
      <c r="L24" s="11">
        <f t="shared" si="3"/>
        <v>3667</v>
      </c>
      <c r="M24" s="16"/>
      <c r="N24" s="6" t="s">
        <v>4</v>
      </c>
      <c r="O24" s="33">
        <v>40</v>
      </c>
      <c r="P24" s="10">
        <f t="shared" si="6"/>
        <v>5247</v>
      </c>
      <c r="Q24" s="10">
        <f t="shared" si="7"/>
        <v>5286</v>
      </c>
      <c r="R24" s="16"/>
      <c r="S24" s="25" t="s">
        <v>4</v>
      </c>
      <c r="T24" s="23">
        <v>5000</v>
      </c>
      <c r="U24" s="23">
        <f>V23+1</f>
        <v>156842</v>
      </c>
      <c r="V24" s="23">
        <f>V23+T24</f>
        <v>161841</v>
      </c>
      <c r="W24" s="16"/>
      <c r="X24" s="25" t="s">
        <v>4</v>
      </c>
      <c r="Y24" s="23">
        <v>5</v>
      </c>
      <c r="Z24" s="23">
        <f>AA23+1</f>
        <v>580</v>
      </c>
      <c r="AA24" s="23">
        <f>AA23+Y24</f>
        <v>584</v>
      </c>
      <c r="AB24" s="12"/>
    </row>
    <row r="25" spans="2:28" x14ac:dyDescent="0.2">
      <c r="B25" s="19"/>
      <c r="C25" s="26">
        <v>20</v>
      </c>
      <c r="D25" s="25" t="s">
        <v>0</v>
      </c>
      <c r="E25" s="33">
        <v>116</v>
      </c>
      <c r="F25" s="11">
        <f t="shared" si="0"/>
        <v>4753</v>
      </c>
      <c r="G25" s="11">
        <f t="shared" si="1"/>
        <v>4868</v>
      </c>
      <c r="H25" s="16"/>
      <c r="I25" s="25" t="s">
        <v>0</v>
      </c>
      <c r="J25" s="33">
        <v>127</v>
      </c>
      <c r="K25" s="11">
        <f t="shared" si="2"/>
        <v>3668</v>
      </c>
      <c r="L25" s="11">
        <f t="shared" si="3"/>
        <v>3794</v>
      </c>
      <c r="M25" s="16"/>
      <c r="N25" s="27" t="s">
        <v>0</v>
      </c>
      <c r="O25" s="33">
        <v>126</v>
      </c>
      <c r="P25" s="10">
        <f t="shared" si="6"/>
        <v>5287</v>
      </c>
      <c r="Q25" s="10">
        <f t="shared" si="7"/>
        <v>5412</v>
      </c>
      <c r="R25" s="16"/>
      <c r="S25" s="25" t="s">
        <v>0</v>
      </c>
      <c r="T25" s="23">
        <v>0</v>
      </c>
      <c r="U25" s="10"/>
      <c r="V25" s="10"/>
      <c r="W25" s="16"/>
      <c r="X25" s="25" t="s">
        <v>0</v>
      </c>
      <c r="Y25" s="23">
        <v>0</v>
      </c>
      <c r="Z25" s="10"/>
      <c r="AA25" s="10"/>
      <c r="AB25" s="12"/>
    </row>
    <row r="26" spans="2:28" x14ac:dyDescent="0.2">
      <c r="B26" s="19"/>
      <c r="C26" s="26">
        <v>21</v>
      </c>
      <c r="D26" s="29" t="s">
        <v>8</v>
      </c>
      <c r="E26" s="33">
        <v>148</v>
      </c>
      <c r="F26" s="11">
        <f t="shared" si="0"/>
        <v>4869</v>
      </c>
      <c r="G26" s="11">
        <f t="shared" si="1"/>
        <v>5016</v>
      </c>
      <c r="H26" s="16"/>
      <c r="I26" s="25" t="s">
        <v>3</v>
      </c>
      <c r="J26" s="33">
        <v>57</v>
      </c>
      <c r="K26" s="11">
        <f t="shared" si="2"/>
        <v>3795</v>
      </c>
      <c r="L26" s="11">
        <f t="shared" si="3"/>
        <v>3851</v>
      </c>
      <c r="M26" s="16"/>
      <c r="N26" s="25" t="s">
        <v>1</v>
      </c>
      <c r="O26" s="33">
        <v>94</v>
      </c>
      <c r="P26" s="10">
        <f t="shared" si="6"/>
        <v>5413</v>
      </c>
      <c r="Q26" s="10">
        <f t="shared" si="7"/>
        <v>5506</v>
      </c>
      <c r="R26" s="16"/>
      <c r="S26" s="25" t="s">
        <v>1</v>
      </c>
      <c r="T26" s="23">
        <v>38000</v>
      </c>
      <c r="U26" s="23">
        <f>V24+1</f>
        <v>161842</v>
      </c>
      <c r="V26" s="23">
        <f>V24+T26</f>
        <v>199841</v>
      </c>
      <c r="W26" s="16"/>
      <c r="X26" s="25" t="s">
        <v>1</v>
      </c>
      <c r="Y26" s="23">
        <v>400</v>
      </c>
      <c r="Z26" s="23">
        <f>AA24+1</f>
        <v>585</v>
      </c>
      <c r="AA26" s="23">
        <f>AA24+Y26</f>
        <v>984</v>
      </c>
      <c r="AB26" s="12"/>
    </row>
    <row r="27" spans="2:28" x14ac:dyDescent="0.2">
      <c r="B27" s="17"/>
      <c r="C27" s="10"/>
      <c r="D27" s="10"/>
      <c r="E27" s="10">
        <f>SUM(E5:E26)</f>
        <v>5017</v>
      </c>
      <c r="F27" s="10"/>
      <c r="G27" s="10"/>
      <c r="H27" s="18"/>
      <c r="I27" s="10"/>
      <c r="J27" s="10">
        <f>SUM(J5:J26)</f>
        <v>3852</v>
      </c>
      <c r="K27" s="10"/>
      <c r="L27" s="10"/>
      <c r="M27" s="18"/>
      <c r="N27" s="10"/>
      <c r="O27" s="10">
        <f>SUM(O5:O26)</f>
        <v>5507</v>
      </c>
      <c r="P27" s="10"/>
      <c r="Q27" s="10"/>
      <c r="R27" s="18"/>
      <c r="S27" s="10"/>
      <c r="T27" s="23">
        <f>SUM(T5:T26)</f>
        <v>199842</v>
      </c>
      <c r="U27" s="10"/>
      <c r="V27" s="10"/>
      <c r="W27" s="18"/>
      <c r="X27" s="10"/>
      <c r="Y27" s="23">
        <f>SUM(Y5:Y26)</f>
        <v>985</v>
      </c>
      <c r="Z27" s="10"/>
      <c r="AA27" s="10"/>
      <c r="AB27" s="1"/>
    </row>
    <row r="29" spans="2:28" x14ac:dyDescent="0.2">
      <c r="B29" s="3"/>
      <c r="C29" s="9" t="s">
        <v>9</v>
      </c>
      <c r="D29" s="21"/>
      <c r="E29" s="24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4" t="s">
        <v>20</v>
      </c>
      <c r="T29" s="21"/>
      <c r="U29" s="21"/>
      <c r="V29" s="21"/>
      <c r="W29" s="21"/>
      <c r="X29" s="14" t="s">
        <v>19</v>
      </c>
      <c r="Y29" s="21"/>
      <c r="Z29" s="21"/>
      <c r="AA29" s="21"/>
      <c r="AB29" s="15"/>
    </row>
    <row r="30" spans="2:28" x14ac:dyDescent="0.2">
      <c r="B30" s="19"/>
      <c r="C30" s="10"/>
      <c r="D30" s="30" t="s">
        <v>11</v>
      </c>
      <c r="E30" s="31" t="s">
        <v>14</v>
      </c>
      <c r="F30" s="32" t="s">
        <v>15</v>
      </c>
      <c r="G30" s="32" t="s">
        <v>16</v>
      </c>
      <c r="H30" s="16"/>
      <c r="I30" s="30" t="s">
        <v>12</v>
      </c>
      <c r="J30" s="31" t="s">
        <v>14</v>
      </c>
      <c r="K30" s="32" t="s">
        <v>15</v>
      </c>
      <c r="L30" s="32" t="s">
        <v>16</v>
      </c>
      <c r="M30" s="16"/>
      <c r="N30" s="30" t="s">
        <v>13</v>
      </c>
      <c r="O30" s="31" t="s">
        <v>14</v>
      </c>
      <c r="P30" s="32" t="s">
        <v>15</v>
      </c>
      <c r="Q30" s="32" t="s">
        <v>16</v>
      </c>
      <c r="R30" s="16"/>
      <c r="S30" s="30" t="s">
        <v>13</v>
      </c>
      <c r="T30" s="31" t="s">
        <v>14</v>
      </c>
      <c r="U30" s="32" t="s">
        <v>15</v>
      </c>
      <c r="V30" s="32" t="s">
        <v>16</v>
      </c>
      <c r="W30" s="16"/>
      <c r="X30" s="30" t="s">
        <v>13</v>
      </c>
      <c r="Y30" s="31" t="s">
        <v>14</v>
      </c>
      <c r="Z30" s="32" t="s">
        <v>15</v>
      </c>
      <c r="AA30" s="32" t="s">
        <v>16</v>
      </c>
      <c r="AB30" s="12"/>
    </row>
    <row r="31" spans="2:28" x14ac:dyDescent="0.2">
      <c r="B31" s="19"/>
      <c r="C31" s="10">
        <v>0</v>
      </c>
      <c r="D31" s="25" t="s">
        <v>0</v>
      </c>
      <c r="E31" s="33">
        <v>615</v>
      </c>
      <c r="F31" s="10">
        <v>0</v>
      </c>
      <c r="G31" s="10">
        <f>E31-1</f>
        <v>614</v>
      </c>
      <c r="H31" s="16"/>
      <c r="I31" s="25" t="s">
        <v>3</v>
      </c>
      <c r="J31" s="33">
        <v>69</v>
      </c>
      <c r="K31" s="10">
        <v>0</v>
      </c>
      <c r="L31" s="10">
        <f>J31-1</f>
        <v>68</v>
      </c>
      <c r="M31" s="16"/>
      <c r="N31" s="25" t="s">
        <v>0</v>
      </c>
      <c r="O31" s="33">
        <v>370</v>
      </c>
      <c r="P31" s="10">
        <v>0</v>
      </c>
      <c r="Q31" s="10">
        <f>O31-1</f>
        <v>369</v>
      </c>
      <c r="R31" s="16"/>
      <c r="S31" s="25" t="s">
        <v>0</v>
      </c>
      <c r="T31" s="23">
        <v>0</v>
      </c>
      <c r="U31" s="10"/>
      <c r="V31" s="10"/>
      <c r="W31" s="16"/>
      <c r="X31" s="25" t="s">
        <v>0</v>
      </c>
      <c r="Y31" s="23">
        <v>0</v>
      </c>
      <c r="Z31" s="10"/>
      <c r="AA31" s="10"/>
      <c r="AB31" s="12"/>
    </row>
    <row r="32" spans="2:28" x14ac:dyDescent="0.2">
      <c r="B32" s="19"/>
      <c r="C32" s="10">
        <v>1</v>
      </c>
      <c r="D32" s="25" t="s">
        <v>1</v>
      </c>
      <c r="E32" s="33">
        <v>42</v>
      </c>
      <c r="F32" s="10">
        <f>G31+1</f>
        <v>615</v>
      </c>
      <c r="G32" s="10">
        <f>G31+E32</f>
        <v>656</v>
      </c>
      <c r="H32" s="16"/>
      <c r="I32" s="25" t="s">
        <v>3</v>
      </c>
      <c r="J32" s="33">
        <v>62</v>
      </c>
      <c r="K32" s="10">
        <f>L31+1</f>
        <v>69</v>
      </c>
      <c r="L32" s="10">
        <f>L31+J32</f>
        <v>130</v>
      </c>
      <c r="M32" s="16"/>
      <c r="N32" s="25" t="s">
        <v>6</v>
      </c>
      <c r="O32" s="33">
        <v>328</v>
      </c>
      <c r="P32" s="10">
        <f>Q31+1</f>
        <v>370</v>
      </c>
      <c r="Q32" s="10">
        <f>O32+Q31</f>
        <v>697</v>
      </c>
      <c r="R32" s="16"/>
      <c r="S32" s="25" t="s">
        <v>6</v>
      </c>
      <c r="T32" s="23">
        <v>2000000000</v>
      </c>
      <c r="U32" s="10">
        <v>0</v>
      </c>
      <c r="V32" s="23">
        <f>T32-1</f>
        <v>1999999999</v>
      </c>
      <c r="W32" s="16"/>
      <c r="X32" s="25" t="s">
        <v>6</v>
      </c>
      <c r="Y32" s="23">
        <v>200</v>
      </c>
      <c r="Z32" s="10">
        <v>0</v>
      </c>
      <c r="AA32" s="23">
        <f>Y32-1</f>
        <v>199</v>
      </c>
      <c r="AB32" s="12"/>
    </row>
    <row r="33" spans="2:28" x14ac:dyDescent="0.2">
      <c r="B33" s="19"/>
      <c r="C33" s="10">
        <v>2</v>
      </c>
      <c r="D33" s="25" t="s">
        <v>1</v>
      </c>
      <c r="E33" s="33">
        <v>286</v>
      </c>
      <c r="F33" s="10">
        <f>G32+1</f>
        <v>657</v>
      </c>
      <c r="G33" s="10">
        <f>G32+E33</f>
        <v>942</v>
      </c>
      <c r="H33" s="16"/>
      <c r="I33" s="27" t="s">
        <v>0</v>
      </c>
      <c r="J33" s="33">
        <v>707</v>
      </c>
      <c r="K33" s="10">
        <f t="shared" ref="K33:K52" si="8">L32+1</f>
        <v>131</v>
      </c>
      <c r="L33" s="10">
        <f t="shared" ref="L33:L52" si="9">L32+J33</f>
        <v>837</v>
      </c>
      <c r="M33" s="16"/>
      <c r="N33" s="25" t="s">
        <v>6</v>
      </c>
      <c r="O33" s="33">
        <v>1200</v>
      </c>
      <c r="P33" s="10">
        <f t="shared" ref="P33:P52" si="10">Q32+1</f>
        <v>698</v>
      </c>
      <c r="Q33" s="10">
        <f t="shared" ref="Q33:Q39" si="11">O33+Q32</f>
        <v>1897</v>
      </c>
      <c r="R33" s="16"/>
      <c r="S33" s="25" t="s">
        <v>6</v>
      </c>
      <c r="T33" s="23">
        <v>0</v>
      </c>
      <c r="U33" s="10"/>
      <c r="V33" s="10"/>
      <c r="W33" s="16"/>
      <c r="X33" s="25" t="s">
        <v>6</v>
      </c>
      <c r="Y33" s="23">
        <v>0</v>
      </c>
      <c r="Z33" s="10"/>
      <c r="AA33" s="10"/>
      <c r="AB33" s="12"/>
    </row>
    <row r="34" spans="2:28" x14ac:dyDescent="0.2">
      <c r="B34" s="19"/>
      <c r="C34" s="10">
        <v>3</v>
      </c>
      <c r="D34" s="25" t="s">
        <v>1</v>
      </c>
      <c r="E34" s="33">
        <v>33</v>
      </c>
      <c r="F34" s="10">
        <f t="shared" ref="F34:F52" si="12">G33+1</f>
        <v>943</v>
      </c>
      <c r="G34" s="10">
        <f t="shared" ref="G34:G52" si="13">G33+E34</f>
        <v>975</v>
      </c>
      <c r="H34" s="16"/>
      <c r="I34" s="6" t="s">
        <v>4</v>
      </c>
      <c r="J34" s="33">
        <v>59</v>
      </c>
      <c r="K34" s="10">
        <f t="shared" si="8"/>
        <v>838</v>
      </c>
      <c r="L34" s="10">
        <f t="shared" si="9"/>
        <v>896</v>
      </c>
      <c r="M34" s="16"/>
      <c r="N34" s="25" t="s">
        <v>6</v>
      </c>
      <c r="O34" s="33">
        <v>40</v>
      </c>
      <c r="P34" s="10">
        <f t="shared" si="10"/>
        <v>1898</v>
      </c>
      <c r="Q34" s="10">
        <f t="shared" si="11"/>
        <v>1937</v>
      </c>
      <c r="R34" s="16"/>
      <c r="S34" s="25" t="s">
        <v>6</v>
      </c>
      <c r="T34" s="23">
        <v>1000000000</v>
      </c>
      <c r="U34" s="23">
        <f>V32+1</f>
        <v>2000000000</v>
      </c>
      <c r="V34" s="23">
        <f>V32+T34</f>
        <v>2999999999</v>
      </c>
      <c r="W34" s="16"/>
      <c r="X34" s="25" t="s">
        <v>6</v>
      </c>
      <c r="Y34" s="23">
        <v>100</v>
      </c>
      <c r="Z34" s="23">
        <f>AA32+1</f>
        <v>200</v>
      </c>
      <c r="AA34" s="23">
        <f>AA32+Y34</f>
        <v>299</v>
      </c>
      <c r="AB34" s="12"/>
    </row>
    <row r="35" spans="2:28" x14ac:dyDescent="0.2">
      <c r="B35" s="19"/>
      <c r="C35" s="10">
        <v>4</v>
      </c>
      <c r="D35" s="7" t="s">
        <v>0</v>
      </c>
      <c r="E35" s="33">
        <v>14</v>
      </c>
      <c r="F35" s="10">
        <f t="shared" si="12"/>
        <v>976</v>
      </c>
      <c r="G35" s="10">
        <f t="shared" si="13"/>
        <v>989</v>
      </c>
      <c r="H35" s="16"/>
      <c r="I35" s="6" t="s">
        <v>5</v>
      </c>
      <c r="J35" s="33">
        <v>85</v>
      </c>
      <c r="K35" s="10">
        <f t="shared" si="8"/>
        <v>897</v>
      </c>
      <c r="L35" s="10">
        <f t="shared" si="9"/>
        <v>981</v>
      </c>
      <c r="M35" s="16"/>
      <c r="N35" s="25" t="s">
        <v>0</v>
      </c>
      <c r="O35" s="33">
        <v>78</v>
      </c>
      <c r="P35" s="10">
        <f t="shared" si="10"/>
        <v>1938</v>
      </c>
      <c r="Q35" s="10">
        <f t="shared" si="11"/>
        <v>2015</v>
      </c>
      <c r="R35" s="16"/>
      <c r="S35" s="25" t="s">
        <v>0</v>
      </c>
      <c r="T35" s="23">
        <v>0</v>
      </c>
      <c r="U35" s="10"/>
      <c r="V35" s="10"/>
      <c r="W35" s="16"/>
      <c r="X35" s="25" t="s">
        <v>0</v>
      </c>
      <c r="Y35" s="23">
        <v>0</v>
      </c>
      <c r="Z35" s="10"/>
      <c r="AA35" s="10"/>
      <c r="AB35" s="12"/>
    </row>
    <row r="36" spans="2:28" x14ac:dyDescent="0.2">
      <c r="B36" s="19"/>
      <c r="C36" s="10">
        <v>5</v>
      </c>
      <c r="D36" s="7" t="s">
        <v>2</v>
      </c>
      <c r="E36" s="33">
        <v>100</v>
      </c>
      <c r="F36" s="10">
        <f t="shared" si="12"/>
        <v>990</v>
      </c>
      <c r="G36" s="10">
        <f t="shared" si="13"/>
        <v>1089</v>
      </c>
      <c r="H36" s="16"/>
      <c r="I36" s="6" t="s">
        <v>4</v>
      </c>
      <c r="J36" s="33">
        <v>414</v>
      </c>
      <c r="K36" s="10">
        <f t="shared" si="8"/>
        <v>982</v>
      </c>
      <c r="L36" s="10">
        <f t="shared" si="9"/>
        <v>1395</v>
      </c>
      <c r="M36" s="16"/>
      <c r="N36" s="25" t="s">
        <v>7</v>
      </c>
      <c r="O36" s="33">
        <v>57</v>
      </c>
      <c r="P36" s="10">
        <f t="shared" si="10"/>
        <v>2016</v>
      </c>
      <c r="Q36" s="10">
        <f t="shared" si="11"/>
        <v>2072</v>
      </c>
      <c r="R36" s="16"/>
      <c r="S36" s="25" t="s">
        <v>7</v>
      </c>
      <c r="T36" s="23">
        <v>1000000000</v>
      </c>
      <c r="U36" s="23">
        <f>V34+1</f>
        <v>3000000000</v>
      </c>
      <c r="V36" s="23">
        <f>V34+T36</f>
        <v>3999999999</v>
      </c>
      <c r="W36" s="16"/>
      <c r="X36" s="25" t="s">
        <v>7</v>
      </c>
      <c r="Y36" s="23">
        <v>100</v>
      </c>
      <c r="Z36" s="23">
        <f>AA34+1</f>
        <v>300</v>
      </c>
      <c r="AA36" s="23">
        <f>AA34+Y36</f>
        <v>399</v>
      </c>
      <c r="AB36" s="12"/>
    </row>
    <row r="37" spans="2:28" x14ac:dyDescent="0.2">
      <c r="B37" s="19"/>
      <c r="C37" s="10">
        <v>6</v>
      </c>
      <c r="D37" s="7" t="s">
        <v>0</v>
      </c>
      <c r="E37" s="33">
        <v>11</v>
      </c>
      <c r="F37" s="10">
        <f t="shared" si="12"/>
        <v>1090</v>
      </c>
      <c r="G37" s="10">
        <f t="shared" si="13"/>
        <v>1100</v>
      </c>
      <c r="H37" s="16"/>
      <c r="I37" s="27" t="s">
        <v>0</v>
      </c>
      <c r="J37" s="33">
        <v>48</v>
      </c>
      <c r="K37" s="10">
        <f t="shared" si="8"/>
        <v>1396</v>
      </c>
      <c r="L37" s="10">
        <f t="shared" si="9"/>
        <v>1443</v>
      </c>
      <c r="M37" s="16"/>
      <c r="N37" s="25" t="s">
        <v>0</v>
      </c>
      <c r="O37" s="33">
        <v>48</v>
      </c>
      <c r="P37" s="10">
        <f t="shared" si="10"/>
        <v>2073</v>
      </c>
      <c r="Q37" s="10">
        <f t="shared" si="11"/>
        <v>2120</v>
      </c>
      <c r="R37" s="16"/>
      <c r="S37" s="25" t="s">
        <v>0</v>
      </c>
      <c r="T37" s="23">
        <v>0</v>
      </c>
      <c r="U37" s="10"/>
      <c r="V37" s="10"/>
      <c r="W37" s="16"/>
      <c r="X37" s="25" t="s">
        <v>0</v>
      </c>
      <c r="Y37" s="23">
        <v>0</v>
      </c>
      <c r="Z37" s="10"/>
      <c r="AA37" s="10"/>
      <c r="AB37" s="12"/>
    </row>
    <row r="38" spans="2:28" x14ac:dyDescent="0.2">
      <c r="B38" s="19"/>
      <c r="C38" s="10">
        <v>7</v>
      </c>
      <c r="D38" s="25" t="s">
        <v>3</v>
      </c>
      <c r="E38" s="33">
        <v>47</v>
      </c>
      <c r="F38" s="10">
        <f t="shared" si="12"/>
        <v>1101</v>
      </c>
      <c r="G38" s="10">
        <f t="shared" si="13"/>
        <v>1147</v>
      </c>
      <c r="H38" s="16"/>
      <c r="I38" s="25" t="s">
        <v>1</v>
      </c>
      <c r="J38" s="33">
        <v>19</v>
      </c>
      <c r="K38" s="10">
        <f t="shared" si="8"/>
        <v>1444</v>
      </c>
      <c r="L38" s="10">
        <f t="shared" si="9"/>
        <v>1462</v>
      </c>
      <c r="M38" s="16"/>
      <c r="N38" s="25" t="s">
        <v>3</v>
      </c>
      <c r="O38" s="33">
        <v>520</v>
      </c>
      <c r="P38" s="10">
        <f t="shared" si="10"/>
        <v>2121</v>
      </c>
      <c r="Q38" s="10">
        <f t="shared" si="11"/>
        <v>2640</v>
      </c>
      <c r="R38" s="16"/>
      <c r="S38" s="25" t="s">
        <v>3</v>
      </c>
      <c r="T38" s="23">
        <v>2000000000</v>
      </c>
      <c r="U38" s="23">
        <f>V36+1</f>
        <v>4000000000</v>
      </c>
      <c r="V38" s="23">
        <f>V36+T38</f>
        <v>5999999999</v>
      </c>
      <c r="W38" s="16"/>
      <c r="X38" s="25" t="s">
        <v>3</v>
      </c>
      <c r="Y38" s="23">
        <v>200</v>
      </c>
      <c r="Z38" s="23">
        <f>AA36+1</f>
        <v>400</v>
      </c>
      <c r="AA38" s="23">
        <f>AA36+Y38</f>
        <v>599</v>
      </c>
      <c r="AB38" s="12"/>
    </row>
    <row r="39" spans="2:28" x14ac:dyDescent="0.2">
      <c r="B39" s="19"/>
      <c r="C39" s="10">
        <v>8</v>
      </c>
      <c r="D39" s="27" t="s">
        <v>0</v>
      </c>
      <c r="E39" s="33">
        <v>53</v>
      </c>
      <c r="F39" s="10">
        <f t="shared" si="12"/>
        <v>1148</v>
      </c>
      <c r="G39" s="10">
        <f t="shared" si="13"/>
        <v>1200</v>
      </c>
      <c r="H39" s="16"/>
      <c r="I39" s="25" t="s">
        <v>1</v>
      </c>
      <c r="J39" s="33">
        <v>42</v>
      </c>
      <c r="K39" s="10">
        <f t="shared" si="8"/>
        <v>1463</v>
      </c>
      <c r="L39" s="10">
        <f t="shared" si="9"/>
        <v>1504</v>
      </c>
      <c r="M39" s="16"/>
      <c r="N39" s="7" t="s">
        <v>0</v>
      </c>
      <c r="O39" s="33">
        <v>14</v>
      </c>
      <c r="P39" s="10">
        <f t="shared" si="10"/>
        <v>2641</v>
      </c>
      <c r="Q39" s="10">
        <f t="shared" si="11"/>
        <v>2654</v>
      </c>
      <c r="R39" s="16"/>
      <c r="S39" s="25" t="s">
        <v>0</v>
      </c>
      <c r="T39" s="23">
        <v>0</v>
      </c>
      <c r="U39" s="10"/>
      <c r="V39" s="10"/>
      <c r="W39" s="16"/>
      <c r="X39" s="25" t="s">
        <v>0</v>
      </c>
      <c r="Y39" s="23">
        <v>0</v>
      </c>
      <c r="Z39" s="10"/>
      <c r="AA39" s="10"/>
      <c r="AB39" s="12"/>
    </row>
    <row r="40" spans="2:28" x14ac:dyDescent="0.2">
      <c r="B40" s="19"/>
      <c r="C40" s="10">
        <v>9</v>
      </c>
      <c r="D40" s="6" t="s">
        <v>4</v>
      </c>
      <c r="E40" s="33">
        <v>27</v>
      </c>
      <c r="F40" s="10">
        <f t="shared" si="12"/>
        <v>1201</v>
      </c>
      <c r="G40" s="10">
        <f t="shared" si="13"/>
        <v>1227</v>
      </c>
      <c r="H40" s="16"/>
      <c r="I40" s="25" t="s">
        <v>1</v>
      </c>
      <c r="J40" s="33">
        <v>1177</v>
      </c>
      <c r="K40" s="10">
        <f t="shared" si="8"/>
        <v>1505</v>
      </c>
      <c r="L40" s="10">
        <f t="shared" si="9"/>
        <v>2681</v>
      </c>
      <c r="M40" s="16"/>
      <c r="N40" s="7" t="s">
        <v>2</v>
      </c>
      <c r="O40" s="33">
        <v>0</v>
      </c>
      <c r="P40" s="10"/>
      <c r="Q40" s="10"/>
      <c r="R40" s="16"/>
      <c r="S40" s="29" t="s">
        <v>2</v>
      </c>
      <c r="T40" s="23">
        <v>19927</v>
      </c>
      <c r="U40" s="23">
        <f>V38+1</f>
        <v>6000000000</v>
      </c>
      <c r="V40" s="23">
        <f>V38+T40</f>
        <v>6000019926</v>
      </c>
      <c r="W40" s="16"/>
      <c r="X40" s="29" t="s">
        <v>2</v>
      </c>
      <c r="Y40" s="23">
        <v>10</v>
      </c>
      <c r="Z40" s="23">
        <f>AA38+1</f>
        <v>600</v>
      </c>
      <c r="AA40" s="23">
        <f>AA38+Y40</f>
        <v>609</v>
      </c>
      <c r="AB40" s="12"/>
    </row>
    <row r="41" spans="2:28" x14ac:dyDescent="0.2">
      <c r="B41" s="19"/>
      <c r="C41" s="10">
        <v>10</v>
      </c>
      <c r="D41" s="6" t="s">
        <v>5</v>
      </c>
      <c r="E41" s="33">
        <v>324</v>
      </c>
      <c r="F41" s="10">
        <f t="shared" si="12"/>
        <v>1228</v>
      </c>
      <c r="G41" s="10">
        <f t="shared" si="13"/>
        <v>1551</v>
      </c>
      <c r="H41" s="16"/>
      <c r="I41" s="25" t="s">
        <v>0</v>
      </c>
      <c r="J41" s="33">
        <v>53</v>
      </c>
      <c r="K41" s="10">
        <f t="shared" si="8"/>
        <v>2682</v>
      </c>
      <c r="L41" s="10">
        <f t="shared" si="9"/>
        <v>2734</v>
      </c>
      <c r="M41" s="16"/>
      <c r="N41" s="7" t="s">
        <v>0</v>
      </c>
      <c r="O41" s="33">
        <v>14</v>
      </c>
      <c r="P41" s="10">
        <f>Q39+1</f>
        <v>2655</v>
      </c>
      <c r="Q41" s="10">
        <f>Q39+O41</f>
        <v>2668</v>
      </c>
      <c r="R41" s="16"/>
      <c r="S41" s="25" t="s">
        <v>0</v>
      </c>
      <c r="T41" s="23">
        <v>0</v>
      </c>
      <c r="U41" s="10"/>
      <c r="V41" s="10"/>
      <c r="W41" s="16"/>
      <c r="X41" s="25" t="s">
        <v>0</v>
      </c>
      <c r="Y41" s="23">
        <v>0</v>
      </c>
      <c r="Z41" s="10"/>
      <c r="AA41" s="10"/>
      <c r="AB41" s="12"/>
    </row>
    <row r="42" spans="2:28" x14ac:dyDescent="0.2">
      <c r="B42" s="19"/>
      <c r="C42" s="10">
        <v>11</v>
      </c>
      <c r="D42" s="6" t="s">
        <v>4</v>
      </c>
      <c r="E42" s="33">
        <v>59</v>
      </c>
      <c r="F42" s="10">
        <f t="shared" si="12"/>
        <v>1552</v>
      </c>
      <c r="G42" s="10">
        <f t="shared" si="13"/>
        <v>1610</v>
      </c>
      <c r="H42" s="16"/>
      <c r="I42" s="25" t="s">
        <v>7</v>
      </c>
      <c r="J42" s="33">
        <v>26</v>
      </c>
      <c r="K42" s="10">
        <f t="shared" si="8"/>
        <v>2735</v>
      </c>
      <c r="L42" s="10">
        <f t="shared" si="9"/>
        <v>2760</v>
      </c>
      <c r="M42" s="16"/>
      <c r="N42" s="25" t="s">
        <v>3</v>
      </c>
      <c r="O42" s="33">
        <v>57</v>
      </c>
      <c r="P42" s="10">
        <f t="shared" si="10"/>
        <v>2669</v>
      </c>
      <c r="Q42" s="10">
        <f t="shared" ref="Q42:Q52" si="14">O42+Q41</f>
        <v>2725</v>
      </c>
      <c r="R42" s="16"/>
      <c r="S42" s="25" t="s">
        <v>3</v>
      </c>
      <c r="T42" s="23">
        <v>1000000000</v>
      </c>
      <c r="U42" s="23">
        <f>V40+1</f>
        <v>6000019927</v>
      </c>
      <c r="V42" s="23">
        <f>V40+T42</f>
        <v>7000019926</v>
      </c>
      <c r="W42" s="16"/>
      <c r="X42" s="25" t="s">
        <v>3</v>
      </c>
      <c r="Y42" s="23">
        <v>100</v>
      </c>
      <c r="Z42" s="23">
        <f>AA40+1</f>
        <v>610</v>
      </c>
      <c r="AA42" s="23">
        <f>AA40+Y42</f>
        <v>709</v>
      </c>
      <c r="AB42" s="12"/>
    </row>
    <row r="43" spans="2:28" x14ac:dyDescent="0.2">
      <c r="B43" s="19"/>
      <c r="C43" s="10">
        <v>12</v>
      </c>
      <c r="D43" s="27" t="s">
        <v>0</v>
      </c>
      <c r="E43" s="33">
        <v>586</v>
      </c>
      <c r="F43" s="10">
        <f t="shared" si="12"/>
        <v>1611</v>
      </c>
      <c r="G43" s="10">
        <f t="shared" si="13"/>
        <v>2196</v>
      </c>
      <c r="H43" s="16"/>
      <c r="I43" s="25" t="s">
        <v>0</v>
      </c>
      <c r="J43" s="33">
        <v>89</v>
      </c>
      <c r="K43" s="10">
        <f t="shared" si="8"/>
        <v>2761</v>
      </c>
      <c r="L43" s="10">
        <f t="shared" si="9"/>
        <v>2849</v>
      </c>
      <c r="M43" s="16"/>
      <c r="N43" s="25" t="s">
        <v>0</v>
      </c>
      <c r="O43" s="33">
        <v>1005</v>
      </c>
      <c r="P43" s="10">
        <f t="shared" si="10"/>
        <v>2726</v>
      </c>
      <c r="Q43" s="10">
        <f t="shared" si="14"/>
        <v>3730</v>
      </c>
      <c r="R43" s="16"/>
      <c r="S43" s="25" t="s">
        <v>0</v>
      </c>
      <c r="T43" s="23">
        <v>0</v>
      </c>
      <c r="U43" s="10"/>
      <c r="V43" s="10"/>
      <c r="W43" s="16"/>
      <c r="X43" s="25" t="s">
        <v>0</v>
      </c>
      <c r="Y43" s="23">
        <v>0</v>
      </c>
      <c r="Z43" s="10"/>
      <c r="AA43" s="10"/>
      <c r="AB43" s="12"/>
    </row>
    <row r="44" spans="2:28" x14ac:dyDescent="0.2">
      <c r="B44" s="19"/>
      <c r="C44" s="10">
        <v>13</v>
      </c>
      <c r="D44" s="25" t="s">
        <v>6</v>
      </c>
      <c r="E44" s="33">
        <v>55</v>
      </c>
      <c r="F44" s="10">
        <f t="shared" si="12"/>
        <v>2197</v>
      </c>
      <c r="G44" s="10">
        <f t="shared" si="13"/>
        <v>2251</v>
      </c>
      <c r="H44" s="16"/>
      <c r="I44" s="29" t="s">
        <v>8</v>
      </c>
      <c r="J44" s="33">
        <v>238</v>
      </c>
      <c r="K44" s="10">
        <f t="shared" si="8"/>
        <v>2850</v>
      </c>
      <c r="L44" s="10">
        <f t="shared" si="9"/>
        <v>3087</v>
      </c>
      <c r="M44" s="16"/>
      <c r="N44" s="29" t="s">
        <v>8</v>
      </c>
      <c r="O44" s="33">
        <v>128</v>
      </c>
      <c r="P44" s="10">
        <f t="shared" si="10"/>
        <v>3731</v>
      </c>
      <c r="Q44" s="10">
        <f t="shared" si="14"/>
        <v>3858</v>
      </c>
      <c r="R44" s="16"/>
      <c r="S44" s="25" t="s">
        <v>8</v>
      </c>
      <c r="T44" s="23">
        <v>0</v>
      </c>
      <c r="U44" s="10"/>
      <c r="V44" s="10"/>
      <c r="W44" s="16"/>
      <c r="X44" s="25" t="s">
        <v>8</v>
      </c>
      <c r="Y44" s="23">
        <v>0</v>
      </c>
      <c r="Z44" s="10"/>
      <c r="AA44" s="10"/>
      <c r="AB44" s="12"/>
    </row>
    <row r="45" spans="2:28" x14ac:dyDescent="0.2">
      <c r="B45" s="19"/>
      <c r="C45" s="10">
        <v>14</v>
      </c>
      <c r="D45" s="25" t="s">
        <v>6</v>
      </c>
      <c r="E45" s="33">
        <v>65</v>
      </c>
      <c r="F45" s="10">
        <f t="shared" si="12"/>
        <v>2252</v>
      </c>
      <c r="G45" s="10">
        <f t="shared" si="13"/>
        <v>2316</v>
      </c>
      <c r="H45" s="16"/>
      <c r="I45" s="25" t="s">
        <v>0</v>
      </c>
      <c r="J45" s="33">
        <v>292</v>
      </c>
      <c r="K45" s="10">
        <f t="shared" si="8"/>
        <v>3088</v>
      </c>
      <c r="L45" s="10">
        <f t="shared" si="9"/>
        <v>3379</v>
      </c>
      <c r="M45" s="16"/>
      <c r="N45" s="25" t="s">
        <v>0</v>
      </c>
      <c r="O45" s="33">
        <v>259</v>
      </c>
      <c r="P45" s="10">
        <f t="shared" si="10"/>
        <v>3859</v>
      </c>
      <c r="Q45" s="10">
        <f t="shared" si="14"/>
        <v>4117</v>
      </c>
      <c r="R45" s="16"/>
      <c r="S45" s="25" t="s">
        <v>0</v>
      </c>
      <c r="T45" s="23">
        <v>0</v>
      </c>
      <c r="U45" s="10"/>
      <c r="V45" s="10"/>
      <c r="W45" s="16"/>
      <c r="X45" s="25" t="s">
        <v>0</v>
      </c>
      <c r="Y45" s="23">
        <v>0</v>
      </c>
      <c r="Z45" s="10"/>
      <c r="AA45" s="10"/>
      <c r="AB45" s="12"/>
    </row>
    <row r="46" spans="2:28" x14ac:dyDescent="0.2">
      <c r="B46" s="19"/>
      <c r="C46" s="10">
        <v>15</v>
      </c>
      <c r="D46" s="25" t="s">
        <v>6</v>
      </c>
      <c r="E46" s="33">
        <v>55</v>
      </c>
      <c r="F46" s="10">
        <f t="shared" si="12"/>
        <v>2317</v>
      </c>
      <c r="G46" s="10">
        <f t="shared" si="13"/>
        <v>2371</v>
      </c>
      <c r="H46" s="16"/>
      <c r="I46" s="25" t="s">
        <v>6</v>
      </c>
      <c r="J46" s="33">
        <v>35</v>
      </c>
      <c r="K46" s="10">
        <f t="shared" si="8"/>
        <v>3380</v>
      </c>
      <c r="L46" s="10">
        <f t="shared" si="9"/>
        <v>3414</v>
      </c>
      <c r="M46" s="16"/>
      <c r="N46" s="25" t="s">
        <v>1</v>
      </c>
      <c r="O46" s="33">
        <v>58</v>
      </c>
      <c r="P46" s="10">
        <f t="shared" si="10"/>
        <v>4118</v>
      </c>
      <c r="Q46" s="10">
        <f t="shared" si="14"/>
        <v>4175</v>
      </c>
      <c r="R46" s="16"/>
      <c r="S46" s="25" t="s">
        <v>1</v>
      </c>
      <c r="T46" s="23">
        <v>3000000000</v>
      </c>
      <c r="U46" s="23">
        <f>V42+1</f>
        <v>7000019927</v>
      </c>
      <c r="V46" s="23">
        <f>V42+T46</f>
        <v>10000019926</v>
      </c>
      <c r="W46" s="16"/>
      <c r="X46" s="25" t="s">
        <v>1</v>
      </c>
      <c r="Y46" s="23">
        <v>300</v>
      </c>
      <c r="Z46" s="23">
        <f>AA42+1</f>
        <v>710</v>
      </c>
      <c r="AA46" s="23">
        <f>AA42+Y46</f>
        <v>1009</v>
      </c>
      <c r="AB46" s="12"/>
    </row>
    <row r="47" spans="2:28" x14ac:dyDescent="0.2">
      <c r="B47" s="19"/>
      <c r="C47" s="10">
        <v>16</v>
      </c>
      <c r="D47" s="25" t="s">
        <v>0</v>
      </c>
      <c r="E47" s="33">
        <v>53</v>
      </c>
      <c r="F47" s="10">
        <f t="shared" si="12"/>
        <v>2372</v>
      </c>
      <c r="G47" s="10">
        <f t="shared" si="13"/>
        <v>2424</v>
      </c>
      <c r="H47" s="16"/>
      <c r="I47" s="7" t="s">
        <v>0</v>
      </c>
      <c r="J47" s="33">
        <v>12</v>
      </c>
      <c r="K47" s="10">
        <f t="shared" si="8"/>
        <v>3415</v>
      </c>
      <c r="L47" s="10">
        <f t="shared" si="9"/>
        <v>3426</v>
      </c>
      <c r="M47" s="16"/>
      <c r="N47" s="27" t="s">
        <v>0</v>
      </c>
      <c r="O47" s="33">
        <v>29</v>
      </c>
      <c r="P47" s="10">
        <f t="shared" si="10"/>
        <v>4176</v>
      </c>
      <c r="Q47" s="10">
        <f t="shared" si="14"/>
        <v>4204</v>
      </c>
      <c r="R47" s="16"/>
      <c r="S47" s="25" t="s">
        <v>0</v>
      </c>
      <c r="T47" s="23">
        <v>0</v>
      </c>
      <c r="U47" s="10"/>
      <c r="V47" s="10"/>
      <c r="W47" s="16"/>
      <c r="X47" s="25" t="s">
        <v>0</v>
      </c>
      <c r="Y47" s="23">
        <v>0</v>
      </c>
      <c r="Z47" s="10"/>
      <c r="AA47" s="10"/>
      <c r="AB47" s="12"/>
    </row>
    <row r="48" spans="2:28" x14ac:dyDescent="0.2">
      <c r="B48" s="19"/>
      <c r="C48" s="10">
        <v>17</v>
      </c>
      <c r="D48" s="25" t="s">
        <v>3</v>
      </c>
      <c r="E48" s="33">
        <v>51</v>
      </c>
      <c r="F48" s="10">
        <f t="shared" si="12"/>
        <v>2425</v>
      </c>
      <c r="G48" s="10">
        <f t="shared" si="13"/>
        <v>2475</v>
      </c>
      <c r="H48" s="16"/>
      <c r="I48" s="7" t="s">
        <v>2</v>
      </c>
      <c r="J48" s="33">
        <v>23</v>
      </c>
      <c r="K48" s="10">
        <f t="shared" si="8"/>
        <v>3427</v>
      </c>
      <c r="L48" s="10">
        <f t="shared" si="9"/>
        <v>3449</v>
      </c>
      <c r="M48" s="16"/>
      <c r="N48" s="6" t="s">
        <v>4</v>
      </c>
      <c r="O48" s="33">
        <v>27</v>
      </c>
      <c r="P48" s="10">
        <f t="shared" si="10"/>
        <v>4205</v>
      </c>
      <c r="Q48" s="10">
        <f t="shared" si="14"/>
        <v>4231</v>
      </c>
      <c r="R48" s="16"/>
      <c r="S48" s="25" t="s">
        <v>4</v>
      </c>
      <c r="T48" s="23">
        <v>500000000</v>
      </c>
      <c r="U48" s="23">
        <f>V46+1</f>
        <v>10000019927</v>
      </c>
      <c r="V48" s="23">
        <f>V46+T48</f>
        <v>10500019926</v>
      </c>
      <c r="W48" s="16"/>
      <c r="X48" s="25" t="s">
        <v>4</v>
      </c>
      <c r="Y48" s="23">
        <v>10</v>
      </c>
      <c r="Z48" s="23">
        <f>AA46+1</f>
        <v>1010</v>
      </c>
      <c r="AA48" s="23">
        <f>AA46+Y48</f>
        <v>1019</v>
      </c>
      <c r="AB48" s="12"/>
    </row>
    <row r="49" spans="2:28" x14ac:dyDescent="0.2">
      <c r="B49" s="19"/>
      <c r="C49" s="10">
        <v>18</v>
      </c>
      <c r="D49" s="25" t="s">
        <v>0</v>
      </c>
      <c r="E49" s="33">
        <v>29</v>
      </c>
      <c r="F49" s="10">
        <f t="shared" si="12"/>
        <v>2476</v>
      </c>
      <c r="G49" s="10">
        <f t="shared" si="13"/>
        <v>2504</v>
      </c>
      <c r="H49" s="16"/>
      <c r="I49" s="7" t="s">
        <v>0</v>
      </c>
      <c r="J49" s="33">
        <v>13</v>
      </c>
      <c r="K49" s="10">
        <f t="shared" si="8"/>
        <v>3450</v>
      </c>
      <c r="L49" s="10">
        <f t="shared" si="9"/>
        <v>3462</v>
      </c>
      <c r="M49" s="16"/>
      <c r="N49" s="6" t="s">
        <v>5</v>
      </c>
      <c r="O49" s="33">
        <v>49</v>
      </c>
      <c r="P49" s="10">
        <f t="shared" si="10"/>
        <v>4232</v>
      </c>
      <c r="Q49" s="10">
        <f t="shared" si="14"/>
        <v>4280</v>
      </c>
      <c r="R49" s="16"/>
      <c r="S49" s="25" t="s">
        <v>5</v>
      </c>
      <c r="T49" s="23">
        <v>500000000</v>
      </c>
      <c r="U49" s="23">
        <f>V48+1</f>
        <v>10500019927</v>
      </c>
      <c r="V49" s="23">
        <f>V48+T49</f>
        <v>11000019926</v>
      </c>
      <c r="W49" s="16"/>
      <c r="X49" s="25" t="s">
        <v>5</v>
      </c>
      <c r="Y49" s="23">
        <v>10</v>
      </c>
      <c r="Z49" s="23">
        <f>AA48+1</f>
        <v>1020</v>
      </c>
      <c r="AA49" s="23">
        <f>AA48+Y49</f>
        <v>1029</v>
      </c>
      <c r="AB49" s="12"/>
    </row>
    <row r="50" spans="2:28" x14ac:dyDescent="0.2">
      <c r="B50" s="19"/>
      <c r="C50" s="10">
        <v>19</v>
      </c>
      <c r="D50" s="5" t="s">
        <v>7</v>
      </c>
      <c r="E50" s="33">
        <v>19</v>
      </c>
      <c r="F50" s="10">
        <f t="shared" si="12"/>
        <v>2505</v>
      </c>
      <c r="G50" s="10">
        <f t="shared" si="13"/>
        <v>2523</v>
      </c>
      <c r="H50" s="16"/>
      <c r="I50" s="5" t="s">
        <v>6</v>
      </c>
      <c r="J50" s="33">
        <v>510</v>
      </c>
      <c r="K50" s="10">
        <f t="shared" si="8"/>
        <v>3463</v>
      </c>
      <c r="L50" s="10">
        <f t="shared" si="9"/>
        <v>3972</v>
      </c>
      <c r="M50" s="16"/>
      <c r="N50" s="6" t="s">
        <v>4</v>
      </c>
      <c r="O50" s="33">
        <v>19</v>
      </c>
      <c r="P50" s="10">
        <f t="shared" si="10"/>
        <v>4281</v>
      </c>
      <c r="Q50" s="10">
        <f t="shared" si="14"/>
        <v>4299</v>
      </c>
      <c r="R50" s="16"/>
      <c r="S50" s="25" t="s">
        <v>4</v>
      </c>
      <c r="T50" s="23">
        <v>500000000</v>
      </c>
      <c r="U50" s="23">
        <f>V49+1</f>
        <v>11000019927</v>
      </c>
      <c r="V50" s="23">
        <f>V49+T50</f>
        <v>11500019926</v>
      </c>
      <c r="W50" s="16"/>
      <c r="X50" s="25" t="s">
        <v>4</v>
      </c>
      <c r="Y50" s="23">
        <v>10</v>
      </c>
      <c r="Z50" s="23">
        <f>AA49+1</f>
        <v>1030</v>
      </c>
      <c r="AA50" s="23">
        <f>AA49+Y50</f>
        <v>1039</v>
      </c>
      <c r="AB50" s="12"/>
    </row>
    <row r="51" spans="2:28" x14ac:dyDescent="0.2">
      <c r="B51" s="19"/>
      <c r="C51" s="10">
        <v>20</v>
      </c>
      <c r="D51" s="25" t="s">
        <v>0</v>
      </c>
      <c r="E51" s="33">
        <v>71</v>
      </c>
      <c r="F51" s="10">
        <f t="shared" si="12"/>
        <v>2524</v>
      </c>
      <c r="G51" s="10">
        <f t="shared" si="13"/>
        <v>2594</v>
      </c>
      <c r="H51" s="16"/>
      <c r="I51" s="25" t="s">
        <v>0</v>
      </c>
      <c r="J51" s="33">
        <v>71</v>
      </c>
      <c r="K51" s="10">
        <f t="shared" si="8"/>
        <v>3973</v>
      </c>
      <c r="L51" s="10">
        <f t="shared" si="9"/>
        <v>4043</v>
      </c>
      <c r="M51" s="16"/>
      <c r="N51" s="27" t="s">
        <v>0</v>
      </c>
      <c r="O51" s="33">
        <v>74</v>
      </c>
      <c r="P51" s="10">
        <f t="shared" si="10"/>
        <v>4300</v>
      </c>
      <c r="Q51" s="10">
        <f t="shared" si="14"/>
        <v>4373</v>
      </c>
      <c r="R51" s="16"/>
      <c r="S51" s="25" t="s">
        <v>0</v>
      </c>
      <c r="T51" s="23">
        <v>0</v>
      </c>
      <c r="U51" s="10"/>
      <c r="V51" s="10"/>
      <c r="W51" s="16"/>
      <c r="X51" s="25" t="s">
        <v>0</v>
      </c>
      <c r="Y51" s="23">
        <v>0</v>
      </c>
      <c r="Z51" s="10"/>
      <c r="AA51" s="10"/>
      <c r="AB51" s="12"/>
    </row>
    <row r="52" spans="2:28" x14ac:dyDescent="0.2">
      <c r="B52" s="19"/>
      <c r="C52" s="10">
        <v>21</v>
      </c>
      <c r="D52" s="29" t="s">
        <v>8</v>
      </c>
      <c r="E52" s="33">
        <v>80</v>
      </c>
      <c r="F52" s="10">
        <f t="shared" si="12"/>
        <v>2595</v>
      </c>
      <c r="G52" s="10">
        <f t="shared" si="13"/>
        <v>2674</v>
      </c>
      <c r="H52" s="16"/>
      <c r="I52" s="25" t="s">
        <v>3</v>
      </c>
      <c r="J52" s="33">
        <v>79</v>
      </c>
      <c r="K52" s="10">
        <f t="shared" si="8"/>
        <v>4044</v>
      </c>
      <c r="L52" s="10">
        <f t="shared" si="9"/>
        <v>4122</v>
      </c>
      <c r="M52" s="16"/>
      <c r="N52" s="25" t="s">
        <v>1</v>
      </c>
      <c r="O52" s="33">
        <v>48</v>
      </c>
      <c r="P52" s="10">
        <f t="shared" si="10"/>
        <v>4374</v>
      </c>
      <c r="Q52" s="10">
        <f t="shared" si="14"/>
        <v>4421</v>
      </c>
      <c r="R52" s="16"/>
      <c r="S52" s="25" t="s">
        <v>1</v>
      </c>
      <c r="T52" s="23">
        <v>3000000000</v>
      </c>
      <c r="U52" s="23">
        <f>V50+1</f>
        <v>11500019927</v>
      </c>
      <c r="V52" s="23">
        <f>V50+T52</f>
        <v>14500019926</v>
      </c>
      <c r="W52" s="16"/>
      <c r="X52" s="25" t="s">
        <v>1</v>
      </c>
      <c r="Y52" s="23">
        <v>300</v>
      </c>
      <c r="Z52" s="23">
        <f>AA50+1</f>
        <v>1040</v>
      </c>
      <c r="AA52" s="23">
        <f>AA50+Y52</f>
        <v>1339</v>
      </c>
      <c r="AB52" s="12"/>
    </row>
    <row r="53" spans="2:28" x14ac:dyDescent="0.2">
      <c r="B53" s="17"/>
      <c r="C53" s="10"/>
      <c r="D53" s="10"/>
      <c r="E53" s="10">
        <f>SUM(E31:E52)</f>
        <v>2675</v>
      </c>
      <c r="F53" s="10"/>
      <c r="G53" s="10"/>
      <c r="H53" s="18"/>
      <c r="I53" s="10"/>
      <c r="J53" s="10">
        <f>SUM(J31:J52)</f>
        <v>4123</v>
      </c>
      <c r="K53" s="10"/>
      <c r="L53" s="10"/>
      <c r="M53" s="18"/>
      <c r="N53" s="10"/>
      <c r="O53" s="10">
        <f>SUM(O31:O52)</f>
        <v>4422</v>
      </c>
      <c r="P53" s="10"/>
      <c r="Q53" s="10"/>
      <c r="R53" s="18"/>
      <c r="S53" s="10"/>
      <c r="T53" s="23">
        <f>SUM(T31:T52)</f>
        <v>14500019927</v>
      </c>
      <c r="U53" s="10"/>
      <c r="V53" s="10"/>
      <c r="W53" s="18"/>
      <c r="X53" s="10"/>
      <c r="Y53" s="23">
        <f>SUM(Y31:Y52)</f>
        <v>1340</v>
      </c>
      <c r="Z53" s="10"/>
      <c r="AA53" s="10"/>
      <c r="AB53" s="1"/>
    </row>
  </sheetData>
  <phoneticPr fontId="34" type="noConversion"/>
  <conditionalFormatting sqref="E31:E52">
    <cfRule type="containsText" dxfId="8" priority="3" operator="containsText" text="BL">
      <formula>NOT(ISERROR(SEARCH("BL",E31)))</formula>
    </cfRule>
  </conditionalFormatting>
  <conditionalFormatting sqref="O31:O52">
    <cfRule type="containsText" dxfId="7" priority="1" operator="containsText" text="BL">
      <formula>NOT(ISERROR(SEARCH("BL",O31)))</formula>
    </cfRule>
  </conditionalFormatting>
  <conditionalFormatting sqref="J31:J52">
    <cfRule type="containsText" dxfId="6" priority="2" operator="containsText" text="BL">
      <formula>NOT(ISERROR(SEARCH("BL",J31)))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D456-DBBE-4994-BA94-EAC986D50C82}">
  <dimension ref="B3:AB53"/>
  <sheetViews>
    <sheetView workbookViewId="0">
      <selection activeCell="W20" sqref="W20"/>
    </sheetView>
  </sheetViews>
  <sheetFormatPr defaultRowHeight="14.25" x14ac:dyDescent="0.2"/>
  <cols>
    <col min="1" max="1" width="4.125" style="22" customWidth="1"/>
    <col min="2" max="4" width="9" style="22"/>
    <col min="5" max="5" width="9.375" style="22" customWidth="1"/>
    <col min="6" max="6" width="10.75" style="22" customWidth="1"/>
    <col min="7" max="7" width="11.125" style="22" customWidth="1"/>
    <col min="8" max="10" width="9" style="22"/>
    <col min="11" max="11" width="10.875" style="22" customWidth="1"/>
    <col min="12" max="12" width="11.125" style="22" customWidth="1"/>
    <col min="13" max="14" width="9" style="22"/>
    <col min="15" max="15" width="10" style="22" customWidth="1"/>
    <col min="16" max="16" width="10.625" style="22" customWidth="1"/>
    <col min="17" max="17" width="11" style="22" customWidth="1"/>
    <col min="18" max="18" width="9" style="22"/>
    <col min="19" max="19" width="10" style="22" customWidth="1"/>
    <col min="20" max="20" width="17.125" style="22" customWidth="1"/>
    <col min="21" max="21" width="15.125" style="22" customWidth="1"/>
    <col min="22" max="22" width="17.5" style="22" customWidth="1"/>
    <col min="23" max="23" width="19" style="22" customWidth="1"/>
    <col min="24" max="24" width="9" style="22"/>
    <col min="25" max="25" width="10.75" style="22" customWidth="1"/>
    <col min="26" max="26" width="11.875" style="22" customWidth="1"/>
    <col min="27" max="27" width="11" style="22" customWidth="1"/>
    <col min="28" max="16384" width="9" style="22"/>
  </cols>
  <sheetData>
    <row r="3" spans="2:28" x14ac:dyDescent="0.2">
      <c r="B3" s="3"/>
      <c r="C3" s="9" t="s">
        <v>10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14"/>
      <c r="O3" s="21"/>
      <c r="P3" s="21"/>
      <c r="Q3" s="21"/>
      <c r="R3" s="21"/>
      <c r="S3" s="14" t="s">
        <v>17</v>
      </c>
      <c r="T3" s="21"/>
      <c r="U3" s="21"/>
      <c r="V3" s="21"/>
      <c r="W3" s="21"/>
      <c r="X3" s="14" t="s">
        <v>18</v>
      </c>
      <c r="Y3" s="21"/>
      <c r="Z3" s="21"/>
      <c r="AA3" s="21"/>
      <c r="AB3" s="15"/>
    </row>
    <row r="4" spans="2:28" x14ac:dyDescent="0.2">
      <c r="B4" s="19"/>
      <c r="C4" s="10"/>
      <c r="D4" s="30" t="s">
        <v>11</v>
      </c>
      <c r="E4" s="31" t="s">
        <v>14</v>
      </c>
      <c r="F4" s="32" t="s">
        <v>15</v>
      </c>
      <c r="G4" s="32" t="s">
        <v>16</v>
      </c>
      <c r="H4" s="16"/>
      <c r="I4" s="30" t="s">
        <v>12</v>
      </c>
      <c r="J4" s="31" t="s">
        <v>14</v>
      </c>
      <c r="K4" s="32" t="s">
        <v>15</v>
      </c>
      <c r="L4" s="32" t="s">
        <v>16</v>
      </c>
      <c r="M4" s="16"/>
      <c r="N4" s="30" t="s">
        <v>13</v>
      </c>
      <c r="O4" s="31" t="s">
        <v>14</v>
      </c>
      <c r="P4" s="32" t="s">
        <v>15</v>
      </c>
      <c r="Q4" s="32" t="s">
        <v>16</v>
      </c>
      <c r="R4" s="16"/>
      <c r="S4" s="30" t="s">
        <v>13</v>
      </c>
      <c r="T4" s="31" t="s">
        <v>14</v>
      </c>
      <c r="U4" s="32" t="s">
        <v>15</v>
      </c>
      <c r="V4" s="32" t="s">
        <v>16</v>
      </c>
      <c r="W4" s="16"/>
      <c r="X4" s="30" t="s">
        <v>13</v>
      </c>
      <c r="Y4" s="31" t="s">
        <v>14</v>
      </c>
      <c r="Z4" s="32" t="s">
        <v>15</v>
      </c>
      <c r="AA4" s="32" t="s">
        <v>16</v>
      </c>
      <c r="AB4" s="12"/>
    </row>
    <row r="5" spans="2:28" x14ac:dyDescent="0.2">
      <c r="B5" s="19"/>
      <c r="C5" s="26">
        <v>0</v>
      </c>
      <c r="D5" s="25" t="s">
        <v>0</v>
      </c>
      <c r="E5" s="33">
        <v>291</v>
      </c>
      <c r="F5" s="11">
        <v>0</v>
      </c>
      <c r="G5" s="4">
        <f>E5-1</f>
        <v>290</v>
      </c>
      <c r="H5" s="16"/>
      <c r="I5" s="25" t="s">
        <v>3</v>
      </c>
      <c r="J5" s="33">
        <v>124</v>
      </c>
      <c r="K5" s="4">
        <v>0</v>
      </c>
      <c r="L5" s="4">
        <f>J5-1</f>
        <v>123</v>
      </c>
      <c r="M5" s="16"/>
      <c r="N5" s="25" t="s">
        <v>0</v>
      </c>
      <c r="O5" s="33">
        <v>864</v>
      </c>
      <c r="P5" s="10">
        <v>0</v>
      </c>
      <c r="Q5" s="10">
        <f>O5-1</f>
        <v>863</v>
      </c>
      <c r="R5" s="16"/>
      <c r="S5" s="25" t="s">
        <v>0</v>
      </c>
      <c r="T5" s="23">
        <v>0</v>
      </c>
      <c r="U5" s="28"/>
      <c r="V5" s="23"/>
      <c r="W5" s="16"/>
      <c r="X5" s="25" t="s">
        <v>0</v>
      </c>
      <c r="Y5" s="23">
        <v>0</v>
      </c>
      <c r="Z5" s="10"/>
      <c r="AA5" s="10"/>
      <c r="AB5" s="12"/>
    </row>
    <row r="6" spans="2:28" x14ac:dyDescent="0.2">
      <c r="B6" s="19"/>
      <c r="C6" s="26">
        <v>1</v>
      </c>
      <c r="D6" s="25" t="s">
        <v>1</v>
      </c>
      <c r="E6" s="33">
        <v>824</v>
      </c>
      <c r="F6" s="11">
        <f>G5+1</f>
        <v>291</v>
      </c>
      <c r="G6" s="11">
        <f>E6+G5</f>
        <v>1114</v>
      </c>
      <c r="H6" s="16"/>
      <c r="I6" s="25" t="s">
        <v>3</v>
      </c>
      <c r="J6" s="33">
        <v>103</v>
      </c>
      <c r="K6" s="11">
        <f>L5+1</f>
        <v>124</v>
      </c>
      <c r="L6" s="11">
        <f>J6+L5</f>
        <v>226</v>
      </c>
      <c r="M6" s="16"/>
      <c r="N6" s="25" t="s">
        <v>6</v>
      </c>
      <c r="O6" s="33">
        <v>252</v>
      </c>
      <c r="P6" s="10">
        <f>Q5+1</f>
        <v>864</v>
      </c>
      <c r="Q6" s="10">
        <f>O6+Q5</f>
        <v>1115</v>
      </c>
      <c r="R6" s="16"/>
      <c r="S6" s="25" t="s">
        <v>6</v>
      </c>
      <c r="T6" s="23">
        <v>22000</v>
      </c>
      <c r="U6" s="10">
        <v>0</v>
      </c>
      <c r="V6" s="23">
        <f>T6-1</f>
        <v>21999</v>
      </c>
      <c r="W6" s="16"/>
      <c r="X6" s="25" t="s">
        <v>6</v>
      </c>
      <c r="Y6" s="23">
        <v>50</v>
      </c>
      <c r="Z6" s="10">
        <v>0</v>
      </c>
      <c r="AA6" s="23">
        <f>Y6-1</f>
        <v>49</v>
      </c>
      <c r="AB6" s="12"/>
    </row>
    <row r="7" spans="2:28" x14ac:dyDescent="0.2">
      <c r="B7" s="19"/>
      <c r="C7" s="26">
        <v>2</v>
      </c>
      <c r="D7" s="25" t="s">
        <v>1</v>
      </c>
      <c r="E7" s="33">
        <v>423</v>
      </c>
      <c r="F7" s="11">
        <f t="shared" ref="F7:F26" si="0">G6+1</f>
        <v>1115</v>
      </c>
      <c r="G7" s="11">
        <f t="shared" ref="G7:G26" si="1">E7+G6</f>
        <v>1537</v>
      </c>
      <c r="H7" s="16"/>
      <c r="I7" s="27" t="s">
        <v>0</v>
      </c>
      <c r="J7" s="33">
        <v>386</v>
      </c>
      <c r="K7" s="11">
        <f t="shared" ref="K7:K26" si="2">L6+1</f>
        <v>227</v>
      </c>
      <c r="L7" s="11">
        <f t="shared" ref="L7:L26" si="3">J7+L6</f>
        <v>612</v>
      </c>
      <c r="M7" s="16"/>
      <c r="N7" s="25" t="s">
        <v>6</v>
      </c>
      <c r="O7" s="33">
        <v>353</v>
      </c>
      <c r="P7" s="10">
        <f t="shared" ref="P7:P13" si="4">Q6+1</f>
        <v>1116</v>
      </c>
      <c r="Q7" s="10">
        <f t="shared" ref="Q7:Q13" si="5">O7+Q6</f>
        <v>1468</v>
      </c>
      <c r="R7" s="16"/>
      <c r="S7" s="25" t="s">
        <v>6</v>
      </c>
      <c r="T7" s="23">
        <v>0</v>
      </c>
      <c r="U7" s="10"/>
      <c r="V7" s="10"/>
      <c r="W7" s="16"/>
      <c r="X7" s="25" t="s">
        <v>6</v>
      </c>
      <c r="Y7" s="23">
        <v>0</v>
      </c>
      <c r="Z7" s="10"/>
      <c r="AA7" s="10"/>
      <c r="AB7" s="12"/>
    </row>
    <row r="8" spans="2:28" x14ac:dyDescent="0.2">
      <c r="B8" s="19"/>
      <c r="C8" s="26">
        <v>3</v>
      </c>
      <c r="D8" s="25" t="s">
        <v>1</v>
      </c>
      <c r="E8" s="33">
        <v>597</v>
      </c>
      <c r="F8" s="11">
        <f t="shared" si="0"/>
        <v>1538</v>
      </c>
      <c r="G8" s="11">
        <f t="shared" si="1"/>
        <v>2134</v>
      </c>
      <c r="H8" s="16"/>
      <c r="I8" s="6" t="s">
        <v>4</v>
      </c>
      <c r="J8" s="33">
        <v>128</v>
      </c>
      <c r="K8" s="11">
        <f t="shared" si="2"/>
        <v>613</v>
      </c>
      <c r="L8" s="11">
        <f t="shared" si="3"/>
        <v>740</v>
      </c>
      <c r="M8" s="16"/>
      <c r="N8" s="25" t="s">
        <v>6</v>
      </c>
      <c r="O8" s="33">
        <v>269</v>
      </c>
      <c r="P8" s="10">
        <f t="shared" si="4"/>
        <v>1469</v>
      </c>
      <c r="Q8" s="10">
        <f t="shared" si="5"/>
        <v>1737</v>
      </c>
      <c r="R8" s="16"/>
      <c r="S8" s="25" t="s">
        <v>6</v>
      </c>
      <c r="T8" s="23">
        <v>22000</v>
      </c>
      <c r="U8" s="23">
        <f>V6+1</f>
        <v>22000</v>
      </c>
      <c r="V8" s="23">
        <f>V6+T8</f>
        <v>43999</v>
      </c>
      <c r="W8" s="16"/>
      <c r="X8" s="25" t="s">
        <v>6</v>
      </c>
      <c r="Y8" s="23">
        <v>25</v>
      </c>
      <c r="Z8" s="23">
        <f>AA6+1</f>
        <v>50</v>
      </c>
      <c r="AA8" s="23">
        <f>AA6+Y8</f>
        <v>74</v>
      </c>
      <c r="AB8" s="12"/>
    </row>
    <row r="9" spans="2:28" x14ac:dyDescent="0.2">
      <c r="B9" s="19"/>
      <c r="C9" s="26">
        <v>4</v>
      </c>
      <c r="D9" s="7" t="s">
        <v>0</v>
      </c>
      <c r="E9" s="33">
        <v>10</v>
      </c>
      <c r="F9" s="11">
        <f t="shared" si="0"/>
        <v>2135</v>
      </c>
      <c r="G9" s="11">
        <f t="shared" si="1"/>
        <v>2144</v>
      </c>
      <c r="H9" s="16"/>
      <c r="I9" s="6" t="s">
        <v>5</v>
      </c>
      <c r="J9" s="33">
        <v>366</v>
      </c>
      <c r="K9" s="11">
        <f t="shared" si="2"/>
        <v>741</v>
      </c>
      <c r="L9" s="11">
        <f t="shared" si="3"/>
        <v>1106</v>
      </c>
      <c r="M9" s="16"/>
      <c r="N9" s="25" t="s">
        <v>0</v>
      </c>
      <c r="O9" s="33">
        <v>64</v>
      </c>
      <c r="P9" s="10">
        <f t="shared" si="4"/>
        <v>1738</v>
      </c>
      <c r="Q9" s="10">
        <f t="shared" si="5"/>
        <v>1801</v>
      </c>
      <c r="R9" s="16"/>
      <c r="S9" s="25" t="s">
        <v>0</v>
      </c>
      <c r="T9" s="23">
        <v>0</v>
      </c>
      <c r="U9" s="10"/>
      <c r="V9" s="10"/>
      <c r="W9" s="16"/>
      <c r="X9" s="25" t="s">
        <v>0</v>
      </c>
      <c r="Y9" s="23">
        <v>0</v>
      </c>
      <c r="Z9" s="10"/>
      <c r="AA9" s="10"/>
      <c r="AB9" s="12"/>
    </row>
    <row r="10" spans="2:28" x14ac:dyDescent="0.2">
      <c r="B10" s="19"/>
      <c r="C10" s="26">
        <v>5</v>
      </c>
      <c r="D10" s="7" t="s">
        <v>2</v>
      </c>
      <c r="E10" s="33">
        <v>30</v>
      </c>
      <c r="F10" s="11">
        <f t="shared" si="0"/>
        <v>2145</v>
      </c>
      <c r="G10" s="11">
        <f t="shared" si="1"/>
        <v>2174</v>
      </c>
      <c r="H10" s="16"/>
      <c r="I10" s="6" t="s">
        <v>4</v>
      </c>
      <c r="J10" s="33">
        <v>106</v>
      </c>
      <c r="K10" s="11">
        <f t="shared" si="2"/>
        <v>1107</v>
      </c>
      <c r="L10" s="11">
        <f t="shared" si="3"/>
        <v>1212</v>
      </c>
      <c r="M10" s="16"/>
      <c r="N10" s="25" t="s">
        <v>7</v>
      </c>
      <c r="O10" s="33">
        <v>37</v>
      </c>
      <c r="P10" s="10">
        <f t="shared" si="4"/>
        <v>1802</v>
      </c>
      <c r="Q10" s="10">
        <f t="shared" si="5"/>
        <v>1838</v>
      </c>
      <c r="R10" s="16"/>
      <c r="S10" s="25" t="s">
        <v>7</v>
      </c>
      <c r="T10" s="23">
        <v>10000</v>
      </c>
      <c r="U10" s="23">
        <f>V8+1</f>
        <v>44000</v>
      </c>
      <c r="V10" s="23">
        <f>V8+T10</f>
        <v>53999</v>
      </c>
      <c r="W10" s="16"/>
      <c r="X10" s="25" t="s">
        <v>7</v>
      </c>
      <c r="Y10" s="23">
        <v>15</v>
      </c>
      <c r="Z10" s="23">
        <f>AA8+1</f>
        <v>75</v>
      </c>
      <c r="AA10" s="23">
        <f>AA8+Y10</f>
        <v>89</v>
      </c>
      <c r="AB10" s="12"/>
    </row>
    <row r="11" spans="2:28" x14ac:dyDescent="0.2">
      <c r="B11" s="19"/>
      <c r="C11" s="26">
        <v>6</v>
      </c>
      <c r="D11" s="7" t="s">
        <v>0</v>
      </c>
      <c r="E11" s="33">
        <v>10</v>
      </c>
      <c r="F11" s="11">
        <f t="shared" si="0"/>
        <v>2175</v>
      </c>
      <c r="G11" s="11">
        <f t="shared" si="1"/>
        <v>2184</v>
      </c>
      <c r="H11" s="16"/>
      <c r="I11" s="27" t="s">
        <v>0</v>
      </c>
      <c r="J11" s="33">
        <v>34</v>
      </c>
      <c r="K11" s="11">
        <f t="shared" si="2"/>
        <v>1213</v>
      </c>
      <c r="L11" s="11">
        <f t="shared" si="3"/>
        <v>1246</v>
      </c>
      <c r="M11" s="16"/>
      <c r="N11" s="25" t="s">
        <v>0</v>
      </c>
      <c r="O11" s="33">
        <v>231</v>
      </c>
      <c r="P11" s="10">
        <f t="shared" si="4"/>
        <v>1839</v>
      </c>
      <c r="Q11" s="10">
        <f t="shared" si="5"/>
        <v>2069</v>
      </c>
      <c r="R11" s="16"/>
      <c r="S11" s="25" t="s">
        <v>0</v>
      </c>
      <c r="T11" s="23">
        <v>0</v>
      </c>
      <c r="U11" s="10"/>
      <c r="V11" s="10"/>
      <c r="W11" s="16"/>
      <c r="X11" s="25" t="s">
        <v>0</v>
      </c>
      <c r="Y11" s="23">
        <v>0</v>
      </c>
      <c r="Z11" s="10"/>
      <c r="AA11" s="10"/>
      <c r="AB11" s="12"/>
    </row>
    <row r="12" spans="2:28" x14ac:dyDescent="0.2">
      <c r="B12" s="19"/>
      <c r="C12" s="26">
        <v>7</v>
      </c>
      <c r="D12" s="25" t="s">
        <v>3</v>
      </c>
      <c r="E12" s="33">
        <v>29</v>
      </c>
      <c r="F12" s="11">
        <f t="shared" si="0"/>
        <v>2185</v>
      </c>
      <c r="G12" s="11">
        <f t="shared" si="1"/>
        <v>2213</v>
      </c>
      <c r="H12" s="16"/>
      <c r="I12" s="25" t="s">
        <v>1</v>
      </c>
      <c r="J12" s="33">
        <v>32</v>
      </c>
      <c r="K12" s="11">
        <f t="shared" si="2"/>
        <v>1247</v>
      </c>
      <c r="L12" s="11">
        <f t="shared" si="3"/>
        <v>1278</v>
      </c>
      <c r="M12" s="16"/>
      <c r="N12" s="25" t="s">
        <v>3</v>
      </c>
      <c r="O12" s="33">
        <v>450</v>
      </c>
      <c r="P12" s="10">
        <f t="shared" si="4"/>
        <v>2070</v>
      </c>
      <c r="Q12" s="10">
        <f t="shared" si="5"/>
        <v>2519</v>
      </c>
      <c r="R12" s="16"/>
      <c r="S12" s="25" t="s">
        <v>3</v>
      </c>
      <c r="T12" s="23">
        <v>20000</v>
      </c>
      <c r="U12" s="23">
        <f>V10+1</f>
        <v>54000</v>
      </c>
      <c r="V12" s="23">
        <f>V10+T12</f>
        <v>73999</v>
      </c>
      <c r="W12" s="16"/>
      <c r="X12" s="25" t="s">
        <v>3</v>
      </c>
      <c r="Y12" s="23">
        <v>50</v>
      </c>
      <c r="Z12" s="23">
        <f>AA10+1</f>
        <v>90</v>
      </c>
      <c r="AA12" s="23">
        <f>AA10+Y12</f>
        <v>139</v>
      </c>
      <c r="AB12" s="12"/>
    </row>
    <row r="13" spans="2:28" x14ac:dyDescent="0.2">
      <c r="B13" s="19"/>
      <c r="C13" s="26">
        <v>8</v>
      </c>
      <c r="D13" s="27" t="s">
        <v>0</v>
      </c>
      <c r="E13" s="33">
        <v>40</v>
      </c>
      <c r="F13" s="11">
        <f t="shared" si="0"/>
        <v>2214</v>
      </c>
      <c r="G13" s="11">
        <f t="shared" si="1"/>
        <v>2253</v>
      </c>
      <c r="H13" s="16"/>
      <c r="I13" s="25" t="s">
        <v>1</v>
      </c>
      <c r="J13" s="33">
        <v>204</v>
      </c>
      <c r="K13" s="11">
        <f t="shared" si="2"/>
        <v>1279</v>
      </c>
      <c r="L13" s="11">
        <f t="shared" si="3"/>
        <v>1482</v>
      </c>
      <c r="M13" s="16"/>
      <c r="N13" s="7" t="s">
        <v>0</v>
      </c>
      <c r="O13" s="33">
        <v>7</v>
      </c>
      <c r="P13" s="10">
        <f t="shared" si="4"/>
        <v>2520</v>
      </c>
      <c r="Q13" s="10">
        <f t="shared" si="5"/>
        <v>2526</v>
      </c>
      <c r="R13" s="16"/>
      <c r="S13" s="25" t="s">
        <v>0</v>
      </c>
      <c r="T13" s="23">
        <v>0</v>
      </c>
      <c r="U13" s="10"/>
      <c r="V13" s="10"/>
      <c r="W13" s="16"/>
      <c r="X13" s="25" t="s">
        <v>0</v>
      </c>
      <c r="Y13" s="23">
        <v>0</v>
      </c>
      <c r="Z13" s="10"/>
      <c r="AA13" s="10"/>
      <c r="AB13" s="12"/>
    </row>
    <row r="14" spans="2:28" x14ac:dyDescent="0.2">
      <c r="B14" s="19"/>
      <c r="C14" s="26">
        <v>9</v>
      </c>
      <c r="D14" s="6" t="s">
        <v>4</v>
      </c>
      <c r="E14" s="33">
        <v>133</v>
      </c>
      <c r="F14" s="11">
        <f t="shared" si="0"/>
        <v>2254</v>
      </c>
      <c r="G14" s="11">
        <f t="shared" si="1"/>
        <v>2386</v>
      </c>
      <c r="H14" s="16"/>
      <c r="I14" s="25" t="s">
        <v>1</v>
      </c>
      <c r="J14" s="33">
        <v>416</v>
      </c>
      <c r="K14" s="11">
        <f t="shared" si="2"/>
        <v>1483</v>
      </c>
      <c r="L14" s="11">
        <f t="shared" si="3"/>
        <v>1898</v>
      </c>
      <c r="M14" s="16"/>
      <c r="N14" s="7" t="s">
        <v>2</v>
      </c>
      <c r="O14" s="33">
        <v>0</v>
      </c>
      <c r="P14" s="10"/>
      <c r="Q14" s="10"/>
      <c r="R14" s="16"/>
      <c r="S14" s="29" t="s">
        <v>2</v>
      </c>
      <c r="T14" s="23">
        <v>12482</v>
      </c>
      <c r="U14" s="23">
        <f>V12+1</f>
        <v>74000</v>
      </c>
      <c r="V14" s="23">
        <f>V12+T14</f>
        <v>86481</v>
      </c>
      <c r="W14" s="16"/>
      <c r="X14" s="29" t="s">
        <v>2</v>
      </c>
      <c r="Y14" s="23">
        <v>5</v>
      </c>
      <c r="Z14" s="23">
        <f>AA12+1</f>
        <v>140</v>
      </c>
      <c r="AA14" s="23">
        <f>AA12+Y14</f>
        <v>144</v>
      </c>
      <c r="AB14" s="12"/>
    </row>
    <row r="15" spans="2:28" x14ac:dyDescent="0.2">
      <c r="B15" s="19"/>
      <c r="C15" s="26">
        <v>10</v>
      </c>
      <c r="D15" s="6" t="s">
        <v>5</v>
      </c>
      <c r="E15" s="33">
        <v>248</v>
      </c>
      <c r="F15" s="11">
        <f t="shared" si="0"/>
        <v>2387</v>
      </c>
      <c r="G15" s="11">
        <f t="shared" si="1"/>
        <v>2634</v>
      </c>
      <c r="H15" s="16"/>
      <c r="I15" s="25" t="s">
        <v>0</v>
      </c>
      <c r="J15" s="33">
        <v>88</v>
      </c>
      <c r="K15" s="11">
        <f t="shared" si="2"/>
        <v>1899</v>
      </c>
      <c r="L15" s="11">
        <f t="shared" si="3"/>
        <v>1986</v>
      </c>
      <c r="M15" s="16"/>
      <c r="N15" s="7" t="s">
        <v>0</v>
      </c>
      <c r="O15" s="33">
        <v>8</v>
      </c>
      <c r="P15" s="10">
        <f>Q13+1</f>
        <v>2527</v>
      </c>
      <c r="Q15" s="10">
        <f>Q13+O15</f>
        <v>2534</v>
      </c>
      <c r="R15" s="16"/>
      <c r="S15" s="25" t="s">
        <v>0</v>
      </c>
      <c r="T15" s="23">
        <v>0</v>
      </c>
      <c r="U15" s="10"/>
      <c r="V15" s="10"/>
      <c r="W15" s="16"/>
      <c r="X15" s="25" t="s">
        <v>0</v>
      </c>
      <c r="Y15" s="23">
        <v>0</v>
      </c>
      <c r="Z15" s="10"/>
      <c r="AA15" s="10"/>
      <c r="AB15" s="12"/>
    </row>
    <row r="16" spans="2:28" x14ac:dyDescent="0.2">
      <c r="B16" s="19"/>
      <c r="C16" s="26">
        <v>11</v>
      </c>
      <c r="D16" s="6" t="s">
        <v>4</v>
      </c>
      <c r="E16" s="33">
        <v>65</v>
      </c>
      <c r="F16" s="11">
        <f t="shared" si="0"/>
        <v>2635</v>
      </c>
      <c r="G16" s="11">
        <f t="shared" si="1"/>
        <v>2699</v>
      </c>
      <c r="H16" s="16"/>
      <c r="I16" s="25" t="s">
        <v>7</v>
      </c>
      <c r="J16" s="33">
        <v>51</v>
      </c>
      <c r="K16" s="11">
        <f t="shared" si="2"/>
        <v>1987</v>
      </c>
      <c r="L16" s="11">
        <f t="shared" si="3"/>
        <v>2037</v>
      </c>
      <c r="M16" s="16"/>
      <c r="N16" s="25" t="s">
        <v>3</v>
      </c>
      <c r="O16" s="33">
        <v>68</v>
      </c>
      <c r="P16" s="10">
        <f t="shared" ref="P16:P26" si="6">Q15+1</f>
        <v>2535</v>
      </c>
      <c r="Q16" s="10">
        <f t="shared" ref="Q16:Q26" si="7">O16+Q15</f>
        <v>2602</v>
      </c>
      <c r="R16" s="16"/>
      <c r="S16" s="25" t="s">
        <v>3</v>
      </c>
      <c r="T16" s="23">
        <v>10000</v>
      </c>
      <c r="U16" s="23">
        <f>V14+1</f>
        <v>86482</v>
      </c>
      <c r="V16" s="23">
        <f>V14+T16</f>
        <v>96481</v>
      </c>
      <c r="W16" s="16"/>
      <c r="X16" s="25" t="s">
        <v>3</v>
      </c>
      <c r="Y16" s="23">
        <v>25</v>
      </c>
      <c r="Z16" s="23">
        <f>AA14+1</f>
        <v>145</v>
      </c>
      <c r="AA16" s="23">
        <f>AA14+Y16</f>
        <v>169</v>
      </c>
      <c r="AB16" s="12"/>
    </row>
    <row r="17" spans="2:28" x14ac:dyDescent="0.2">
      <c r="B17" s="19"/>
      <c r="C17" s="26">
        <v>12</v>
      </c>
      <c r="D17" s="27" t="s">
        <v>0</v>
      </c>
      <c r="E17" s="33">
        <v>168</v>
      </c>
      <c r="F17" s="11">
        <f t="shared" si="0"/>
        <v>2700</v>
      </c>
      <c r="G17" s="11">
        <f t="shared" si="1"/>
        <v>2867</v>
      </c>
      <c r="H17" s="16"/>
      <c r="I17" s="25" t="s">
        <v>0</v>
      </c>
      <c r="J17" s="33">
        <v>743</v>
      </c>
      <c r="K17" s="11">
        <f t="shared" si="2"/>
        <v>2038</v>
      </c>
      <c r="L17" s="11">
        <f t="shared" si="3"/>
        <v>2780</v>
      </c>
      <c r="M17" s="16"/>
      <c r="N17" s="25" t="s">
        <v>0</v>
      </c>
      <c r="O17" s="33">
        <v>843</v>
      </c>
      <c r="P17" s="10">
        <f t="shared" si="6"/>
        <v>2603</v>
      </c>
      <c r="Q17" s="10">
        <f t="shared" si="7"/>
        <v>3445</v>
      </c>
      <c r="R17" s="16"/>
      <c r="S17" s="25" t="s">
        <v>0</v>
      </c>
      <c r="T17" s="23">
        <v>0</v>
      </c>
      <c r="U17" s="10"/>
      <c r="V17" s="10"/>
      <c r="W17" s="16"/>
      <c r="X17" s="25" t="s">
        <v>0</v>
      </c>
      <c r="Y17" s="23">
        <v>0</v>
      </c>
      <c r="Z17" s="10"/>
      <c r="AA17" s="10"/>
      <c r="AB17" s="12"/>
    </row>
    <row r="18" spans="2:28" x14ac:dyDescent="0.2">
      <c r="B18" s="19"/>
      <c r="C18" s="26">
        <v>13</v>
      </c>
      <c r="D18" s="25" t="s">
        <v>6</v>
      </c>
      <c r="E18" s="33">
        <v>550</v>
      </c>
      <c r="F18" s="11">
        <f t="shared" si="0"/>
        <v>2868</v>
      </c>
      <c r="G18" s="11">
        <f t="shared" si="1"/>
        <v>3417</v>
      </c>
      <c r="H18" s="16"/>
      <c r="I18" s="29" t="s">
        <v>8</v>
      </c>
      <c r="J18" s="33">
        <v>220</v>
      </c>
      <c r="K18" s="11">
        <f t="shared" si="2"/>
        <v>2781</v>
      </c>
      <c r="L18" s="11">
        <f t="shared" si="3"/>
        <v>3000</v>
      </c>
      <c r="M18" s="16"/>
      <c r="N18" s="29" t="s">
        <v>8</v>
      </c>
      <c r="O18" s="33">
        <v>250</v>
      </c>
      <c r="P18" s="10">
        <f t="shared" si="6"/>
        <v>3446</v>
      </c>
      <c r="Q18" s="10">
        <f t="shared" si="7"/>
        <v>3695</v>
      </c>
      <c r="R18" s="16"/>
      <c r="S18" s="25" t="s">
        <v>8</v>
      </c>
      <c r="T18" s="23">
        <v>0</v>
      </c>
      <c r="U18" s="10"/>
      <c r="V18" s="10"/>
      <c r="W18" s="16"/>
      <c r="X18" s="25" t="s">
        <v>8</v>
      </c>
      <c r="Y18" s="23">
        <v>0</v>
      </c>
      <c r="Z18" s="10"/>
      <c r="AA18" s="10"/>
      <c r="AB18" s="12"/>
    </row>
    <row r="19" spans="2:28" x14ac:dyDescent="0.2">
      <c r="B19" s="19"/>
      <c r="C19" s="26">
        <v>14</v>
      </c>
      <c r="D19" s="25" t="s">
        <v>6</v>
      </c>
      <c r="E19" s="33">
        <v>527</v>
      </c>
      <c r="F19" s="11">
        <f t="shared" si="0"/>
        <v>3418</v>
      </c>
      <c r="G19" s="11">
        <f t="shared" si="1"/>
        <v>3944</v>
      </c>
      <c r="H19" s="16"/>
      <c r="I19" s="25" t="s">
        <v>0</v>
      </c>
      <c r="J19" s="33">
        <v>289</v>
      </c>
      <c r="K19" s="11">
        <f t="shared" si="2"/>
        <v>3001</v>
      </c>
      <c r="L19" s="11">
        <f t="shared" si="3"/>
        <v>3289</v>
      </c>
      <c r="M19" s="16"/>
      <c r="N19" s="25" t="s">
        <v>0</v>
      </c>
      <c r="O19" s="33">
        <v>1190</v>
      </c>
      <c r="P19" s="10">
        <f t="shared" si="6"/>
        <v>3696</v>
      </c>
      <c r="Q19" s="10">
        <f t="shared" si="7"/>
        <v>4885</v>
      </c>
      <c r="R19" s="16"/>
      <c r="S19" s="25" t="s">
        <v>0</v>
      </c>
      <c r="T19" s="23">
        <v>0</v>
      </c>
      <c r="U19" s="10"/>
      <c r="V19" s="10"/>
      <c r="W19" s="16"/>
      <c r="X19" s="25" t="s">
        <v>0</v>
      </c>
      <c r="Y19" s="23">
        <v>0</v>
      </c>
      <c r="Z19" s="10"/>
      <c r="AA19" s="10"/>
      <c r="AB19" s="12"/>
    </row>
    <row r="20" spans="2:28" x14ac:dyDescent="0.2">
      <c r="B20" s="19"/>
      <c r="C20" s="26">
        <v>15</v>
      </c>
      <c r="D20" s="25" t="s">
        <v>6</v>
      </c>
      <c r="E20" s="33">
        <v>517</v>
      </c>
      <c r="F20" s="11">
        <f t="shared" si="0"/>
        <v>3945</v>
      </c>
      <c r="G20" s="11">
        <f t="shared" si="1"/>
        <v>4461</v>
      </c>
      <c r="H20" s="16"/>
      <c r="I20" s="25" t="s">
        <v>6</v>
      </c>
      <c r="J20" s="33">
        <v>33</v>
      </c>
      <c r="K20" s="11">
        <f t="shared" si="2"/>
        <v>3290</v>
      </c>
      <c r="L20" s="11">
        <f t="shared" si="3"/>
        <v>3322</v>
      </c>
      <c r="M20" s="16"/>
      <c r="N20" s="25" t="s">
        <v>1</v>
      </c>
      <c r="O20" s="33">
        <v>155</v>
      </c>
      <c r="P20" s="10">
        <f t="shared" si="6"/>
        <v>4886</v>
      </c>
      <c r="Q20" s="10">
        <f t="shared" si="7"/>
        <v>5040</v>
      </c>
      <c r="R20" s="16"/>
      <c r="S20" s="25" t="s">
        <v>1</v>
      </c>
      <c r="T20" s="23">
        <v>35000</v>
      </c>
      <c r="U20" s="23">
        <f>V16+1</f>
        <v>96482</v>
      </c>
      <c r="V20" s="23">
        <f>V16+T20</f>
        <v>131481</v>
      </c>
      <c r="W20" s="16"/>
      <c r="X20" s="25" t="s">
        <v>1</v>
      </c>
      <c r="Y20" s="23">
        <v>400</v>
      </c>
      <c r="Z20" s="23">
        <f>AA16+1</f>
        <v>170</v>
      </c>
      <c r="AA20" s="23">
        <f>AA16+Y20</f>
        <v>569</v>
      </c>
      <c r="AB20" s="12"/>
    </row>
    <row r="21" spans="2:28" x14ac:dyDescent="0.2">
      <c r="B21" s="19"/>
      <c r="C21" s="26">
        <v>16</v>
      </c>
      <c r="D21" s="25" t="s">
        <v>0</v>
      </c>
      <c r="E21" s="33">
        <v>86</v>
      </c>
      <c r="F21" s="11">
        <f t="shared" si="0"/>
        <v>4462</v>
      </c>
      <c r="G21" s="11">
        <f t="shared" si="1"/>
        <v>4547</v>
      </c>
      <c r="H21" s="16"/>
      <c r="I21" s="7" t="s">
        <v>0</v>
      </c>
      <c r="J21" s="33">
        <v>10</v>
      </c>
      <c r="K21" s="11">
        <f t="shared" si="2"/>
        <v>3323</v>
      </c>
      <c r="L21" s="11">
        <f t="shared" si="3"/>
        <v>3332</v>
      </c>
      <c r="M21" s="16"/>
      <c r="N21" s="27" t="s">
        <v>0</v>
      </c>
      <c r="O21" s="33">
        <v>89</v>
      </c>
      <c r="P21" s="10">
        <f t="shared" si="6"/>
        <v>5041</v>
      </c>
      <c r="Q21" s="10">
        <f t="shared" si="7"/>
        <v>5129</v>
      </c>
      <c r="R21" s="16"/>
      <c r="S21" s="25" t="s">
        <v>0</v>
      </c>
      <c r="T21" s="23">
        <v>0</v>
      </c>
      <c r="U21" s="10"/>
      <c r="V21" s="10"/>
      <c r="W21" s="16"/>
      <c r="X21" s="25" t="s">
        <v>0</v>
      </c>
      <c r="Y21" s="23">
        <v>0</v>
      </c>
      <c r="Z21" s="10"/>
      <c r="AA21" s="10"/>
      <c r="AB21" s="12"/>
    </row>
    <row r="22" spans="2:28" x14ac:dyDescent="0.2">
      <c r="B22" s="19"/>
      <c r="C22" s="26">
        <v>17</v>
      </c>
      <c r="D22" s="25" t="s">
        <v>3</v>
      </c>
      <c r="E22" s="33">
        <v>24</v>
      </c>
      <c r="F22" s="11">
        <f t="shared" si="0"/>
        <v>4548</v>
      </c>
      <c r="G22" s="11">
        <f t="shared" si="1"/>
        <v>4571</v>
      </c>
      <c r="H22" s="16"/>
      <c r="I22" s="7" t="s">
        <v>2</v>
      </c>
      <c r="J22" s="33">
        <v>31</v>
      </c>
      <c r="K22" s="11">
        <f t="shared" si="2"/>
        <v>3333</v>
      </c>
      <c r="L22" s="11">
        <f t="shared" si="3"/>
        <v>3363</v>
      </c>
      <c r="M22" s="16"/>
      <c r="N22" s="6" t="s">
        <v>4</v>
      </c>
      <c r="O22" s="33">
        <v>51</v>
      </c>
      <c r="P22" s="10">
        <f t="shared" si="6"/>
        <v>5130</v>
      </c>
      <c r="Q22" s="10">
        <f t="shared" si="7"/>
        <v>5180</v>
      </c>
      <c r="R22" s="16"/>
      <c r="S22" s="25" t="s">
        <v>4</v>
      </c>
      <c r="T22" s="23">
        <v>5000</v>
      </c>
      <c r="U22" s="23">
        <f>V20+1</f>
        <v>131482</v>
      </c>
      <c r="V22" s="23">
        <f>V20+T22</f>
        <v>136481</v>
      </c>
      <c r="W22" s="16"/>
      <c r="X22" s="25" t="s">
        <v>4</v>
      </c>
      <c r="Y22" s="23">
        <v>5</v>
      </c>
      <c r="Z22" s="23">
        <f>AA20+1</f>
        <v>570</v>
      </c>
      <c r="AA22" s="23">
        <f>AA20+Y22</f>
        <v>574</v>
      </c>
      <c r="AB22" s="12"/>
    </row>
    <row r="23" spans="2:28" x14ac:dyDescent="0.2">
      <c r="B23" s="19"/>
      <c r="C23" s="26">
        <v>18</v>
      </c>
      <c r="D23" s="25" t="s">
        <v>0</v>
      </c>
      <c r="E23" s="33">
        <v>73</v>
      </c>
      <c r="F23" s="11">
        <f t="shared" si="0"/>
        <v>4572</v>
      </c>
      <c r="G23" s="11">
        <f t="shared" si="1"/>
        <v>4644</v>
      </c>
      <c r="H23" s="16"/>
      <c r="I23" s="7" t="s">
        <v>0</v>
      </c>
      <c r="J23" s="33">
        <v>10</v>
      </c>
      <c r="K23" s="11">
        <f t="shared" si="2"/>
        <v>3364</v>
      </c>
      <c r="L23" s="11">
        <f t="shared" si="3"/>
        <v>3373</v>
      </c>
      <c r="M23" s="16"/>
      <c r="N23" s="6" t="s">
        <v>5</v>
      </c>
      <c r="O23" s="33">
        <v>133</v>
      </c>
      <c r="P23" s="10">
        <f t="shared" si="6"/>
        <v>5181</v>
      </c>
      <c r="Q23" s="10">
        <f t="shared" si="7"/>
        <v>5313</v>
      </c>
      <c r="R23" s="16"/>
      <c r="S23" s="25" t="s">
        <v>5</v>
      </c>
      <c r="T23" s="23">
        <v>5000</v>
      </c>
      <c r="U23" s="23">
        <f>V22+1</f>
        <v>136482</v>
      </c>
      <c r="V23" s="23">
        <f>V22+T23</f>
        <v>141481</v>
      </c>
      <c r="W23" s="16"/>
      <c r="X23" s="25" t="s">
        <v>5</v>
      </c>
      <c r="Y23" s="23">
        <v>5</v>
      </c>
      <c r="Z23" s="23">
        <f>AA22+1</f>
        <v>575</v>
      </c>
      <c r="AA23" s="23">
        <f>AA22+Y23</f>
        <v>579</v>
      </c>
      <c r="AB23" s="12"/>
    </row>
    <row r="24" spans="2:28" x14ac:dyDescent="0.2">
      <c r="B24" s="19"/>
      <c r="C24" s="26">
        <v>19</v>
      </c>
      <c r="D24" s="5" t="s">
        <v>7</v>
      </c>
      <c r="E24" s="33">
        <v>20</v>
      </c>
      <c r="F24" s="11">
        <f t="shared" si="0"/>
        <v>4645</v>
      </c>
      <c r="G24" s="11">
        <f t="shared" si="1"/>
        <v>4664</v>
      </c>
      <c r="H24" s="16"/>
      <c r="I24" s="5" t="s">
        <v>6</v>
      </c>
      <c r="J24" s="33">
        <v>334</v>
      </c>
      <c r="K24" s="11">
        <f t="shared" si="2"/>
        <v>3374</v>
      </c>
      <c r="L24" s="11">
        <f t="shared" si="3"/>
        <v>3707</v>
      </c>
      <c r="M24" s="16"/>
      <c r="N24" s="6" t="s">
        <v>4</v>
      </c>
      <c r="O24" s="33">
        <v>40</v>
      </c>
      <c r="P24" s="10">
        <f t="shared" si="6"/>
        <v>5314</v>
      </c>
      <c r="Q24" s="10">
        <f t="shared" si="7"/>
        <v>5353</v>
      </c>
      <c r="R24" s="16"/>
      <c r="S24" s="25" t="s">
        <v>4</v>
      </c>
      <c r="T24" s="23">
        <v>5000</v>
      </c>
      <c r="U24" s="23">
        <f>V23+1</f>
        <v>141482</v>
      </c>
      <c r="V24" s="23">
        <f>V23+T24</f>
        <v>146481</v>
      </c>
      <c r="W24" s="16"/>
      <c r="X24" s="25" t="s">
        <v>4</v>
      </c>
      <c r="Y24" s="23">
        <v>5</v>
      </c>
      <c r="Z24" s="23">
        <f>AA23+1</f>
        <v>580</v>
      </c>
      <c r="AA24" s="23">
        <f>AA23+Y24</f>
        <v>584</v>
      </c>
      <c r="AB24" s="12"/>
    </row>
    <row r="25" spans="2:28" x14ac:dyDescent="0.2">
      <c r="B25" s="19"/>
      <c r="C25" s="26">
        <v>20</v>
      </c>
      <c r="D25" s="25" t="s">
        <v>0</v>
      </c>
      <c r="E25" s="33">
        <v>121</v>
      </c>
      <c r="F25" s="11">
        <f t="shared" si="0"/>
        <v>4665</v>
      </c>
      <c r="G25" s="11">
        <f t="shared" si="1"/>
        <v>4785</v>
      </c>
      <c r="H25" s="16"/>
      <c r="I25" s="25" t="s">
        <v>0</v>
      </c>
      <c r="J25" s="33">
        <v>125</v>
      </c>
      <c r="K25" s="11">
        <f t="shared" si="2"/>
        <v>3708</v>
      </c>
      <c r="L25" s="11">
        <f t="shared" si="3"/>
        <v>3832</v>
      </c>
      <c r="M25" s="16"/>
      <c r="N25" s="27" t="s">
        <v>0</v>
      </c>
      <c r="O25" s="33">
        <v>123</v>
      </c>
      <c r="P25" s="10">
        <f t="shared" si="6"/>
        <v>5354</v>
      </c>
      <c r="Q25" s="10">
        <f t="shared" si="7"/>
        <v>5476</v>
      </c>
      <c r="R25" s="16"/>
      <c r="S25" s="25" t="s">
        <v>0</v>
      </c>
      <c r="T25" s="23">
        <v>0</v>
      </c>
      <c r="U25" s="10"/>
      <c r="V25" s="10"/>
      <c r="W25" s="16"/>
      <c r="X25" s="25" t="s">
        <v>0</v>
      </c>
      <c r="Y25" s="23">
        <v>0</v>
      </c>
      <c r="Z25" s="10"/>
      <c r="AA25" s="10"/>
      <c r="AB25" s="12"/>
    </row>
    <row r="26" spans="2:28" x14ac:dyDescent="0.2">
      <c r="B26" s="19"/>
      <c r="C26" s="26">
        <v>21</v>
      </c>
      <c r="D26" s="29" t="s">
        <v>8</v>
      </c>
      <c r="E26" s="33">
        <v>147</v>
      </c>
      <c r="F26" s="11">
        <f t="shared" si="0"/>
        <v>4786</v>
      </c>
      <c r="G26" s="11">
        <f t="shared" si="1"/>
        <v>4932</v>
      </c>
      <c r="H26" s="16"/>
      <c r="I26" s="25" t="s">
        <v>3</v>
      </c>
      <c r="J26" s="33">
        <v>57</v>
      </c>
      <c r="K26" s="11">
        <f t="shared" si="2"/>
        <v>3833</v>
      </c>
      <c r="L26" s="11">
        <f t="shared" si="3"/>
        <v>3889</v>
      </c>
      <c r="M26" s="16"/>
      <c r="N26" s="25" t="s">
        <v>1</v>
      </c>
      <c r="O26" s="33">
        <v>94</v>
      </c>
      <c r="P26" s="10">
        <f t="shared" si="6"/>
        <v>5477</v>
      </c>
      <c r="Q26" s="10">
        <f t="shared" si="7"/>
        <v>5570</v>
      </c>
      <c r="R26" s="16"/>
      <c r="S26" s="25" t="s">
        <v>1</v>
      </c>
      <c r="T26" s="23">
        <v>35000</v>
      </c>
      <c r="U26" s="23">
        <f>V24+1</f>
        <v>146482</v>
      </c>
      <c r="V26" s="23">
        <f>V24+T26</f>
        <v>181481</v>
      </c>
      <c r="W26" s="16"/>
      <c r="X26" s="25" t="s">
        <v>1</v>
      </c>
      <c r="Y26" s="23">
        <v>400</v>
      </c>
      <c r="Z26" s="23">
        <f>AA24+1</f>
        <v>585</v>
      </c>
      <c r="AA26" s="23">
        <f>AA24+Y26</f>
        <v>984</v>
      </c>
      <c r="AB26" s="12"/>
    </row>
    <row r="27" spans="2:28" x14ac:dyDescent="0.2">
      <c r="B27" s="17"/>
      <c r="C27" s="10"/>
      <c r="D27" s="10"/>
      <c r="E27" s="10">
        <f>SUM(E5:E26)</f>
        <v>4933</v>
      </c>
      <c r="F27" s="10"/>
      <c r="G27" s="10"/>
      <c r="H27" s="18"/>
      <c r="I27" s="10"/>
      <c r="J27" s="10">
        <f>SUM(J5:J26)</f>
        <v>3890</v>
      </c>
      <c r="K27" s="10"/>
      <c r="L27" s="10"/>
      <c r="M27" s="18"/>
      <c r="N27" s="10"/>
      <c r="O27" s="10">
        <f>SUM(O5:O26)</f>
        <v>5571</v>
      </c>
      <c r="P27" s="10"/>
      <c r="Q27" s="10"/>
      <c r="R27" s="18"/>
      <c r="S27" s="10"/>
      <c r="T27" s="23">
        <f>SUM(T5:T26)</f>
        <v>181482</v>
      </c>
      <c r="U27" s="10"/>
      <c r="V27" s="10"/>
      <c r="W27" s="18"/>
      <c r="X27" s="10"/>
      <c r="Y27" s="23">
        <f>SUM(Y5:Y26)</f>
        <v>985</v>
      </c>
      <c r="Z27" s="10"/>
      <c r="AA27" s="10"/>
      <c r="AB27" s="1"/>
    </row>
    <row r="29" spans="2:28" x14ac:dyDescent="0.2">
      <c r="B29" s="3"/>
      <c r="C29" s="9" t="s">
        <v>9</v>
      </c>
      <c r="D29" s="21"/>
      <c r="E29" s="24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4" t="s">
        <v>20</v>
      </c>
      <c r="T29" s="21"/>
      <c r="U29" s="21"/>
      <c r="V29" s="21"/>
      <c r="W29" s="21"/>
      <c r="X29" s="14" t="s">
        <v>19</v>
      </c>
      <c r="Y29" s="21"/>
      <c r="Z29" s="21"/>
      <c r="AA29" s="21"/>
      <c r="AB29" s="15"/>
    </row>
    <row r="30" spans="2:28" x14ac:dyDescent="0.2">
      <c r="B30" s="19"/>
      <c r="C30" s="10"/>
      <c r="D30" s="30" t="s">
        <v>11</v>
      </c>
      <c r="E30" s="31" t="s">
        <v>14</v>
      </c>
      <c r="F30" s="32" t="s">
        <v>15</v>
      </c>
      <c r="G30" s="32" t="s">
        <v>16</v>
      </c>
      <c r="H30" s="16"/>
      <c r="I30" s="30" t="s">
        <v>12</v>
      </c>
      <c r="J30" s="31" t="s">
        <v>14</v>
      </c>
      <c r="K30" s="32" t="s">
        <v>15</v>
      </c>
      <c r="L30" s="32" t="s">
        <v>16</v>
      </c>
      <c r="M30" s="16"/>
      <c r="N30" s="30" t="s">
        <v>13</v>
      </c>
      <c r="O30" s="31" t="s">
        <v>14</v>
      </c>
      <c r="P30" s="32" t="s">
        <v>15</v>
      </c>
      <c r="Q30" s="32" t="s">
        <v>16</v>
      </c>
      <c r="R30" s="16"/>
      <c r="S30" s="30" t="s">
        <v>13</v>
      </c>
      <c r="T30" s="31" t="s">
        <v>14</v>
      </c>
      <c r="U30" s="32" t="s">
        <v>15</v>
      </c>
      <c r="V30" s="32" t="s">
        <v>16</v>
      </c>
      <c r="W30" s="16"/>
      <c r="X30" s="30" t="s">
        <v>13</v>
      </c>
      <c r="Y30" s="31" t="s">
        <v>14</v>
      </c>
      <c r="Z30" s="32" t="s">
        <v>15</v>
      </c>
      <c r="AA30" s="32" t="s">
        <v>16</v>
      </c>
      <c r="AB30" s="12"/>
    </row>
    <row r="31" spans="2:28" x14ac:dyDescent="0.2">
      <c r="B31" s="19"/>
      <c r="C31" s="10">
        <v>0</v>
      </c>
      <c r="D31" s="25" t="s">
        <v>0</v>
      </c>
      <c r="E31" s="33">
        <v>615</v>
      </c>
      <c r="F31" s="10">
        <v>0</v>
      </c>
      <c r="G31" s="10">
        <f>E31-1</f>
        <v>614</v>
      </c>
      <c r="H31" s="16"/>
      <c r="I31" s="25" t="s">
        <v>3</v>
      </c>
      <c r="J31" s="33">
        <v>69</v>
      </c>
      <c r="K31" s="10">
        <v>0</v>
      </c>
      <c r="L31" s="10">
        <f>J31-1</f>
        <v>68</v>
      </c>
      <c r="M31" s="16"/>
      <c r="N31" s="25" t="s">
        <v>0</v>
      </c>
      <c r="O31" s="33">
        <v>370</v>
      </c>
      <c r="P31" s="10">
        <v>0</v>
      </c>
      <c r="Q31" s="10">
        <f>O31-1</f>
        <v>369</v>
      </c>
      <c r="R31" s="16"/>
      <c r="S31" s="25" t="s">
        <v>0</v>
      </c>
      <c r="T31" s="23">
        <v>0</v>
      </c>
      <c r="U31" s="10"/>
      <c r="V31" s="10"/>
      <c r="W31" s="16"/>
      <c r="X31" s="25" t="s">
        <v>0</v>
      </c>
      <c r="Y31" s="23">
        <v>0</v>
      </c>
      <c r="Z31" s="10"/>
      <c r="AA31" s="10"/>
      <c r="AB31" s="12"/>
    </row>
    <row r="32" spans="2:28" x14ac:dyDescent="0.2">
      <c r="B32" s="19"/>
      <c r="C32" s="10">
        <v>1</v>
      </c>
      <c r="D32" s="25" t="s">
        <v>1</v>
      </c>
      <c r="E32" s="33">
        <v>42</v>
      </c>
      <c r="F32" s="10">
        <f>G31+1</f>
        <v>615</v>
      </c>
      <c r="G32" s="10">
        <f>G31+E32</f>
        <v>656</v>
      </c>
      <c r="H32" s="16"/>
      <c r="I32" s="25" t="s">
        <v>3</v>
      </c>
      <c r="J32" s="33">
        <v>62</v>
      </c>
      <c r="K32" s="10">
        <f>L31+1</f>
        <v>69</v>
      </c>
      <c r="L32" s="10">
        <f>L31+J32</f>
        <v>130</v>
      </c>
      <c r="M32" s="16"/>
      <c r="N32" s="25" t="s">
        <v>6</v>
      </c>
      <c r="O32" s="33">
        <v>328</v>
      </c>
      <c r="P32" s="10">
        <f>Q31+1</f>
        <v>370</v>
      </c>
      <c r="Q32" s="10">
        <f>O32+Q31</f>
        <v>697</v>
      </c>
      <c r="R32" s="16"/>
      <c r="S32" s="25" t="s">
        <v>6</v>
      </c>
      <c r="T32" s="23">
        <v>2000000000</v>
      </c>
      <c r="U32" s="10">
        <v>0</v>
      </c>
      <c r="V32" s="23">
        <f>T32-1</f>
        <v>1999999999</v>
      </c>
      <c r="W32" s="16"/>
      <c r="X32" s="25" t="s">
        <v>6</v>
      </c>
      <c r="Y32" s="23">
        <v>200</v>
      </c>
      <c r="Z32" s="10">
        <v>0</v>
      </c>
      <c r="AA32" s="23">
        <f>Y32-1</f>
        <v>199</v>
      </c>
      <c r="AB32" s="12"/>
    </row>
    <row r="33" spans="2:28" x14ac:dyDescent="0.2">
      <c r="B33" s="19"/>
      <c r="C33" s="10">
        <v>2</v>
      </c>
      <c r="D33" s="25" t="s">
        <v>1</v>
      </c>
      <c r="E33" s="33">
        <v>286</v>
      </c>
      <c r="F33" s="10">
        <f>G32+1</f>
        <v>657</v>
      </c>
      <c r="G33" s="10">
        <f>G32+E33</f>
        <v>942</v>
      </c>
      <c r="H33" s="16"/>
      <c r="I33" s="27" t="s">
        <v>0</v>
      </c>
      <c r="J33" s="33">
        <v>707</v>
      </c>
      <c r="K33" s="10">
        <f t="shared" ref="K33:K52" si="8">L32+1</f>
        <v>131</v>
      </c>
      <c r="L33" s="10">
        <f t="shared" ref="L33:L52" si="9">L32+J33</f>
        <v>837</v>
      </c>
      <c r="M33" s="16"/>
      <c r="N33" s="25" t="s">
        <v>6</v>
      </c>
      <c r="O33" s="33">
        <v>1200</v>
      </c>
      <c r="P33" s="10">
        <f t="shared" ref="P33:P52" si="10">Q32+1</f>
        <v>698</v>
      </c>
      <c r="Q33" s="10">
        <f t="shared" ref="Q33:Q39" si="11">O33+Q32</f>
        <v>1897</v>
      </c>
      <c r="R33" s="16"/>
      <c r="S33" s="25" t="s">
        <v>6</v>
      </c>
      <c r="T33" s="23">
        <v>0</v>
      </c>
      <c r="U33" s="10"/>
      <c r="V33" s="10"/>
      <c r="W33" s="16"/>
      <c r="X33" s="25" t="s">
        <v>6</v>
      </c>
      <c r="Y33" s="23">
        <v>0</v>
      </c>
      <c r="Z33" s="10"/>
      <c r="AA33" s="10"/>
      <c r="AB33" s="12"/>
    </row>
    <row r="34" spans="2:28" x14ac:dyDescent="0.2">
      <c r="B34" s="19"/>
      <c r="C34" s="10">
        <v>3</v>
      </c>
      <c r="D34" s="25" t="s">
        <v>1</v>
      </c>
      <c r="E34" s="33">
        <v>33</v>
      </c>
      <c r="F34" s="10">
        <f t="shared" ref="F34:F52" si="12">G33+1</f>
        <v>943</v>
      </c>
      <c r="G34" s="10">
        <f t="shared" ref="G34:G52" si="13">G33+E34</f>
        <v>975</v>
      </c>
      <c r="H34" s="16"/>
      <c r="I34" s="6" t="s">
        <v>4</v>
      </c>
      <c r="J34" s="33">
        <v>59</v>
      </c>
      <c r="K34" s="10">
        <f t="shared" si="8"/>
        <v>838</v>
      </c>
      <c r="L34" s="10">
        <f t="shared" si="9"/>
        <v>896</v>
      </c>
      <c r="M34" s="16"/>
      <c r="N34" s="25" t="s">
        <v>6</v>
      </c>
      <c r="O34" s="33">
        <v>40</v>
      </c>
      <c r="P34" s="10">
        <f t="shared" si="10"/>
        <v>1898</v>
      </c>
      <c r="Q34" s="10">
        <f t="shared" si="11"/>
        <v>1937</v>
      </c>
      <c r="R34" s="16"/>
      <c r="S34" s="25" t="s">
        <v>6</v>
      </c>
      <c r="T34" s="23">
        <v>1000000000</v>
      </c>
      <c r="U34" s="23">
        <f>V32+1</f>
        <v>2000000000</v>
      </c>
      <c r="V34" s="23">
        <f>V32+T34</f>
        <v>2999999999</v>
      </c>
      <c r="W34" s="16"/>
      <c r="X34" s="25" t="s">
        <v>6</v>
      </c>
      <c r="Y34" s="23">
        <v>100</v>
      </c>
      <c r="Z34" s="23">
        <f>AA32+1</f>
        <v>200</v>
      </c>
      <c r="AA34" s="23">
        <f>AA32+Y34</f>
        <v>299</v>
      </c>
      <c r="AB34" s="12"/>
    </row>
    <row r="35" spans="2:28" x14ac:dyDescent="0.2">
      <c r="B35" s="19"/>
      <c r="C35" s="10">
        <v>4</v>
      </c>
      <c r="D35" s="7" t="s">
        <v>0</v>
      </c>
      <c r="E35" s="33">
        <v>14</v>
      </c>
      <c r="F35" s="10">
        <f t="shared" si="12"/>
        <v>976</v>
      </c>
      <c r="G35" s="10">
        <f t="shared" si="13"/>
        <v>989</v>
      </c>
      <c r="H35" s="16"/>
      <c r="I35" s="6" t="s">
        <v>5</v>
      </c>
      <c r="J35" s="33">
        <v>85</v>
      </c>
      <c r="K35" s="10">
        <f t="shared" si="8"/>
        <v>897</v>
      </c>
      <c r="L35" s="10">
        <f t="shared" si="9"/>
        <v>981</v>
      </c>
      <c r="M35" s="16"/>
      <c r="N35" s="25" t="s">
        <v>0</v>
      </c>
      <c r="O35" s="33">
        <v>78</v>
      </c>
      <c r="P35" s="10">
        <f t="shared" si="10"/>
        <v>1938</v>
      </c>
      <c r="Q35" s="10">
        <f t="shared" si="11"/>
        <v>2015</v>
      </c>
      <c r="R35" s="16"/>
      <c r="S35" s="25" t="s">
        <v>0</v>
      </c>
      <c r="T35" s="23">
        <v>0</v>
      </c>
      <c r="U35" s="10"/>
      <c r="V35" s="10"/>
      <c r="W35" s="16"/>
      <c r="X35" s="25" t="s">
        <v>0</v>
      </c>
      <c r="Y35" s="23">
        <v>0</v>
      </c>
      <c r="Z35" s="10"/>
      <c r="AA35" s="10"/>
      <c r="AB35" s="12"/>
    </row>
    <row r="36" spans="2:28" x14ac:dyDescent="0.2">
      <c r="B36" s="19"/>
      <c r="C36" s="10">
        <v>5</v>
      </c>
      <c r="D36" s="7" t="s">
        <v>2</v>
      </c>
      <c r="E36" s="33">
        <v>100</v>
      </c>
      <c r="F36" s="10">
        <f t="shared" si="12"/>
        <v>990</v>
      </c>
      <c r="G36" s="10">
        <f t="shared" si="13"/>
        <v>1089</v>
      </c>
      <c r="H36" s="16"/>
      <c r="I36" s="6" t="s">
        <v>4</v>
      </c>
      <c r="J36" s="33">
        <v>414</v>
      </c>
      <c r="K36" s="10">
        <f t="shared" si="8"/>
        <v>982</v>
      </c>
      <c r="L36" s="10">
        <f t="shared" si="9"/>
        <v>1395</v>
      </c>
      <c r="M36" s="16"/>
      <c r="N36" s="25" t="s">
        <v>7</v>
      </c>
      <c r="O36" s="33">
        <v>57</v>
      </c>
      <c r="P36" s="10">
        <f t="shared" si="10"/>
        <v>2016</v>
      </c>
      <c r="Q36" s="10">
        <f t="shared" si="11"/>
        <v>2072</v>
      </c>
      <c r="R36" s="16"/>
      <c r="S36" s="25" t="s">
        <v>7</v>
      </c>
      <c r="T36" s="23">
        <v>1000000000</v>
      </c>
      <c r="U36" s="23">
        <f>V34+1</f>
        <v>3000000000</v>
      </c>
      <c r="V36" s="23">
        <f>V34+T36</f>
        <v>3999999999</v>
      </c>
      <c r="W36" s="16"/>
      <c r="X36" s="25" t="s">
        <v>7</v>
      </c>
      <c r="Y36" s="23">
        <v>100</v>
      </c>
      <c r="Z36" s="23">
        <f>AA34+1</f>
        <v>300</v>
      </c>
      <c r="AA36" s="23">
        <f>AA34+Y36</f>
        <v>399</v>
      </c>
      <c r="AB36" s="12"/>
    </row>
    <row r="37" spans="2:28" x14ac:dyDescent="0.2">
      <c r="B37" s="19"/>
      <c r="C37" s="10">
        <v>6</v>
      </c>
      <c r="D37" s="7" t="s">
        <v>0</v>
      </c>
      <c r="E37" s="33">
        <v>11</v>
      </c>
      <c r="F37" s="10">
        <f t="shared" si="12"/>
        <v>1090</v>
      </c>
      <c r="G37" s="10">
        <f t="shared" si="13"/>
        <v>1100</v>
      </c>
      <c r="H37" s="16"/>
      <c r="I37" s="27" t="s">
        <v>0</v>
      </c>
      <c r="J37" s="33">
        <v>48</v>
      </c>
      <c r="K37" s="10">
        <f t="shared" si="8"/>
        <v>1396</v>
      </c>
      <c r="L37" s="10">
        <f t="shared" si="9"/>
        <v>1443</v>
      </c>
      <c r="M37" s="16"/>
      <c r="N37" s="25" t="s">
        <v>0</v>
      </c>
      <c r="O37" s="33">
        <v>48</v>
      </c>
      <c r="P37" s="10">
        <f t="shared" si="10"/>
        <v>2073</v>
      </c>
      <c r="Q37" s="10">
        <f t="shared" si="11"/>
        <v>2120</v>
      </c>
      <c r="R37" s="16"/>
      <c r="S37" s="25" t="s">
        <v>0</v>
      </c>
      <c r="T37" s="23">
        <v>0</v>
      </c>
      <c r="U37" s="10"/>
      <c r="V37" s="10"/>
      <c r="W37" s="16"/>
      <c r="X37" s="25" t="s">
        <v>0</v>
      </c>
      <c r="Y37" s="23">
        <v>0</v>
      </c>
      <c r="Z37" s="10"/>
      <c r="AA37" s="10"/>
      <c r="AB37" s="12"/>
    </row>
    <row r="38" spans="2:28" x14ac:dyDescent="0.2">
      <c r="B38" s="19"/>
      <c r="C38" s="10">
        <v>7</v>
      </c>
      <c r="D38" s="25" t="s">
        <v>3</v>
      </c>
      <c r="E38" s="33">
        <v>47</v>
      </c>
      <c r="F38" s="10">
        <f t="shared" si="12"/>
        <v>1101</v>
      </c>
      <c r="G38" s="10">
        <f t="shared" si="13"/>
        <v>1147</v>
      </c>
      <c r="H38" s="16"/>
      <c r="I38" s="25" t="s">
        <v>1</v>
      </c>
      <c r="J38" s="33">
        <v>19</v>
      </c>
      <c r="K38" s="10">
        <f t="shared" si="8"/>
        <v>1444</v>
      </c>
      <c r="L38" s="10">
        <f t="shared" si="9"/>
        <v>1462</v>
      </c>
      <c r="M38" s="16"/>
      <c r="N38" s="25" t="s">
        <v>3</v>
      </c>
      <c r="O38" s="33">
        <v>520</v>
      </c>
      <c r="P38" s="10">
        <f t="shared" si="10"/>
        <v>2121</v>
      </c>
      <c r="Q38" s="10">
        <f t="shared" si="11"/>
        <v>2640</v>
      </c>
      <c r="R38" s="16"/>
      <c r="S38" s="25" t="s">
        <v>3</v>
      </c>
      <c r="T38" s="23">
        <v>2000000000</v>
      </c>
      <c r="U38" s="23">
        <f>V36+1</f>
        <v>4000000000</v>
      </c>
      <c r="V38" s="23">
        <f>V36+T38</f>
        <v>5999999999</v>
      </c>
      <c r="W38" s="16"/>
      <c r="X38" s="25" t="s">
        <v>3</v>
      </c>
      <c r="Y38" s="23">
        <v>200</v>
      </c>
      <c r="Z38" s="23">
        <f>AA36+1</f>
        <v>400</v>
      </c>
      <c r="AA38" s="23">
        <f>AA36+Y38</f>
        <v>599</v>
      </c>
      <c r="AB38" s="12"/>
    </row>
    <row r="39" spans="2:28" x14ac:dyDescent="0.2">
      <c r="B39" s="19"/>
      <c r="C39" s="10">
        <v>8</v>
      </c>
      <c r="D39" s="27" t="s">
        <v>0</v>
      </c>
      <c r="E39" s="33">
        <v>53</v>
      </c>
      <c r="F39" s="10">
        <f t="shared" si="12"/>
        <v>1148</v>
      </c>
      <c r="G39" s="10">
        <f t="shared" si="13"/>
        <v>1200</v>
      </c>
      <c r="H39" s="16"/>
      <c r="I39" s="25" t="s">
        <v>1</v>
      </c>
      <c r="J39" s="33">
        <v>42</v>
      </c>
      <c r="K39" s="10">
        <f t="shared" si="8"/>
        <v>1463</v>
      </c>
      <c r="L39" s="10">
        <f t="shared" si="9"/>
        <v>1504</v>
      </c>
      <c r="M39" s="16"/>
      <c r="N39" s="7" t="s">
        <v>0</v>
      </c>
      <c r="O39" s="33">
        <v>14</v>
      </c>
      <c r="P39" s="10">
        <f t="shared" si="10"/>
        <v>2641</v>
      </c>
      <c r="Q39" s="10">
        <f t="shared" si="11"/>
        <v>2654</v>
      </c>
      <c r="R39" s="16"/>
      <c r="S39" s="25" t="s">
        <v>0</v>
      </c>
      <c r="T39" s="23">
        <v>0</v>
      </c>
      <c r="U39" s="10"/>
      <c r="V39" s="10"/>
      <c r="W39" s="16"/>
      <c r="X39" s="25" t="s">
        <v>0</v>
      </c>
      <c r="Y39" s="23">
        <v>0</v>
      </c>
      <c r="Z39" s="10"/>
      <c r="AA39" s="10"/>
      <c r="AB39" s="12"/>
    </row>
    <row r="40" spans="2:28" x14ac:dyDescent="0.2">
      <c r="B40" s="19"/>
      <c r="C40" s="10">
        <v>9</v>
      </c>
      <c r="D40" s="6" t="s">
        <v>4</v>
      </c>
      <c r="E40" s="33">
        <v>27</v>
      </c>
      <c r="F40" s="10">
        <f t="shared" si="12"/>
        <v>1201</v>
      </c>
      <c r="G40" s="10">
        <f t="shared" si="13"/>
        <v>1227</v>
      </c>
      <c r="H40" s="16"/>
      <c r="I40" s="25" t="s">
        <v>1</v>
      </c>
      <c r="J40" s="33">
        <v>1177</v>
      </c>
      <c r="K40" s="10">
        <f t="shared" si="8"/>
        <v>1505</v>
      </c>
      <c r="L40" s="10">
        <f t="shared" si="9"/>
        <v>2681</v>
      </c>
      <c r="M40" s="16"/>
      <c r="N40" s="7" t="s">
        <v>2</v>
      </c>
      <c r="O40" s="33">
        <v>0</v>
      </c>
      <c r="P40" s="10"/>
      <c r="Q40" s="10"/>
      <c r="R40" s="16"/>
      <c r="S40" s="29" t="s">
        <v>2</v>
      </c>
      <c r="T40" s="23">
        <v>19927</v>
      </c>
      <c r="U40" s="23">
        <f>V38+1</f>
        <v>6000000000</v>
      </c>
      <c r="V40" s="23">
        <f>V38+T40</f>
        <v>6000019926</v>
      </c>
      <c r="W40" s="16"/>
      <c r="X40" s="29" t="s">
        <v>2</v>
      </c>
      <c r="Y40" s="23">
        <v>10</v>
      </c>
      <c r="Z40" s="23">
        <f>AA38+1</f>
        <v>600</v>
      </c>
      <c r="AA40" s="23">
        <f>AA38+Y40</f>
        <v>609</v>
      </c>
      <c r="AB40" s="12"/>
    </row>
    <row r="41" spans="2:28" x14ac:dyDescent="0.2">
      <c r="B41" s="19"/>
      <c r="C41" s="10">
        <v>10</v>
      </c>
      <c r="D41" s="6" t="s">
        <v>5</v>
      </c>
      <c r="E41" s="33">
        <v>324</v>
      </c>
      <c r="F41" s="10">
        <f t="shared" si="12"/>
        <v>1228</v>
      </c>
      <c r="G41" s="10">
        <f t="shared" si="13"/>
        <v>1551</v>
      </c>
      <c r="H41" s="16"/>
      <c r="I41" s="25" t="s">
        <v>0</v>
      </c>
      <c r="J41" s="33">
        <v>53</v>
      </c>
      <c r="K41" s="10">
        <f t="shared" si="8"/>
        <v>2682</v>
      </c>
      <c r="L41" s="10">
        <f t="shared" si="9"/>
        <v>2734</v>
      </c>
      <c r="M41" s="16"/>
      <c r="N41" s="7" t="s">
        <v>0</v>
      </c>
      <c r="O41" s="33">
        <v>14</v>
      </c>
      <c r="P41" s="10">
        <f>Q39+1</f>
        <v>2655</v>
      </c>
      <c r="Q41" s="10">
        <f>Q39+O41</f>
        <v>2668</v>
      </c>
      <c r="R41" s="16"/>
      <c r="S41" s="25" t="s">
        <v>0</v>
      </c>
      <c r="T41" s="23">
        <v>0</v>
      </c>
      <c r="U41" s="10"/>
      <c r="V41" s="10"/>
      <c r="W41" s="16"/>
      <c r="X41" s="25" t="s">
        <v>0</v>
      </c>
      <c r="Y41" s="23">
        <v>0</v>
      </c>
      <c r="Z41" s="10"/>
      <c r="AA41" s="10"/>
      <c r="AB41" s="12"/>
    </row>
    <row r="42" spans="2:28" x14ac:dyDescent="0.2">
      <c r="B42" s="19"/>
      <c r="C42" s="10">
        <v>11</v>
      </c>
      <c r="D42" s="6" t="s">
        <v>4</v>
      </c>
      <c r="E42" s="33">
        <v>59</v>
      </c>
      <c r="F42" s="10">
        <f t="shared" si="12"/>
        <v>1552</v>
      </c>
      <c r="G42" s="10">
        <f t="shared" si="13"/>
        <v>1610</v>
      </c>
      <c r="H42" s="16"/>
      <c r="I42" s="25" t="s">
        <v>7</v>
      </c>
      <c r="J42" s="33">
        <v>26</v>
      </c>
      <c r="K42" s="10">
        <f t="shared" si="8"/>
        <v>2735</v>
      </c>
      <c r="L42" s="10">
        <f t="shared" si="9"/>
        <v>2760</v>
      </c>
      <c r="M42" s="16"/>
      <c r="N42" s="25" t="s">
        <v>3</v>
      </c>
      <c r="O42" s="33">
        <v>57</v>
      </c>
      <c r="P42" s="10">
        <f t="shared" si="10"/>
        <v>2669</v>
      </c>
      <c r="Q42" s="10">
        <f t="shared" ref="Q42:Q52" si="14">O42+Q41</f>
        <v>2725</v>
      </c>
      <c r="R42" s="16"/>
      <c r="S42" s="25" t="s">
        <v>3</v>
      </c>
      <c r="T42" s="23">
        <v>1000000000</v>
      </c>
      <c r="U42" s="23">
        <f>V40+1</f>
        <v>6000019927</v>
      </c>
      <c r="V42" s="23">
        <f>V40+T42</f>
        <v>7000019926</v>
      </c>
      <c r="W42" s="16"/>
      <c r="X42" s="25" t="s">
        <v>3</v>
      </c>
      <c r="Y42" s="23">
        <v>100</v>
      </c>
      <c r="Z42" s="23">
        <f>AA40+1</f>
        <v>610</v>
      </c>
      <c r="AA42" s="23">
        <f>AA40+Y42</f>
        <v>709</v>
      </c>
      <c r="AB42" s="12"/>
    </row>
    <row r="43" spans="2:28" x14ac:dyDescent="0.2">
      <c r="B43" s="19"/>
      <c r="C43" s="10">
        <v>12</v>
      </c>
      <c r="D43" s="27" t="s">
        <v>0</v>
      </c>
      <c r="E43" s="33">
        <v>586</v>
      </c>
      <c r="F43" s="10">
        <f t="shared" si="12"/>
        <v>1611</v>
      </c>
      <c r="G43" s="10">
        <f t="shared" si="13"/>
        <v>2196</v>
      </c>
      <c r="H43" s="16"/>
      <c r="I43" s="25" t="s">
        <v>0</v>
      </c>
      <c r="J43" s="33">
        <v>89</v>
      </c>
      <c r="K43" s="10">
        <f t="shared" si="8"/>
        <v>2761</v>
      </c>
      <c r="L43" s="10">
        <f t="shared" si="9"/>
        <v>2849</v>
      </c>
      <c r="M43" s="16"/>
      <c r="N43" s="25" t="s">
        <v>0</v>
      </c>
      <c r="O43" s="33">
        <v>1005</v>
      </c>
      <c r="P43" s="10">
        <f t="shared" si="10"/>
        <v>2726</v>
      </c>
      <c r="Q43" s="10">
        <f t="shared" si="14"/>
        <v>3730</v>
      </c>
      <c r="R43" s="16"/>
      <c r="S43" s="25" t="s">
        <v>0</v>
      </c>
      <c r="T43" s="23">
        <v>0</v>
      </c>
      <c r="U43" s="10"/>
      <c r="V43" s="10"/>
      <c r="W43" s="16"/>
      <c r="X43" s="25" t="s">
        <v>0</v>
      </c>
      <c r="Y43" s="23">
        <v>0</v>
      </c>
      <c r="Z43" s="10"/>
      <c r="AA43" s="10"/>
      <c r="AB43" s="12"/>
    </row>
    <row r="44" spans="2:28" x14ac:dyDescent="0.2">
      <c r="B44" s="19"/>
      <c r="C44" s="10">
        <v>13</v>
      </c>
      <c r="D44" s="25" t="s">
        <v>6</v>
      </c>
      <c r="E44" s="33">
        <v>55</v>
      </c>
      <c r="F44" s="10">
        <f t="shared" si="12"/>
        <v>2197</v>
      </c>
      <c r="G44" s="10">
        <f t="shared" si="13"/>
        <v>2251</v>
      </c>
      <c r="H44" s="16"/>
      <c r="I44" s="29" t="s">
        <v>8</v>
      </c>
      <c r="J44" s="33">
        <v>238</v>
      </c>
      <c r="K44" s="10">
        <f t="shared" si="8"/>
        <v>2850</v>
      </c>
      <c r="L44" s="10">
        <f t="shared" si="9"/>
        <v>3087</v>
      </c>
      <c r="M44" s="16"/>
      <c r="N44" s="29" t="s">
        <v>8</v>
      </c>
      <c r="O44" s="33">
        <v>128</v>
      </c>
      <c r="P44" s="10">
        <f t="shared" si="10"/>
        <v>3731</v>
      </c>
      <c r="Q44" s="10">
        <f t="shared" si="14"/>
        <v>3858</v>
      </c>
      <c r="R44" s="16"/>
      <c r="S44" s="25" t="s">
        <v>8</v>
      </c>
      <c r="T44" s="23">
        <v>0</v>
      </c>
      <c r="U44" s="10"/>
      <c r="V44" s="10"/>
      <c r="W44" s="16"/>
      <c r="X44" s="25" t="s">
        <v>8</v>
      </c>
      <c r="Y44" s="23">
        <v>0</v>
      </c>
      <c r="Z44" s="10"/>
      <c r="AA44" s="10"/>
      <c r="AB44" s="12"/>
    </row>
    <row r="45" spans="2:28" x14ac:dyDescent="0.2">
      <c r="B45" s="19"/>
      <c r="C45" s="10">
        <v>14</v>
      </c>
      <c r="D45" s="25" t="s">
        <v>6</v>
      </c>
      <c r="E45" s="33">
        <v>65</v>
      </c>
      <c r="F45" s="10">
        <f t="shared" si="12"/>
        <v>2252</v>
      </c>
      <c r="G45" s="10">
        <f t="shared" si="13"/>
        <v>2316</v>
      </c>
      <c r="H45" s="16"/>
      <c r="I45" s="25" t="s">
        <v>0</v>
      </c>
      <c r="J45" s="33">
        <v>292</v>
      </c>
      <c r="K45" s="10">
        <f t="shared" si="8"/>
        <v>3088</v>
      </c>
      <c r="L45" s="10">
        <f t="shared" si="9"/>
        <v>3379</v>
      </c>
      <c r="M45" s="16"/>
      <c r="N45" s="25" t="s">
        <v>0</v>
      </c>
      <c r="O45" s="33">
        <v>259</v>
      </c>
      <c r="P45" s="10">
        <f t="shared" si="10"/>
        <v>3859</v>
      </c>
      <c r="Q45" s="10">
        <f t="shared" si="14"/>
        <v>4117</v>
      </c>
      <c r="R45" s="16"/>
      <c r="S45" s="25" t="s">
        <v>0</v>
      </c>
      <c r="T45" s="23">
        <v>0</v>
      </c>
      <c r="U45" s="10"/>
      <c r="V45" s="10"/>
      <c r="W45" s="16"/>
      <c r="X45" s="25" t="s">
        <v>0</v>
      </c>
      <c r="Y45" s="23">
        <v>0</v>
      </c>
      <c r="Z45" s="10"/>
      <c r="AA45" s="10"/>
      <c r="AB45" s="12"/>
    </row>
    <row r="46" spans="2:28" x14ac:dyDescent="0.2">
      <c r="B46" s="19"/>
      <c r="C46" s="10">
        <v>15</v>
      </c>
      <c r="D46" s="25" t="s">
        <v>6</v>
      </c>
      <c r="E46" s="33">
        <v>55</v>
      </c>
      <c r="F46" s="10">
        <f t="shared" si="12"/>
        <v>2317</v>
      </c>
      <c r="G46" s="10">
        <f t="shared" si="13"/>
        <v>2371</v>
      </c>
      <c r="H46" s="16"/>
      <c r="I46" s="25" t="s">
        <v>6</v>
      </c>
      <c r="J46" s="33">
        <v>35</v>
      </c>
      <c r="K46" s="10">
        <f t="shared" si="8"/>
        <v>3380</v>
      </c>
      <c r="L46" s="10">
        <f t="shared" si="9"/>
        <v>3414</v>
      </c>
      <c r="M46" s="16"/>
      <c r="N46" s="25" t="s">
        <v>1</v>
      </c>
      <c r="O46" s="33">
        <v>58</v>
      </c>
      <c r="P46" s="10">
        <f t="shared" si="10"/>
        <v>4118</v>
      </c>
      <c r="Q46" s="10">
        <f t="shared" si="14"/>
        <v>4175</v>
      </c>
      <c r="R46" s="16"/>
      <c r="S46" s="25" t="s">
        <v>1</v>
      </c>
      <c r="T46" s="23">
        <v>3000000000</v>
      </c>
      <c r="U46" s="23">
        <f>V42+1</f>
        <v>7000019927</v>
      </c>
      <c r="V46" s="23">
        <f>V42+T46</f>
        <v>10000019926</v>
      </c>
      <c r="W46" s="16"/>
      <c r="X46" s="25" t="s">
        <v>1</v>
      </c>
      <c r="Y46" s="23">
        <v>300</v>
      </c>
      <c r="Z46" s="23">
        <f>AA42+1</f>
        <v>710</v>
      </c>
      <c r="AA46" s="23">
        <f>AA42+Y46</f>
        <v>1009</v>
      </c>
      <c r="AB46" s="12"/>
    </row>
    <row r="47" spans="2:28" x14ac:dyDescent="0.2">
      <c r="B47" s="19"/>
      <c r="C47" s="10">
        <v>16</v>
      </c>
      <c r="D47" s="25" t="s">
        <v>0</v>
      </c>
      <c r="E47" s="33">
        <v>53</v>
      </c>
      <c r="F47" s="10">
        <f t="shared" si="12"/>
        <v>2372</v>
      </c>
      <c r="G47" s="10">
        <f t="shared" si="13"/>
        <v>2424</v>
      </c>
      <c r="H47" s="16"/>
      <c r="I47" s="7" t="s">
        <v>0</v>
      </c>
      <c r="J47" s="33">
        <v>12</v>
      </c>
      <c r="K47" s="10">
        <f t="shared" si="8"/>
        <v>3415</v>
      </c>
      <c r="L47" s="10">
        <f t="shared" si="9"/>
        <v>3426</v>
      </c>
      <c r="M47" s="16"/>
      <c r="N47" s="27" t="s">
        <v>0</v>
      </c>
      <c r="O47" s="33">
        <v>29</v>
      </c>
      <c r="P47" s="10">
        <f t="shared" si="10"/>
        <v>4176</v>
      </c>
      <c r="Q47" s="10">
        <f t="shared" si="14"/>
        <v>4204</v>
      </c>
      <c r="R47" s="16"/>
      <c r="S47" s="25" t="s">
        <v>0</v>
      </c>
      <c r="T47" s="23">
        <v>0</v>
      </c>
      <c r="U47" s="10"/>
      <c r="V47" s="10"/>
      <c r="W47" s="16"/>
      <c r="X47" s="25" t="s">
        <v>0</v>
      </c>
      <c r="Y47" s="23">
        <v>0</v>
      </c>
      <c r="Z47" s="10"/>
      <c r="AA47" s="10"/>
      <c r="AB47" s="12"/>
    </row>
    <row r="48" spans="2:28" x14ac:dyDescent="0.2">
      <c r="B48" s="19"/>
      <c r="C48" s="10">
        <v>17</v>
      </c>
      <c r="D48" s="25" t="s">
        <v>3</v>
      </c>
      <c r="E48" s="33">
        <v>51</v>
      </c>
      <c r="F48" s="10">
        <f t="shared" si="12"/>
        <v>2425</v>
      </c>
      <c r="G48" s="10">
        <f t="shared" si="13"/>
        <v>2475</v>
      </c>
      <c r="H48" s="16"/>
      <c r="I48" s="7" t="s">
        <v>2</v>
      </c>
      <c r="J48" s="33">
        <v>23</v>
      </c>
      <c r="K48" s="10">
        <f t="shared" si="8"/>
        <v>3427</v>
      </c>
      <c r="L48" s="10">
        <f t="shared" si="9"/>
        <v>3449</v>
      </c>
      <c r="M48" s="16"/>
      <c r="N48" s="6" t="s">
        <v>4</v>
      </c>
      <c r="O48" s="33">
        <v>27</v>
      </c>
      <c r="P48" s="10">
        <f t="shared" si="10"/>
        <v>4205</v>
      </c>
      <c r="Q48" s="10">
        <f t="shared" si="14"/>
        <v>4231</v>
      </c>
      <c r="R48" s="16"/>
      <c r="S48" s="25" t="s">
        <v>4</v>
      </c>
      <c r="T48" s="23">
        <v>500000000</v>
      </c>
      <c r="U48" s="23">
        <f>V46+1</f>
        <v>10000019927</v>
      </c>
      <c r="V48" s="23">
        <f>V46+T48</f>
        <v>10500019926</v>
      </c>
      <c r="W48" s="16"/>
      <c r="X48" s="25" t="s">
        <v>4</v>
      </c>
      <c r="Y48" s="23">
        <v>10</v>
      </c>
      <c r="Z48" s="23">
        <f>AA46+1</f>
        <v>1010</v>
      </c>
      <c r="AA48" s="23">
        <f>AA46+Y48</f>
        <v>1019</v>
      </c>
      <c r="AB48" s="12"/>
    </row>
    <row r="49" spans="2:28" x14ac:dyDescent="0.2">
      <c r="B49" s="19"/>
      <c r="C49" s="10">
        <v>18</v>
      </c>
      <c r="D49" s="25" t="s">
        <v>0</v>
      </c>
      <c r="E49" s="33">
        <v>29</v>
      </c>
      <c r="F49" s="10">
        <f t="shared" si="12"/>
        <v>2476</v>
      </c>
      <c r="G49" s="10">
        <f t="shared" si="13"/>
        <v>2504</v>
      </c>
      <c r="H49" s="16"/>
      <c r="I49" s="7" t="s">
        <v>0</v>
      </c>
      <c r="J49" s="33">
        <v>13</v>
      </c>
      <c r="K49" s="10">
        <f t="shared" si="8"/>
        <v>3450</v>
      </c>
      <c r="L49" s="10">
        <f t="shared" si="9"/>
        <v>3462</v>
      </c>
      <c r="M49" s="16"/>
      <c r="N49" s="6" t="s">
        <v>5</v>
      </c>
      <c r="O49" s="33">
        <v>49</v>
      </c>
      <c r="P49" s="10">
        <f t="shared" si="10"/>
        <v>4232</v>
      </c>
      <c r="Q49" s="10">
        <f t="shared" si="14"/>
        <v>4280</v>
      </c>
      <c r="R49" s="16"/>
      <c r="S49" s="25" t="s">
        <v>5</v>
      </c>
      <c r="T49" s="23">
        <v>500000000</v>
      </c>
      <c r="U49" s="23">
        <f>V48+1</f>
        <v>10500019927</v>
      </c>
      <c r="V49" s="23">
        <f>V48+T49</f>
        <v>11000019926</v>
      </c>
      <c r="W49" s="16"/>
      <c r="X49" s="25" t="s">
        <v>5</v>
      </c>
      <c r="Y49" s="23">
        <v>10</v>
      </c>
      <c r="Z49" s="23">
        <f>AA48+1</f>
        <v>1020</v>
      </c>
      <c r="AA49" s="23">
        <f>AA48+Y49</f>
        <v>1029</v>
      </c>
      <c r="AB49" s="12"/>
    </row>
    <row r="50" spans="2:28" x14ac:dyDescent="0.2">
      <c r="B50" s="19"/>
      <c r="C50" s="10">
        <v>19</v>
      </c>
      <c r="D50" s="5" t="s">
        <v>7</v>
      </c>
      <c r="E50" s="33">
        <v>19</v>
      </c>
      <c r="F50" s="10">
        <f t="shared" si="12"/>
        <v>2505</v>
      </c>
      <c r="G50" s="10">
        <f t="shared" si="13"/>
        <v>2523</v>
      </c>
      <c r="H50" s="16"/>
      <c r="I50" s="5" t="s">
        <v>6</v>
      </c>
      <c r="J50" s="33">
        <v>510</v>
      </c>
      <c r="K50" s="10">
        <f t="shared" si="8"/>
        <v>3463</v>
      </c>
      <c r="L50" s="10">
        <f t="shared" si="9"/>
        <v>3972</v>
      </c>
      <c r="M50" s="16"/>
      <c r="N50" s="6" t="s">
        <v>4</v>
      </c>
      <c r="O50" s="33">
        <v>19</v>
      </c>
      <c r="P50" s="10">
        <f t="shared" si="10"/>
        <v>4281</v>
      </c>
      <c r="Q50" s="10">
        <f t="shared" si="14"/>
        <v>4299</v>
      </c>
      <c r="R50" s="16"/>
      <c r="S50" s="25" t="s">
        <v>4</v>
      </c>
      <c r="T50" s="23">
        <v>500000000</v>
      </c>
      <c r="U50" s="23">
        <f>V49+1</f>
        <v>11000019927</v>
      </c>
      <c r="V50" s="23">
        <f>V49+T50</f>
        <v>11500019926</v>
      </c>
      <c r="W50" s="16"/>
      <c r="X50" s="25" t="s">
        <v>4</v>
      </c>
      <c r="Y50" s="23">
        <v>10</v>
      </c>
      <c r="Z50" s="23">
        <f>AA49+1</f>
        <v>1030</v>
      </c>
      <c r="AA50" s="23">
        <f>AA49+Y50</f>
        <v>1039</v>
      </c>
      <c r="AB50" s="12"/>
    </row>
    <row r="51" spans="2:28" x14ac:dyDescent="0.2">
      <c r="B51" s="19"/>
      <c r="C51" s="10">
        <v>20</v>
      </c>
      <c r="D51" s="25" t="s">
        <v>0</v>
      </c>
      <c r="E51" s="33">
        <v>71</v>
      </c>
      <c r="F51" s="10">
        <f t="shared" si="12"/>
        <v>2524</v>
      </c>
      <c r="G51" s="10">
        <f t="shared" si="13"/>
        <v>2594</v>
      </c>
      <c r="H51" s="16"/>
      <c r="I51" s="25" t="s">
        <v>0</v>
      </c>
      <c r="J51" s="33">
        <v>71</v>
      </c>
      <c r="K51" s="10">
        <f t="shared" si="8"/>
        <v>3973</v>
      </c>
      <c r="L51" s="10">
        <f t="shared" si="9"/>
        <v>4043</v>
      </c>
      <c r="M51" s="16"/>
      <c r="N51" s="27" t="s">
        <v>0</v>
      </c>
      <c r="O51" s="33">
        <v>74</v>
      </c>
      <c r="P51" s="10">
        <f t="shared" si="10"/>
        <v>4300</v>
      </c>
      <c r="Q51" s="10">
        <f t="shared" si="14"/>
        <v>4373</v>
      </c>
      <c r="R51" s="16"/>
      <c r="S51" s="25" t="s">
        <v>0</v>
      </c>
      <c r="T51" s="23">
        <v>0</v>
      </c>
      <c r="U51" s="10"/>
      <c r="V51" s="10"/>
      <c r="W51" s="16"/>
      <c r="X51" s="25" t="s">
        <v>0</v>
      </c>
      <c r="Y51" s="23">
        <v>0</v>
      </c>
      <c r="Z51" s="10"/>
      <c r="AA51" s="10"/>
      <c r="AB51" s="12"/>
    </row>
    <row r="52" spans="2:28" x14ac:dyDescent="0.2">
      <c r="B52" s="19"/>
      <c r="C52" s="10">
        <v>21</v>
      </c>
      <c r="D52" s="29" t="s">
        <v>8</v>
      </c>
      <c r="E52" s="33">
        <v>80</v>
      </c>
      <c r="F52" s="10">
        <f t="shared" si="12"/>
        <v>2595</v>
      </c>
      <c r="G52" s="10">
        <f t="shared" si="13"/>
        <v>2674</v>
      </c>
      <c r="H52" s="16"/>
      <c r="I52" s="25" t="s">
        <v>3</v>
      </c>
      <c r="J52" s="33">
        <v>79</v>
      </c>
      <c r="K52" s="10">
        <f t="shared" si="8"/>
        <v>4044</v>
      </c>
      <c r="L52" s="10">
        <f t="shared" si="9"/>
        <v>4122</v>
      </c>
      <c r="M52" s="16"/>
      <c r="N52" s="25" t="s">
        <v>1</v>
      </c>
      <c r="O52" s="33">
        <v>48</v>
      </c>
      <c r="P52" s="10">
        <f t="shared" si="10"/>
        <v>4374</v>
      </c>
      <c r="Q52" s="10">
        <f t="shared" si="14"/>
        <v>4421</v>
      </c>
      <c r="R52" s="16"/>
      <c r="S52" s="25" t="s">
        <v>1</v>
      </c>
      <c r="T52" s="23">
        <v>3000000000</v>
      </c>
      <c r="U52" s="23">
        <f>V50+1</f>
        <v>11500019927</v>
      </c>
      <c r="V52" s="23">
        <f>V50+T52</f>
        <v>14500019926</v>
      </c>
      <c r="W52" s="16"/>
      <c r="X52" s="25" t="s">
        <v>1</v>
      </c>
      <c r="Y52" s="23">
        <v>300</v>
      </c>
      <c r="Z52" s="23">
        <f>AA50+1</f>
        <v>1040</v>
      </c>
      <c r="AA52" s="23">
        <f>AA50+Y52</f>
        <v>1339</v>
      </c>
      <c r="AB52" s="12"/>
    </row>
    <row r="53" spans="2:28" x14ac:dyDescent="0.2">
      <c r="B53" s="17"/>
      <c r="C53" s="10"/>
      <c r="D53" s="10"/>
      <c r="E53" s="10">
        <f>SUM(E31:E52)</f>
        <v>2675</v>
      </c>
      <c r="F53" s="10"/>
      <c r="G53" s="10"/>
      <c r="H53" s="18"/>
      <c r="I53" s="10"/>
      <c r="J53" s="10">
        <f>SUM(J31:J52)</f>
        <v>4123</v>
      </c>
      <c r="K53" s="10"/>
      <c r="L53" s="10"/>
      <c r="M53" s="18"/>
      <c r="N53" s="10"/>
      <c r="O53" s="10">
        <f>SUM(O31:O52)</f>
        <v>4422</v>
      </c>
      <c r="P53" s="10"/>
      <c r="Q53" s="10"/>
      <c r="R53" s="18"/>
      <c r="S53" s="10"/>
      <c r="T53" s="23">
        <f>SUM(T31:T52)</f>
        <v>14500019927</v>
      </c>
      <c r="U53" s="10"/>
      <c r="V53" s="10"/>
      <c r="W53" s="18"/>
      <c r="X53" s="10"/>
      <c r="Y53" s="23">
        <f>SUM(Y31:Y52)</f>
        <v>1340</v>
      </c>
      <c r="Z53" s="10"/>
      <c r="AA53" s="10"/>
      <c r="AB53" s="1"/>
    </row>
  </sheetData>
  <phoneticPr fontId="34" type="noConversion"/>
  <conditionalFormatting sqref="E31:E52">
    <cfRule type="containsText" dxfId="5" priority="3" operator="containsText" text="BL">
      <formula>NOT(ISERROR(SEARCH("BL",E31)))</formula>
    </cfRule>
  </conditionalFormatting>
  <conditionalFormatting sqref="O31:O52">
    <cfRule type="containsText" dxfId="4" priority="1" operator="containsText" text="BL">
      <formula>NOT(ISERROR(SEARCH("BL",O31)))</formula>
    </cfRule>
  </conditionalFormatting>
  <conditionalFormatting sqref="J31:J52">
    <cfRule type="containsText" dxfId="3" priority="2" operator="containsText" text="BL">
      <formula>NOT(ISERROR(SEARCH("BL",J31)))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CA94-84BD-4F74-9A29-2E54AA80A515}">
  <dimension ref="B3:AB53"/>
  <sheetViews>
    <sheetView workbookViewId="0">
      <selection activeCell="V21" sqref="V21"/>
    </sheetView>
  </sheetViews>
  <sheetFormatPr defaultRowHeight="14.25" x14ac:dyDescent="0.2"/>
  <cols>
    <col min="1" max="1" width="4.125" style="22" customWidth="1"/>
    <col min="2" max="4" width="9" style="22"/>
    <col min="5" max="5" width="9.375" style="22" customWidth="1"/>
    <col min="6" max="6" width="10.75" style="22" customWidth="1"/>
    <col min="7" max="7" width="11.125" style="22" customWidth="1"/>
    <col min="8" max="10" width="9" style="22"/>
    <col min="11" max="11" width="10.875" style="22" customWidth="1"/>
    <col min="12" max="12" width="11.125" style="22" customWidth="1"/>
    <col min="13" max="14" width="9" style="22"/>
    <col min="15" max="15" width="10" style="22" customWidth="1"/>
    <col min="16" max="16" width="10.625" style="22" customWidth="1"/>
    <col min="17" max="17" width="11" style="22" customWidth="1"/>
    <col min="18" max="18" width="9" style="22"/>
    <col min="19" max="19" width="10" style="22" customWidth="1"/>
    <col min="20" max="20" width="17.125" style="22" customWidth="1"/>
    <col min="21" max="21" width="15.125" style="22" customWidth="1"/>
    <col min="22" max="22" width="17.5" style="22" customWidth="1"/>
    <col min="23" max="23" width="19" style="22" customWidth="1"/>
    <col min="24" max="24" width="9" style="22"/>
    <col min="25" max="25" width="10.75" style="22" customWidth="1"/>
    <col min="26" max="26" width="11.875" style="22" customWidth="1"/>
    <col min="27" max="27" width="11" style="22" customWidth="1"/>
    <col min="28" max="16384" width="9" style="22"/>
  </cols>
  <sheetData>
    <row r="3" spans="2:28" x14ac:dyDescent="0.2">
      <c r="B3" s="3"/>
      <c r="C3" s="9" t="s">
        <v>10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14"/>
      <c r="O3" s="21"/>
      <c r="P3" s="21"/>
      <c r="Q3" s="21"/>
      <c r="R3" s="21"/>
      <c r="S3" s="14" t="s">
        <v>17</v>
      </c>
      <c r="T3" s="21"/>
      <c r="U3" s="21"/>
      <c r="V3" s="21"/>
      <c r="W3" s="21"/>
      <c r="X3" s="14" t="s">
        <v>18</v>
      </c>
      <c r="Y3" s="21"/>
      <c r="Z3" s="21"/>
      <c r="AA3" s="21"/>
      <c r="AB3" s="15"/>
    </row>
    <row r="4" spans="2:28" x14ac:dyDescent="0.2">
      <c r="B4" s="19"/>
      <c r="C4" s="10"/>
      <c r="D4" s="30" t="s">
        <v>11</v>
      </c>
      <c r="E4" s="31" t="s">
        <v>14</v>
      </c>
      <c r="F4" s="32" t="s">
        <v>15</v>
      </c>
      <c r="G4" s="32" t="s">
        <v>16</v>
      </c>
      <c r="H4" s="16"/>
      <c r="I4" s="30" t="s">
        <v>12</v>
      </c>
      <c r="J4" s="31" t="s">
        <v>14</v>
      </c>
      <c r="K4" s="32" t="s">
        <v>15</v>
      </c>
      <c r="L4" s="32" t="s">
        <v>16</v>
      </c>
      <c r="M4" s="16"/>
      <c r="N4" s="30" t="s">
        <v>13</v>
      </c>
      <c r="O4" s="31" t="s">
        <v>14</v>
      </c>
      <c r="P4" s="32" t="s">
        <v>15</v>
      </c>
      <c r="Q4" s="32" t="s">
        <v>16</v>
      </c>
      <c r="R4" s="16"/>
      <c r="S4" s="30" t="s">
        <v>13</v>
      </c>
      <c r="T4" s="31" t="s">
        <v>14</v>
      </c>
      <c r="U4" s="32" t="s">
        <v>15</v>
      </c>
      <c r="V4" s="32" t="s">
        <v>16</v>
      </c>
      <c r="W4" s="16"/>
      <c r="X4" s="30" t="s">
        <v>13</v>
      </c>
      <c r="Y4" s="31" t="s">
        <v>14</v>
      </c>
      <c r="Z4" s="32" t="s">
        <v>15</v>
      </c>
      <c r="AA4" s="32" t="s">
        <v>16</v>
      </c>
      <c r="AB4" s="12"/>
    </row>
    <row r="5" spans="2:28" x14ac:dyDescent="0.2">
      <c r="B5" s="19"/>
      <c r="C5" s="26">
        <v>0</v>
      </c>
      <c r="D5" s="25" t="s">
        <v>0</v>
      </c>
      <c r="E5" s="33">
        <v>295</v>
      </c>
      <c r="F5" s="11">
        <v>0</v>
      </c>
      <c r="G5" s="4">
        <f>E5-1</f>
        <v>294</v>
      </c>
      <c r="H5" s="16"/>
      <c r="I5" s="25" t="s">
        <v>3</v>
      </c>
      <c r="J5" s="33">
        <v>127</v>
      </c>
      <c r="K5" s="4">
        <v>0</v>
      </c>
      <c r="L5" s="4">
        <f>J5-1</f>
        <v>126</v>
      </c>
      <c r="M5" s="16"/>
      <c r="N5" s="25" t="s">
        <v>0</v>
      </c>
      <c r="O5" s="33">
        <v>859</v>
      </c>
      <c r="P5" s="10">
        <v>0</v>
      </c>
      <c r="Q5" s="10">
        <f>O5-1</f>
        <v>858</v>
      </c>
      <c r="R5" s="16"/>
      <c r="S5" s="25" t="s">
        <v>0</v>
      </c>
      <c r="T5" s="23">
        <v>0</v>
      </c>
      <c r="U5" s="28"/>
      <c r="V5" s="23"/>
      <c r="W5" s="16"/>
      <c r="X5" s="25" t="s">
        <v>0</v>
      </c>
      <c r="Y5" s="23">
        <v>0</v>
      </c>
      <c r="Z5" s="10"/>
      <c r="AA5" s="10"/>
      <c r="AB5" s="12"/>
    </row>
    <row r="6" spans="2:28" x14ac:dyDescent="0.2">
      <c r="B6" s="19"/>
      <c r="C6" s="26">
        <v>1</v>
      </c>
      <c r="D6" s="25" t="s">
        <v>1</v>
      </c>
      <c r="E6" s="33">
        <v>781</v>
      </c>
      <c r="F6" s="11">
        <f>G5+1</f>
        <v>295</v>
      </c>
      <c r="G6" s="11">
        <f>E6+G5</f>
        <v>1075</v>
      </c>
      <c r="H6" s="16"/>
      <c r="I6" s="25" t="s">
        <v>3</v>
      </c>
      <c r="J6" s="33">
        <v>107</v>
      </c>
      <c r="K6" s="11">
        <f>L5+1</f>
        <v>127</v>
      </c>
      <c r="L6" s="11">
        <f>J6+L5</f>
        <v>233</v>
      </c>
      <c r="M6" s="16"/>
      <c r="N6" s="25" t="s">
        <v>6</v>
      </c>
      <c r="O6" s="33">
        <v>240</v>
      </c>
      <c r="P6" s="10">
        <f>Q5+1</f>
        <v>859</v>
      </c>
      <c r="Q6" s="10">
        <f>O6+Q5</f>
        <v>1098</v>
      </c>
      <c r="R6" s="16"/>
      <c r="S6" s="25" t="s">
        <v>6</v>
      </c>
      <c r="T6" s="23">
        <v>20000</v>
      </c>
      <c r="U6" s="10">
        <v>0</v>
      </c>
      <c r="V6" s="23">
        <f>T6-1</f>
        <v>19999</v>
      </c>
      <c r="W6" s="16"/>
      <c r="X6" s="25" t="s">
        <v>6</v>
      </c>
      <c r="Y6" s="23">
        <v>50</v>
      </c>
      <c r="Z6" s="10">
        <v>0</v>
      </c>
      <c r="AA6" s="23">
        <f>Y6-1</f>
        <v>49</v>
      </c>
      <c r="AB6" s="12"/>
    </row>
    <row r="7" spans="2:28" x14ac:dyDescent="0.2">
      <c r="B7" s="19"/>
      <c r="C7" s="26">
        <v>2</v>
      </c>
      <c r="D7" s="25" t="s">
        <v>1</v>
      </c>
      <c r="E7" s="33">
        <v>408</v>
      </c>
      <c r="F7" s="11">
        <f t="shared" ref="F7:F26" si="0">G6+1</f>
        <v>1076</v>
      </c>
      <c r="G7" s="11">
        <f t="shared" ref="G7:G26" si="1">E7+G6</f>
        <v>1483</v>
      </c>
      <c r="H7" s="16"/>
      <c r="I7" s="27" t="s">
        <v>0</v>
      </c>
      <c r="J7" s="33">
        <v>381</v>
      </c>
      <c r="K7" s="11">
        <f t="shared" ref="K7:K26" si="2">L6+1</f>
        <v>234</v>
      </c>
      <c r="L7" s="11">
        <f t="shared" ref="L7:L26" si="3">J7+L6</f>
        <v>614</v>
      </c>
      <c r="M7" s="16"/>
      <c r="N7" s="25" t="s">
        <v>6</v>
      </c>
      <c r="O7" s="33">
        <v>349</v>
      </c>
      <c r="P7" s="10">
        <f t="shared" ref="P7:P13" si="4">Q6+1</f>
        <v>1099</v>
      </c>
      <c r="Q7" s="10">
        <f t="shared" ref="Q7:Q13" si="5">O7+Q6</f>
        <v>1447</v>
      </c>
      <c r="R7" s="16"/>
      <c r="S7" s="25" t="s">
        <v>6</v>
      </c>
      <c r="T7" s="23">
        <v>0</v>
      </c>
      <c r="U7" s="10"/>
      <c r="V7" s="10"/>
      <c r="W7" s="16"/>
      <c r="X7" s="25" t="s">
        <v>6</v>
      </c>
      <c r="Y7" s="23">
        <v>0</v>
      </c>
      <c r="Z7" s="10"/>
      <c r="AA7" s="10"/>
      <c r="AB7" s="12"/>
    </row>
    <row r="8" spans="2:28" x14ac:dyDescent="0.2">
      <c r="B8" s="19"/>
      <c r="C8" s="26">
        <v>3</v>
      </c>
      <c r="D8" s="25" t="s">
        <v>1</v>
      </c>
      <c r="E8" s="33">
        <v>573</v>
      </c>
      <c r="F8" s="11">
        <f t="shared" si="0"/>
        <v>1484</v>
      </c>
      <c r="G8" s="11">
        <f t="shared" si="1"/>
        <v>2056</v>
      </c>
      <c r="H8" s="16"/>
      <c r="I8" s="6" t="s">
        <v>4</v>
      </c>
      <c r="J8" s="33">
        <v>121</v>
      </c>
      <c r="K8" s="11">
        <f t="shared" si="2"/>
        <v>615</v>
      </c>
      <c r="L8" s="11">
        <f t="shared" si="3"/>
        <v>735</v>
      </c>
      <c r="M8" s="16"/>
      <c r="N8" s="25" t="s">
        <v>6</v>
      </c>
      <c r="O8" s="33">
        <v>268</v>
      </c>
      <c r="P8" s="10">
        <f t="shared" si="4"/>
        <v>1448</v>
      </c>
      <c r="Q8" s="10">
        <f t="shared" si="5"/>
        <v>1715</v>
      </c>
      <c r="R8" s="16"/>
      <c r="S8" s="25" t="s">
        <v>6</v>
      </c>
      <c r="T8" s="23">
        <v>14000</v>
      </c>
      <c r="U8" s="23">
        <f>V6+1</f>
        <v>20000</v>
      </c>
      <c r="V8" s="23">
        <f>V6+T8</f>
        <v>33999</v>
      </c>
      <c r="W8" s="16"/>
      <c r="X8" s="25" t="s">
        <v>6</v>
      </c>
      <c r="Y8" s="23">
        <v>25</v>
      </c>
      <c r="Z8" s="23">
        <f>AA6+1</f>
        <v>50</v>
      </c>
      <c r="AA8" s="23">
        <f>AA6+Y8</f>
        <v>74</v>
      </c>
      <c r="AB8" s="12"/>
    </row>
    <row r="9" spans="2:28" x14ac:dyDescent="0.2">
      <c r="B9" s="19"/>
      <c r="C9" s="26">
        <v>4</v>
      </c>
      <c r="D9" s="7" t="s">
        <v>0</v>
      </c>
      <c r="E9" s="33">
        <v>10</v>
      </c>
      <c r="F9" s="11">
        <f t="shared" si="0"/>
        <v>2057</v>
      </c>
      <c r="G9" s="11">
        <f t="shared" si="1"/>
        <v>2066</v>
      </c>
      <c r="H9" s="16"/>
      <c r="I9" s="6" t="s">
        <v>5</v>
      </c>
      <c r="J9" s="33">
        <v>373</v>
      </c>
      <c r="K9" s="11">
        <f t="shared" si="2"/>
        <v>736</v>
      </c>
      <c r="L9" s="11">
        <f t="shared" si="3"/>
        <v>1108</v>
      </c>
      <c r="M9" s="16"/>
      <c r="N9" s="25" t="s">
        <v>0</v>
      </c>
      <c r="O9" s="33">
        <v>64</v>
      </c>
      <c r="P9" s="10">
        <f t="shared" si="4"/>
        <v>1716</v>
      </c>
      <c r="Q9" s="10">
        <f t="shared" si="5"/>
        <v>1779</v>
      </c>
      <c r="R9" s="16"/>
      <c r="S9" s="25" t="s">
        <v>0</v>
      </c>
      <c r="T9" s="23">
        <v>0</v>
      </c>
      <c r="U9" s="10"/>
      <c r="V9" s="10"/>
      <c r="W9" s="16"/>
      <c r="X9" s="25" t="s">
        <v>0</v>
      </c>
      <c r="Y9" s="23">
        <v>0</v>
      </c>
      <c r="Z9" s="10"/>
      <c r="AA9" s="10"/>
      <c r="AB9" s="12"/>
    </row>
    <row r="10" spans="2:28" x14ac:dyDescent="0.2">
      <c r="B10" s="19"/>
      <c r="C10" s="26">
        <v>5</v>
      </c>
      <c r="D10" s="7" t="s">
        <v>2</v>
      </c>
      <c r="E10" s="33">
        <v>30</v>
      </c>
      <c r="F10" s="11">
        <f t="shared" si="0"/>
        <v>2067</v>
      </c>
      <c r="G10" s="11">
        <f t="shared" si="1"/>
        <v>2096</v>
      </c>
      <c r="H10" s="16"/>
      <c r="I10" s="6" t="s">
        <v>4</v>
      </c>
      <c r="J10" s="33">
        <v>107</v>
      </c>
      <c r="K10" s="11">
        <f t="shared" si="2"/>
        <v>1109</v>
      </c>
      <c r="L10" s="11">
        <f t="shared" si="3"/>
        <v>1215</v>
      </c>
      <c r="M10" s="16"/>
      <c r="N10" s="25" t="s">
        <v>7</v>
      </c>
      <c r="O10" s="33">
        <v>37</v>
      </c>
      <c r="P10" s="10">
        <f t="shared" si="4"/>
        <v>1780</v>
      </c>
      <c r="Q10" s="10">
        <f t="shared" si="5"/>
        <v>1816</v>
      </c>
      <c r="R10" s="16"/>
      <c r="S10" s="25" t="s">
        <v>7</v>
      </c>
      <c r="T10" s="23">
        <v>10000</v>
      </c>
      <c r="U10" s="23">
        <f>V8+1</f>
        <v>34000</v>
      </c>
      <c r="V10" s="23">
        <f>V8+T10</f>
        <v>43999</v>
      </c>
      <c r="W10" s="16"/>
      <c r="X10" s="25" t="s">
        <v>7</v>
      </c>
      <c r="Y10" s="23">
        <v>15</v>
      </c>
      <c r="Z10" s="23">
        <f>AA8+1</f>
        <v>75</v>
      </c>
      <c r="AA10" s="23">
        <f>AA8+Y10</f>
        <v>89</v>
      </c>
      <c r="AB10" s="12"/>
    </row>
    <row r="11" spans="2:28" x14ac:dyDescent="0.2">
      <c r="B11" s="19"/>
      <c r="C11" s="26">
        <v>6</v>
      </c>
      <c r="D11" s="7" t="s">
        <v>0</v>
      </c>
      <c r="E11" s="33">
        <v>10</v>
      </c>
      <c r="F11" s="11">
        <f t="shared" si="0"/>
        <v>2097</v>
      </c>
      <c r="G11" s="11">
        <f t="shared" si="1"/>
        <v>2106</v>
      </c>
      <c r="H11" s="16"/>
      <c r="I11" s="27" t="s">
        <v>0</v>
      </c>
      <c r="J11" s="33">
        <v>34</v>
      </c>
      <c r="K11" s="11">
        <f t="shared" si="2"/>
        <v>1216</v>
      </c>
      <c r="L11" s="11">
        <f t="shared" si="3"/>
        <v>1249</v>
      </c>
      <c r="M11" s="16"/>
      <c r="N11" s="25" t="s">
        <v>0</v>
      </c>
      <c r="O11" s="33">
        <v>224</v>
      </c>
      <c r="P11" s="10">
        <f t="shared" si="4"/>
        <v>1817</v>
      </c>
      <c r="Q11" s="10">
        <f t="shared" si="5"/>
        <v>2040</v>
      </c>
      <c r="R11" s="16"/>
      <c r="S11" s="25" t="s">
        <v>0</v>
      </c>
      <c r="T11" s="23">
        <v>0</v>
      </c>
      <c r="U11" s="10"/>
      <c r="V11" s="10"/>
      <c r="W11" s="16"/>
      <c r="X11" s="25" t="s">
        <v>0</v>
      </c>
      <c r="Y11" s="23">
        <v>0</v>
      </c>
      <c r="Z11" s="10"/>
      <c r="AA11" s="10"/>
      <c r="AB11" s="12"/>
    </row>
    <row r="12" spans="2:28" x14ac:dyDescent="0.2">
      <c r="B12" s="19"/>
      <c r="C12" s="26">
        <v>7</v>
      </c>
      <c r="D12" s="25" t="s">
        <v>3</v>
      </c>
      <c r="E12" s="33">
        <v>29</v>
      </c>
      <c r="F12" s="11">
        <f t="shared" si="0"/>
        <v>2107</v>
      </c>
      <c r="G12" s="11">
        <f t="shared" si="1"/>
        <v>2135</v>
      </c>
      <c r="H12" s="16"/>
      <c r="I12" s="25" t="s">
        <v>1</v>
      </c>
      <c r="J12" s="33">
        <v>32</v>
      </c>
      <c r="K12" s="11">
        <f t="shared" si="2"/>
        <v>1250</v>
      </c>
      <c r="L12" s="11">
        <f t="shared" si="3"/>
        <v>1281</v>
      </c>
      <c r="M12" s="16"/>
      <c r="N12" s="25" t="s">
        <v>3</v>
      </c>
      <c r="O12" s="33">
        <v>438</v>
      </c>
      <c r="P12" s="10">
        <f t="shared" si="4"/>
        <v>2041</v>
      </c>
      <c r="Q12" s="10">
        <f t="shared" si="5"/>
        <v>2478</v>
      </c>
      <c r="R12" s="16"/>
      <c r="S12" s="25" t="s">
        <v>3</v>
      </c>
      <c r="T12" s="23">
        <v>20000</v>
      </c>
      <c r="U12" s="23">
        <f>V10+1</f>
        <v>44000</v>
      </c>
      <c r="V12" s="23">
        <f>V10+T12</f>
        <v>63999</v>
      </c>
      <c r="W12" s="16"/>
      <c r="X12" s="25" t="s">
        <v>3</v>
      </c>
      <c r="Y12" s="23">
        <v>50</v>
      </c>
      <c r="Z12" s="23">
        <f>AA10+1</f>
        <v>90</v>
      </c>
      <c r="AA12" s="23">
        <f>AA10+Y12</f>
        <v>139</v>
      </c>
      <c r="AB12" s="12"/>
    </row>
    <row r="13" spans="2:28" x14ac:dyDescent="0.2">
      <c r="B13" s="19"/>
      <c r="C13" s="26">
        <v>8</v>
      </c>
      <c r="D13" s="27" t="s">
        <v>0</v>
      </c>
      <c r="E13" s="33">
        <v>40</v>
      </c>
      <c r="F13" s="11">
        <f t="shared" si="0"/>
        <v>2136</v>
      </c>
      <c r="G13" s="11">
        <f t="shared" si="1"/>
        <v>2175</v>
      </c>
      <c r="H13" s="16"/>
      <c r="I13" s="25" t="s">
        <v>1</v>
      </c>
      <c r="J13" s="33">
        <v>208</v>
      </c>
      <c r="K13" s="11">
        <f t="shared" si="2"/>
        <v>1282</v>
      </c>
      <c r="L13" s="11">
        <f t="shared" si="3"/>
        <v>1489</v>
      </c>
      <c r="M13" s="16"/>
      <c r="N13" s="7" t="s">
        <v>0</v>
      </c>
      <c r="O13" s="33">
        <v>7</v>
      </c>
      <c r="P13" s="10">
        <f t="shared" si="4"/>
        <v>2479</v>
      </c>
      <c r="Q13" s="10">
        <f t="shared" si="5"/>
        <v>2485</v>
      </c>
      <c r="R13" s="16"/>
      <c r="S13" s="25" t="s">
        <v>0</v>
      </c>
      <c r="T13" s="23">
        <v>0</v>
      </c>
      <c r="U13" s="10"/>
      <c r="V13" s="10"/>
      <c r="W13" s="16"/>
      <c r="X13" s="25" t="s">
        <v>0</v>
      </c>
      <c r="Y13" s="23">
        <v>0</v>
      </c>
      <c r="Z13" s="10"/>
      <c r="AA13" s="10"/>
      <c r="AB13" s="12"/>
    </row>
    <row r="14" spans="2:28" x14ac:dyDescent="0.2">
      <c r="B14" s="19"/>
      <c r="C14" s="26">
        <v>9</v>
      </c>
      <c r="D14" s="6" t="s">
        <v>4</v>
      </c>
      <c r="E14" s="33">
        <v>135</v>
      </c>
      <c r="F14" s="11">
        <f t="shared" si="0"/>
        <v>2176</v>
      </c>
      <c r="G14" s="11">
        <f t="shared" si="1"/>
        <v>2310</v>
      </c>
      <c r="H14" s="16"/>
      <c r="I14" s="25" t="s">
        <v>1</v>
      </c>
      <c r="J14" s="33">
        <v>415</v>
      </c>
      <c r="K14" s="11">
        <f t="shared" si="2"/>
        <v>1490</v>
      </c>
      <c r="L14" s="11">
        <f t="shared" si="3"/>
        <v>1904</v>
      </c>
      <c r="M14" s="16"/>
      <c r="N14" s="7" t="s">
        <v>2</v>
      </c>
      <c r="O14" s="33">
        <v>0</v>
      </c>
      <c r="P14" s="10"/>
      <c r="Q14" s="10"/>
      <c r="R14" s="16"/>
      <c r="S14" s="29" t="s">
        <v>2</v>
      </c>
      <c r="T14" s="23">
        <v>10871</v>
      </c>
      <c r="U14" s="23">
        <f>V12+1</f>
        <v>64000</v>
      </c>
      <c r="V14" s="23">
        <f>V12+T14</f>
        <v>74870</v>
      </c>
      <c r="W14" s="16"/>
      <c r="X14" s="29" t="s">
        <v>2</v>
      </c>
      <c r="Y14" s="23">
        <v>5</v>
      </c>
      <c r="Z14" s="23">
        <f>AA12+1</f>
        <v>140</v>
      </c>
      <c r="AA14" s="23">
        <f>AA12+Y14</f>
        <v>144</v>
      </c>
      <c r="AB14" s="12"/>
    </row>
    <row r="15" spans="2:28" x14ac:dyDescent="0.2">
      <c r="B15" s="19"/>
      <c r="C15" s="26">
        <v>10</v>
      </c>
      <c r="D15" s="6" t="s">
        <v>5</v>
      </c>
      <c r="E15" s="33">
        <v>251</v>
      </c>
      <c r="F15" s="11">
        <f t="shared" si="0"/>
        <v>2311</v>
      </c>
      <c r="G15" s="11">
        <f t="shared" si="1"/>
        <v>2561</v>
      </c>
      <c r="H15" s="16"/>
      <c r="I15" s="25" t="s">
        <v>0</v>
      </c>
      <c r="J15" s="33">
        <v>88</v>
      </c>
      <c r="K15" s="11">
        <f t="shared" si="2"/>
        <v>1905</v>
      </c>
      <c r="L15" s="11">
        <f t="shared" si="3"/>
        <v>1992</v>
      </c>
      <c r="M15" s="16"/>
      <c r="N15" s="7" t="s">
        <v>0</v>
      </c>
      <c r="O15" s="33">
        <v>8</v>
      </c>
      <c r="P15" s="10">
        <f>Q13+1</f>
        <v>2486</v>
      </c>
      <c r="Q15" s="10">
        <f>Q13+O15</f>
        <v>2493</v>
      </c>
      <c r="R15" s="16"/>
      <c r="S15" s="25" t="s">
        <v>0</v>
      </c>
      <c r="T15" s="23">
        <v>0</v>
      </c>
      <c r="U15" s="10"/>
      <c r="V15" s="10"/>
      <c r="W15" s="16"/>
      <c r="X15" s="25" t="s">
        <v>0</v>
      </c>
      <c r="Y15" s="23">
        <v>0</v>
      </c>
      <c r="Z15" s="10"/>
      <c r="AA15" s="10"/>
      <c r="AB15" s="12"/>
    </row>
    <row r="16" spans="2:28" x14ac:dyDescent="0.2">
      <c r="B16" s="19"/>
      <c r="C16" s="26">
        <v>11</v>
      </c>
      <c r="D16" s="6" t="s">
        <v>4</v>
      </c>
      <c r="E16" s="33">
        <v>65</v>
      </c>
      <c r="F16" s="11">
        <f t="shared" si="0"/>
        <v>2562</v>
      </c>
      <c r="G16" s="11">
        <f t="shared" si="1"/>
        <v>2626</v>
      </c>
      <c r="H16" s="16"/>
      <c r="I16" s="25" t="s">
        <v>7</v>
      </c>
      <c r="J16" s="33">
        <v>51</v>
      </c>
      <c r="K16" s="11">
        <f t="shared" si="2"/>
        <v>1993</v>
      </c>
      <c r="L16" s="11">
        <f t="shared" si="3"/>
        <v>2043</v>
      </c>
      <c r="M16" s="16"/>
      <c r="N16" s="25" t="s">
        <v>3</v>
      </c>
      <c r="O16" s="33">
        <v>68</v>
      </c>
      <c r="P16" s="10">
        <f t="shared" ref="P16:P26" si="6">Q15+1</f>
        <v>2494</v>
      </c>
      <c r="Q16" s="10">
        <f t="shared" ref="Q16:Q26" si="7">O16+Q15</f>
        <v>2561</v>
      </c>
      <c r="R16" s="16"/>
      <c r="S16" s="25" t="s">
        <v>3</v>
      </c>
      <c r="T16" s="23">
        <v>10000</v>
      </c>
      <c r="U16" s="23">
        <f>V14+1</f>
        <v>74871</v>
      </c>
      <c r="V16" s="23">
        <f>V14+T16</f>
        <v>84870</v>
      </c>
      <c r="W16" s="16"/>
      <c r="X16" s="25" t="s">
        <v>3</v>
      </c>
      <c r="Y16" s="23">
        <v>25</v>
      </c>
      <c r="Z16" s="23">
        <f>AA14+1</f>
        <v>145</v>
      </c>
      <c r="AA16" s="23">
        <f>AA14+Y16</f>
        <v>169</v>
      </c>
      <c r="AB16" s="12"/>
    </row>
    <row r="17" spans="2:28" x14ac:dyDescent="0.2">
      <c r="B17" s="19"/>
      <c r="C17" s="26">
        <v>12</v>
      </c>
      <c r="D17" s="27" t="s">
        <v>0</v>
      </c>
      <c r="E17" s="33">
        <v>170</v>
      </c>
      <c r="F17" s="11">
        <f t="shared" si="0"/>
        <v>2627</v>
      </c>
      <c r="G17" s="11">
        <f t="shared" si="1"/>
        <v>2796</v>
      </c>
      <c r="H17" s="16"/>
      <c r="I17" s="25" t="s">
        <v>0</v>
      </c>
      <c r="J17" s="33">
        <v>737</v>
      </c>
      <c r="K17" s="11">
        <f t="shared" si="2"/>
        <v>2044</v>
      </c>
      <c r="L17" s="11">
        <f t="shared" si="3"/>
        <v>2780</v>
      </c>
      <c r="M17" s="16"/>
      <c r="N17" s="25" t="s">
        <v>0</v>
      </c>
      <c r="O17" s="33">
        <v>838</v>
      </c>
      <c r="P17" s="10">
        <f t="shared" si="6"/>
        <v>2562</v>
      </c>
      <c r="Q17" s="10">
        <f t="shared" si="7"/>
        <v>3399</v>
      </c>
      <c r="R17" s="16"/>
      <c r="S17" s="25" t="s">
        <v>0</v>
      </c>
      <c r="T17" s="23">
        <v>0</v>
      </c>
      <c r="U17" s="10"/>
      <c r="V17" s="10"/>
      <c r="W17" s="16"/>
      <c r="X17" s="25" t="s">
        <v>0</v>
      </c>
      <c r="Y17" s="23">
        <v>0</v>
      </c>
      <c r="Z17" s="10"/>
      <c r="AA17" s="10"/>
      <c r="AB17" s="12"/>
    </row>
    <row r="18" spans="2:28" x14ac:dyDescent="0.2">
      <c r="B18" s="19"/>
      <c r="C18" s="26">
        <v>13</v>
      </c>
      <c r="D18" s="25" t="s">
        <v>6</v>
      </c>
      <c r="E18" s="33">
        <v>556</v>
      </c>
      <c r="F18" s="11">
        <f t="shared" si="0"/>
        <v>2797</v>
      </c>
      <c r="G18" s="11">
        <f t="shared" si="1"/>
        <v>3352</v>
      </c>
      <c r="H18" s="16"/>
      <c r="I18" s="29" t="s">
        <v>8</v>
      </c>
      <c r="J18" s="33">
        <v>224</v>
      </c>
      <c r="K18" s="11">
        <f t="shared" si="2"/>
        <v>2781</v>
      </c>
      <c r="L18" s="11">
        <f t="shared" si="3"/>
        <v>3004</v>
      </c>
      <c r="M18" s="16"/>
      <c r="N18" s="29" t="s">
        <v>8</v>
      </c>
      <c r="O18" s="33">
        <v>245</v>
      </c>
      <c r="P18" s="10">
        <f t="shared" si="6"/>
        <v>3400</v>
      </c>
      <c r="Q18" s="10">
        <f t="shared" si="7"/>
        <v>3644</v>
      </c>
      <c r="R18" s="16"/>
      <c r="S18" s="25" t="s">
        <v>8</v>
      </c>
      <c r="T18" s="23">
        <v>0</v>
      </c>
      <c r="U18" s="10"/>
      <c r="V18" s="10"/>
      <c r="W18" s="16"/>
      <c r="X18" s="25" t="s">
        <v>8</v>
      </c>
      <c r="Y18" s="23">
        <v>0</v>
      </c>
      <c r="Z18" s="10"/>
      <c r="AA18" s="10"/>
      <c r="AB18" s="12"/>
    </row>
    <row r="19" spans="2:28" x14ac:dyDescent="0.2">
      <c r="B19" s="19"/>
      <c r="C19" s="26">
        <v>14</v>
      </c>
      <c r="D19" s="25" t="s">
        <v>6</v>
      </c>
      <c r="E19" s="33">
        <v>533</v>
      </c>
      <c r="F19" s="11">
        <f t="shared" si="0"/>
        <v>3353</v>
      </c>
      <c r="G19" s="11">
        <f t="shared" si="1"/>
        <v>3885</v>
      </c>
      <c r="H19" s="16"/>
      <c r="I19" s="25" t="s">
        <v>0</v>
      </c>
      <c r="J19" s="33">
        <v>293</v>
      </c>
      <c r="K19" s="11">
        <f t="shared" si="2"/>
        <v>3005</v>
      </c>
      <c r="L19" s="11">
        <f t="shared" si="3"/>
        <v>3297</v>
      </c>
      <c r="M19" s="16"/>
      <c r="N19" s="25" t="s">
        <v>0</v>
      </c>
      <c r="O19" s="33">
        <v>1174</v>
      </c>
      <c r="P19" s="10">
        <f t="shared" si="6"/>
        <v>3645</v>
      </c>
      <c r="Q19" s="10">
        <f t="shared" si="7"/>
        <v>4818</v>
      </c>
      <c r="R19" s="16"/>
      <c r="S19" s="25" t="s">
        <v>0</v>
      </c>
      <c r="T19" s="23">
        <v>0</v>
      </c>
      <c r="U19" s="10"/>
      <c r="V19" s="10"/>
      <c r="W19" s="16"/>
      <c r="X19" s="25" t="s">
        <v>0</v>
      </c>
      <c r="Y19" s="23">
        <v>0</v>
      </c>
      <c r="Z19" s="10"/>
      <c r="AA19" s="10"/>
      <c r="AB19" s="12"/>
    </row>
    <row r="20" spans="2:28" x14ac:dyDescent="0.2">
      <c r="B20" s="19"/>
      <c r="C20" s="26">
        <v>15</v>
      </c>
      <c r="D20" s="25" t="s">
        <v>6</v>
      </c>
      <c r="E20" s="33">
        <v>511</v>
      </c>
      <c r="F20" s="11">
        <f t="shared" si="0"/>
        <v>3886</v>
      </c>
      <c r="G20" s="11">
        <f t="shared" si="1"/>
        <v>4396</v>
      </c>
      <c r="H20" s="16"/>
      <c r="I20" s="25" t="s">
        <v>6</v>
      </c>
      <c r="J20" s="33">
        <v>33</v>
      </c>
      <c r="K20" s="11">
        <f t="shared" si="2"/>
        <v>3298</v>
      </c>
      <c r="L20" s="11">
        <f t="shared" si="3"/>
        <v>3330</v>
      </c>
      <c r="M20" s="16"/>
      <c r="N20" s="25" t="s">
        <v>1</v>
      </c>
      <c r="O20" s="33">
        <v>151</v>
      </c>
      <c r="P20" s="10">
        <f t="shared" si="6"/>
        <v>4819</v>
      </c>
      <c r="Q20" s="10">
        <f t="shared" si="7"/>
        <v>4969</v>
      </c>
      <c r="R20" s="16"/>
      <c r="S20" s="25" t="s">
        <v>1</v>
      </c>
      <c r="T20" s="23">
        <v>30000</v>
      </c>
      <c r="U20" s="23">
        <f>V16+1</f>
        <v>84871</v>
      </c>
      <c r="V20" s="23">
        <f>V16+T20</f>
        <v>114870</v>
      </c>
      <c r="W20" s="16"/>
      <c r="X20" s="25" t="s">
        <v>1</v>
      </c>
      <c r="Y20" s="23">
        <v>400</v>
      </c>
      <c r="Z20" s="23">
        <f>AA16+1</f>
        <v>170</v>
      </c>
      <c r="AA20" s="23">
        <f>AA16+Y20</f>
        <v>569</v>
      </c>
      <c r="AB20" s="12"/>
    </row>
    <row r="21" spans="2:28" x14ac:dyDescent="0.2">
      <c r="B21" s="19"/>
      <c r="C21" s="26">
        <v>16</v>
      </c>
      <c r="D21" s="25" t="s">
        <v>0</v>
      </c>
      <c r="E21" s="33">
        <v>86</v>
      </c>
      <c r="F21" s="11">
        <f t="shared" si="0"/>
        <v>4397</v>
      </c>
      <c r="G21" s="11">
        <f t="shared" si="1"/>
        <v>4482</v>
      </c>
      <c r="H21" s="16"/>
      <c r="I21" s="7" t="s">
        <v>0</v>
      </c>
      <c r="J21" s="33">
        <v>10</v>
      </c>
      <c r="K21" s="11">
        <f t="shared" si="2"/>
        <v>3331</v>
      </c>
      <c r="L21" s="11">
        <f t="shared" si="3"/>
        <v>3340</v>
      </c>
      <c r="M21" s="16"/>
      <c r="N21" s="27" t="s">
        <v>0</v>
      </c>
      <c r="O21" s="33">
        <v>89</v>
      </c>
      <c r="P21" s="10">
        <f t="shared" si="6"/>
        <v>4970</v>
      </c>
      <c r="Q21" s="10">
        <f t="shared" si="7"/>
        <v>5058</v>
      </c>
      <c r="R21" s="16"/>
      <c r="S21" s="25" t="s">
        <v>0</v>
      </c>
      <c r="T21" s="23">
        <v>0</v>
      </c>
      <c r="U21" s="10"/>
      <c r="V21" s="10"/>
      <c r="W21" s="16"/>
      <c r="X21" s="25" t="s">
        <v>0</v>
      </c>
      <c r="Y21" s="23">
        <v>0</v>
      </c>
      <c r="Z21" s="10"/>
      <c r="AA21" s="10"/>
      <c r="AB21" s="12"/>
    </row>
    <row r="22" spans="2:28" x14ac:dyDescent="0.2">
      <c r="B22" s="19"/>
      <c r="C22" s="26">
        <v>17</v>
      </c>
      <c r="D22" s="25" t="s">
        <v>3</v>
      </c>
      <c r="E22" s="33">
        <v>24</v>
      </c>
      <c r="F22" s="11">
        <f t="shared" si="0"/>
        <v>4483</v>
      </c>
      <c r="G22" s="11">
        <f t="shared" si="1"/>
        <v>4506</v>
      </c>
      <c r="H22" s="16"/>
      <c r="I22" s="7" t="s">
        <v>2</v>
      </c>
      <c r="J22" s="33">
        <v>31</v>
      </c>
      <c r="K22" s="11">
        <f t="shared" si="2"/>
        <v>3341</v>
      </c>
      <c r="L22" s="11">
        <f t="shared" si="3"/>
        <v>3371</v>
      </c>
      <c r="M22" s="16"/>
      <c r="N22" s="6" t="s">
        <v>4</v>
      </c>
      <c r="O22" s="33">
        <v>51</v>
      </c>
      <c r="P22" s="10">
        <f t="shared" si="6"/>
        <v>5059</v>
      </c>
      <c r="Q22" s="10">
        <f t="shared" si="7"/>
        <v>5109</v>
      </c>
      <c r="R22" s="16"/>
      <c r="S22" s="25" t="s">
        <v>4</v>
      </c>
      <c r="T22" s="23">
        <v>5000</v>
      </c>
      <c r="U22" s="23">
        <f>V20+1</f>
        <v>114871</v>
      </c>
      <c r="V22" s="23">
        <f>V20+T22</f>
        <v>119870</v>
      </c>
      <c r="W22" s="16"/>
      <c r="X22" s="25" t="s">
        <v>4</v>
      </c>
      <c r="Y22" s="23">
        <v>5</v>
      </c>
      <c r="Z22" s="23">
        <f>AA20+1</f>
        <v>570</v>
      </c>
      <c r="AA22" s="23">
        <f>AA20+Y22</f>
        <v>574</v>
      </c>
      <c r="AB22" s="12"/>
    </row>
    <row r="23" spans="2:28" x14ac:dyDescent="0.2">
      <c r="B23" s="19"/>
      <c r="C23" s="26">
        <v>18</v>
      </c>
      <c r="D23" s="25" t="s">
        <v>0</v>
      </c>
      <c r="E23" s="33">
        <v>73</v>
      </c>
      <c r="F23" s="11">
        <f t="shared" si="0"/>
        <v>4507</v>
      </c>
      <c r="G23" s="11">
        <f t="shared" si="1"/>
        <v>4579</v>
      </c>
      <c r="H23" s="16"/>
      <c r="I23" s="7" t="s">
        <v>0</v>
      </c>
      <c r="J23" s="33">
        <v>10</v>
      </c>
      <c r="K23" s="11">
        <f t="shared" si="2"/>
        <v>3372</v>
      </c>
      <c r="L23" s="11">
        <f t="shared" si="3"/>
        <v>3381</v>
      </c>
      <c r="M23" s="16"/>
      <c r="N23" s="6" t="s">
        <v>5</v>
      </c>
      <c r="O23" s="33">
        <v>135</v>
      </c>
      <c r="P23" s="10">
        <f t="shared" si="6"/>
        <v>5110</v>
      </c>
      <c r="Q23" s="10">
        <f t="shared" si="7"/>
        <v>5244</v>
      </c>
      <c r="R23" s="16"/>
      <c r="S23" s="25" t="s">
        <v>5</v>
      </c>
      <c r="T23" s="23">
        <v>5000</v>
      </c>
      <c r="U23" s="23">
        <f>V22+1</f>
        <v>119871</v>
      </c>
      <c r="V23" s="23">
        <f>V22+T23</f>
        <v>124870</v>
      </c>
      <c r="W23" s="16"/>
      <c r="X23" s="25" t="s">
        <v>5</v>
      </c>
      <c r="Y23" s="23">
        <v>5</v>
      </c>
      <c r="Z23" s="23">
        <f>AA22+1</f>
        <v>575</v>
      </c>
      <c r="AA23" s="23">
        <f>AA22+Y23</f>
        <v>579</v>
      </c>
      <c r="AB23" s="12"/>
    </row>
    <row r="24" spans="2:28" x14ac:dyDescent="0.2">
      <c r="B24" s="19"/>
      <c r="C24" s="26">
        <v>19</v>
      </c>
      <c r="D24" s="5" t="s">
        <v>7</v>
      </c>
      <c r="E24" s="33">
        <v>20</v>
      </c>
      <c r="F24" s="11">
        <f t="shared" si="0"/>
        <v>4580</v>
      </c>
      <c r="G24" s="11">
        <f t="shared" si="1"/>
        <v>4599</v>
      </c>
      <c r="H24" s="16"/>
      <c r="I24" s="5" t="s">
        <v>6</v>
      </c>
      <c r="J24" s="33">
        <v>331</v>
      </c>
      <c r="K24" s="11">
        <f t="shared" si="2"/>
        <v>3382</v>
      </c>
      <c r="L24" s="11">
        <f t="shared" si="3"/>
        <v>3712</v>
      </c>
      <c r="M24" s="16"/>
      <c r="N24" s="6" t="s">
        <v>4</v>
      </c>
      <c r="O24" s="33">
        <v>40</v>
      </c>
      <c r="P24" s="10">
        <f t="shared" si="6"/>
        <v>5245</v>
      </c>
      <c r="Q24" s="10">
        <f t="shared" si="7"/>
        <v>5284</v>
      </c>
      <c r="R24" s="16"/>
      <c r="S24" s="25" t="s">
        <v>4</v>
      </c>
      <c r="T24" s="23">
        <v>5000</v>
      </c>
      <c r="U24" s="23">
        <f>V23+1</f>
        <v>124871</v>
      </c>
      <c r="V24" s="23">
        <f>V23+T24</f>
        <v>129870</v>
      </c>
      <c r="W24" s="16"/>
      <c r="X24" s="25" t="s">
        <v>4</v>
      </c>
      <c r="Y24" s="23">
        <v>5</v>
      </c>
      <c r="Z24" s="23">
        <f>AA23+1</f>
        <v>580</v>
      </c>
      <c r="AA24" s="23">
        <f>AA23+Y24</f>
        <v>584</v>
      </c>
      <c r="AB24" s="12"/>
    </row>
    <row r="25" spans="2:28" x14ac:dyDescent="0.2">
      <c r="B25" s="19"/>
      <c r="C25" s="26">
        <v>20</v>
      </c>
      <c r="D25" s="25" t="s">
        <v>0</v>
      </c>
      <c r="E25" s="33">
        <v>120</v>
      </c>
      <c r="F25" s="11">
        <f t="shared" si="0"/>
        <v>4600</v>
      </c>
      <c r="G25" s="11">
        <f t="shared" si="1"/>
        <v>4719</v>
      </c>
      <c r="H25" s="16"/>
      <c r="I25" s="25" t="s">
        <v>0</v>
      </c>
      <c r="J25" s="33">
        <v>128</v>
      </c>
      <c r="K25" s="11">
        <f t="shared" si="2"/>
        <v>3713</v>
      </c>
      <c r="L25" s="11">
        <f t="shared" si="3"/>
        <v>3840</v>
      </c>
      <c r="M25" s="16"/>
      <c r="N25" s="27" t="s">
        <v>0</v>
      </c>
      <c r="O25" s="33">
        <v>126</v>
      </c>
      <c r="P25" s="10">
        <f t="shared" si="6"/>
        <v>5285</v>
      </c>
      <c r="Q25" s="10">
        <f t="shared" si="7"/>
        <v>5410</v>
      </c>
      <c r="R25" s="16"/>
      <c r="S25" s="25" t="s">
        <v>0</v>
      </c>
      <c r="T25" s="23">
        <v>0</v>
      </c>
      <c r="U25" s="10"/>
      <c r="V25" s="10"/>
      <c r="W25" s="16"/>
      <c r="X25" s="25" t="s">
        <v>0</v>
      </c>
      <c r="Y25" s="23">
        <v>0</v>
      </c>
      <c r="Z25" s="10"/>
      <c r="AA25" s="10"/>
      <c r="AB25" s="12"/>
    </row>
    <row r="26" spans="2:28" x14ac:dyDescent="0.2">
      <c r="B26" s="19"/>
      <c r="C26" s="26">
        <v>21</v>
      </c>
      <c r="D26" s="29" t="s">
        <v>8</v>
      </c>
      <c r="E26" s="33">
        <v>147</v>
      </c>
      <c r="F26" s="11">
        <f t="shared" si="0"/>
        <v>4720</v>
      </c>
      <c r="G26" s="11">
        <f t="shared" si="1"/>
        <v>4866</v>
      </c>
      <c r="H26" s="16"/>
      <c r="I26" s="25" t="s">
        <v>3</v>
      </c>
      <c r="J26" s="33">
        <v>57</v>
      </c>
      <c r="K26" s="11">
        <f t="shared" si="2"/>
        <v>3841</v>
      </c>
      <c r="L26" s="11">
        <f t="shared" si="3"/>
        <v>3897</v>
      </c>
      <c r="M26" s="16"/>
      <c r="N26" s="25" t="s">
        <v>1</v>
      </c>
      <c r="O26" s="33">
        <v>94</v>
      </c>
      <c r="P26" s="10">
        <f t="shared" si="6"/>
        <v>5411</v>
      </c>
      <c r="Q26" s="10">
        <f t="shared" si="7"/>
        <v>5504</v>
      </c>
      <c r="R26" s="16"/>
      <c r="S26" s="25" t="s">
        <v>1</v>
      </c>
      <c r="T26" s="23">
        <v>30000</v>
      </c>
      <c r="U26" s="23">
        <f>V24+1</f>
        <v>129871</v>
      </c>
      <c r="V26" s="23">
        <f>V24+T26</f>
        <v>159870</v>
      </c>
      <c r="W26" s="16"/>
      <c r="X26" s="25" t="s">
        <v>1</v>
      </c>
      <c r="Y26" s="23">
        <v>400</v>
      </c>
      <c r="Z26" s="23">
        <f>AA24+1</f>
        <v>585</v>
      </c>
      <c r="AA26" s="23">
        <f>AA24+Y26</f>
        <v>984</v>
      </c>
      <c r="AB26" s="12"/>
    </row>
    <row r="27" spans="2:28" x14ac:dyDescent="0.2">
      <c r="B27" s="17"/>
      <c r="C27" s="10"/>
      <c r="D27" s="10"/>
      <c r="E27" s="10">
        <f>SUM(E5:E26)</f>
        <v>4867</v>
      </c>
      <c r="F27" s="10"/>
      <c r="G27" s="10"/>
      <c r="H27" s="18"/>
      <c r="I27" s="10"/>
      <c r="J27" s="10">
        <f>SUM(J5:J26)</f>
        <v>3898</v>
      </c>
      <c r="K27" s="10"/>
      <c r="L27" s="10"/>
      <c r="M27" s="18"/>
      <c r="N27" s="10"/>
      <c r="O27" s="10">
        <f>SUM(O5:O26)</f>
        <v>5505</v>
      </c>
      <c r="P27" s="10"/>
      <c r="Q27" s="10"/>
      <c r="R27" s="18"/>
      <c r="S27" s="10"/>
      <c r="T27" s="23">
        <f>SUM(T5:T26)</f>
        <v>159871</v>
      </c>
      <c r="U27" s="10"/>
      <c r="V27" s="10"/>
      <c r="W27" s="18"/>
      <c r="X27" s="10"/>
      <c r="Y27" s="23">
        <f>SUM(Y5:Y26)</f>
        <v>985</v>
      </c>
      <c r="Z27" s="10"/>
      <c r="AA27" s="10"/>
      <c r="AB27" s="1"/>
    </row>
    <row r="29" spans="2:28" x14ac:dyDescent="0.2">
      <c r="B29" s="3"/>
      <c r="C29" s="9" t="s">
        <v>9</v>
      </c>
      <c r="D29" s="21"/>
      <c r="E29" s="24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14" t="s">
        <v>20</v>
      </c>
      <c r="T29" s="21"/>
      <c r="U29" s="21"/>
      <c r="V29" s="21"/>
      <c r="W29" s="21"/>
      <c r="X29" s="14" t="s">
        <v>19</v>
      </c>
      <c r="Y29" s="21"/>
      <c r="Z29" s="21"/>
      <c r="AA29" s="21"/>
      <c r="AB29" s="15"/>
    </row>
    <row r="30" spans="2:28" x14ac:dyDescent="0.2">
      <c r="B30" s="19"/>
      <c r="C30" s="10"/>
      <c r="D30" s="30" t="s">
        <v>11</v>
      </c>
      <c r="E30" s="31" t="s">
        <v>14</v>
      </c>
      <c r="F30" s="32" t="s">
        <v>15</v>
      </c>
      <c r="G30" s="32" t="s">
        <v>16</v>
      </c>
      <c r="H30" s="16"/>
      <c r="I30" s="30" t="s">
        <v>12</v>
      </c>
      <c r="J30" s="31" t="s">
        <v>14</v>
      </c>
      <c r="K30" s="32" t="s">
        <v>15</v>
      </c>
      <c r="L30" s="32" t="s">
        <v>16</v>
      </c>
      <c r="M30" s="16"/>
      <c r="N30" s="30" t="s">
        <v>13</v>
      </c>
      <c r="O30" s="31" t="s">
        <v>14</v>
      </c>
      <c r="P30" s="32" t="s">
        <v>15</v>
      </c>
      <c r="Q30" s="32" t="s">
        <v>16</v>
      </c>
      <c r="R30" s="16"/>
      <c r="S30" s="30" t="s">
        <v>13</v>
      </c>
      <c r="T30" s="31" t="s">
        <v>14</v>
      </c>
      <c r="U30" s="32" t="s">
        <v>15</v>
      </c>
      <c r="V30" s="32" t="s">
        <v>16</v>
      </c>
      <c r="W30" s="16"/>
      <c r="X30" s="30" t="s">
        <v>13</v>
      </c>
      <c r="Y30" s="31" t="s">
        <v>14</v>
      </c>
      <c r="Z30" s="32" t="s">
        <v>15</v>
      </c>
      <c r="AA30" s="32" t="s">
        <v>16</v>
      </c>
      <c r="AB30" s="12"/>
    </row>
    <row r="31" spans="2:28" x14ac:dyDescent="0.2">
      <c r="B31" s="19"/>
      <c r="C31" s="10">
        <v>0</v>
      </c>
      <c r="D31" s="25" t="s">
        <v>0</v>
      </c>
      <c r="E31" s="33">
        <v>615</v>
      </c>
      <c r="F31" s="10">
        <v>0</v>
      </c>
      <c r="G31" s="10">
        <f>E31-1</f>
        <v>614</v>
      </c>
      <c r="H31" s="16"/>
      <c r="I31" s="25" t="s">
        <v>3</v>
      </c>
      <c r="J31" s="33">
        <v>69</v>
      </c>
      <c r="K31" s="10">
        <v>0</v>
      </c>
      <c r="L31" s="10">
        <f>J31-1</f>
        <v>68</v>
      </c>
      <c r="M31" s="16"/>
      <c r="N31" s="25" t="s">
        <v>0</v>
      </c>
      <c r="O31" s="33">
        <v>370</v>
      </c>
      <c r="P31" s="10">
        <v>0</v>
      </c>
      <c r="Q31" s="10">
        <f>O31-1</f>
        <v>369</v>
      </c>
      <c r="R31" s="16"/>
      <c r="S31" s="25" t="s">
        <v>0</v>
      </c>
      <c r="T31" s="23">
        <v>0</v>
      </c>
      <c r="U31" s="10"/>
      <c r="V31" s="10"/>
      <c r="W31" s="16"/>
      <c r="X31" s="25" t="s">
        <v>0</v>
      </c>
      <c r="Y31" s="23">
        <v>0</v>
      </c>
      <c r="Z31" s="10"/>
      <c r="AA31" s="10"/>
      <c r="AB31" s="12"/>
    </row>
    <row r="32" spans="2:28" x14ac:dyDescent="0.2">
      <c r="B32" s="19"/>
      <c r="C32" s="10">
        <v>1</v>
      </c>
      <c r="D32" s="25" t="s">
        <v>1</v>
      </c>
      <c r="E32" s="33">
        <v>42</v>
      </c>
      <c r="F32" s="10">
        <f>G31+1</f>
        <v>615</v>
      </c>
      <c r="G32" s="10">
        <f>G31+E32</f>
        <v>656</v>
      </c>
      <c r="H32" s="16"/>
      <c r="I32" s="25" t="s">
        <v>3</v>
      </c>
      <c r="J32" s="33">
        <v>62</v>
      </c>
      <c r="K32" s="10">
        <f>L31+1</f>
        <v>69</v>
      </c>
      <c r="L32" s="10">
        <f>L31+J32</f>
        <v>130</v>
      </c>
      <c r="M32" s="16"/>
      <c r="N32" s="25" t="s">
        <v>6</v>
      </c>
      <c r="O32" s="33">
        <v>328</v>
      </c>
      <c r="P32" s="10">
        <f>Q31+1</f>
        <v>370</v>
      </c>
      <c r="Q32" s="10">
        <f>O32+Q31</f>
        <v>697</v>
      </c>
      <c r="R32" s="16"/>
      <c r="S32" s="25" t="s">
        <v>6</v>
      </c>
      <c r="T32" s="23">
        <v>2000000000</v>
      </c>
      <c r="U32" s="10">
        <v>0</v>
      </c>
      <c r="V32" s="23">
        <f>T32-1</f>
        <v>1999999999</v>
      </c>
      <c r="W32" s="16"/>
      <c r="X32" s="25" t="s">
        <v>6</v>
      </c>
      <c r="Y32" s="23">
        <v>200</v>
      </c>
      <c r="Z32" s="10">
        <v>0</v>
      </c>
      <c r="AA32" s="23">
        <f>Y32-1</f>
        <v>199</v>
      </c>
      <c r="AB32" s="12"/>
    </row>
    <row r="33" spans="2:28" x14ac:dyDescent="0.2">
      <c r="B33" s="19"/>
      <c r="C33" s="10">
        <v>2</v>
      </c>
      <c r="D33" s="25" t="s">
        <v>1</v>
      </c>
      <c r="E33" s="33">
        <v>286</v>
      </c>
      <c r="F33" s="10">
        <f>G32+1</f>
        <v>657</v>
      </c>
      <c r="G33" s="10">
        <f>G32+E33</f>
        <v>942</v>
      </c>
      <c r="H33" s="16"/>
      <c r="I33" s="27" t="s">
        <v>0</v>
      </c>
      <c r="J33" s="33">
        <v>707</v>
      </c>
      <c r="K33" s="10">
        <f t="shared" ref="K33:K52" si="8">L32+1</f>
        <v>131</v>
      </c>
      <c r="L33" s="10">
        <f t="shared" ref="L33:L52" si="9">L32+J33</f>
        <v>837</v>
      </c>
      <c r="M33" s="16"/>
      <c r="N33" s="25" t="s">
        <v>6</v>
      </c>
      <c r="O33" s="33">
        <v>1200</v>
      </c>
      <c r="P33" s="10">
        <f t="shared" ref="P33:P52" si="10">Q32+1</f>
        <v>698</v>
      </c>
      <c r="Q33" s="10">
        <f t="shared" ref="Q33:Q39" si="11">O33+Q32</f>
        <v>1897</v>
      </c>
      <c r="R33" s="16"/>
      <c r="S33" s="25" t="s">
        <v>6</v>
      </c>
      <c r="T33" s="23">
        <v>0</v>
      </c>
      <c r="U33" s="10"/>
      <c r="V33" s="10"/>
      <c r="W33" s="16"/>
      <c r="X33" s="25" t="s">
        <v>6</v>
      </c>
      <c r="Y33" s="23">
        <v>0</v>
      </c>
      <c r="Z33" s="10"/>
      <c r="AA33" s="10"/>
      <c r="AB33" s="12"/>
    </row>
    <row r="34" spans="2:28" x14ac:dyDescent="0.2">
      <c r="B34" s="19"/>
      <c r="C34" s="10">
        <v>3</v>
      </c>
      <c r="D34" s="25" t="s">
        <v>1</v>
      </c>
      <c r="E34" s="33">
        <v>33</v>
      </c>
      <c r="F34" s="10">
        <f t="shared" ref="F34:F52" si="12">G33+1</f>
        <v>943</v>
      </c>
      <c r="G34" s="10">
        <f t="shared" ref="G34:G52" si="13">G33+E34</f>
        <v>975</v>
      </c>
      <c r="H34" s="16"/>
      <c r="I34" s="6" t="s">
        <v>4</v>
      </c>
      <c r="J34" s="33">
        <v>59</v>
      </c>
      <c r="K34" s="10">
        <f t="shared" si="8"/>
        <v>838</v>
      </c>
      <c r="L34" s="10">
        <f t="shared" si="9"/>
        <v>896</v>
      </c>
      <c r="M34" s="16"/>
      <c r="N34" s="25" t="s">
        <v>6</v>
      </c>
      <c r="O34" s="33">
        <v>40</v>
      </c>
      <c r="P34" s="10">
        <f t="shared" si="10"/>
        <v>1898</v>
      </c>
      <c r="Q34" s="10">
        <f t="shared" si="11"/>
        <v>1937</v>
      </c>
      <c r="R34" s="16"/>
      <c r="S34" s="25" t="s">
        <v>6</v>
      </c>
      <c r="T34" s="23">
        <v>1000000000</v>
      </c>
      <c r="U34" s="23">
        <f>V32+1</f>
        <v>2000000000</v>
      </c>
      <c r="V34" s="23">
        <f>V32+T34</f>
        <v>2999999999</v>
      </c>
      <c r="W34" s="16"/>
      <c r="X34" s="25" t="s">
        <v>6</v>
      </c>
      <c r="Y34" s="23">
        <v>100</v>
      </c>
      <c r="Z34" s="23">
        <f>AA32+1</f>
        <v>200</v>
      </c>
      <c r="AA34" s="23">
        <f>AA32+Y34</f>
        <v>299</v>
      </c>
      <c r="AB34" s="12"/>
    </row>
    <row r="35" spans="2:28" x14ac:dyDescent="0.2">
      <c r="B35" s="19"/>
      <c r="C35" s="10">
        <v>4</v>
      </c>
      <c r="D35" s="7" t="s">
        <v>0</v>
      </c>
      <c r="E35" s="33">
        <v>14</v>
      </c>
      <c r="F35" s="10">
        <f t="shared" si="12"/>
        <v>976</v>
      </c>
      <c r="G35" s="10">
        <f t="shared" si="13"/>
        <v>989</v>
      </c>
      <c r="H35" s="16"/>
      <c r="I35" s="6" t="s">
        <v>5</v>
      </c>
      <c r="J35" s="33">
        <v>85</v>
      </c>
      <c r="K35" s="10">
        <f t="shared" si="8"/>
        <v>897</v>
      </c>
      <c r="L35" s="10">
        <f t="shared" si="9"/>
        <v>981</v>
      </c>
      <c r="M35" s="16"/>
      <c r="N35" s="25" t="s">
        <v>0</v>
      </c>
      <c r="O35" s="33">
        <v>78</v>
      </c>
      <c r="P35" s="10">
        <f t="shared" si="10"/>
        <v>1938</v>
      </c>
      <c r="Q35" s="10">
        <f t="shared" si="11"/>
        <v>2015</v>
      </c>
      <c r="R35" s="16"/>
      <c r="S35" s="25" t="s">
        <v>0</v>
      </c>
      <c r="T35" s="23">
        <v>0</v>
      </c>
      <c r="U35" s="10"/>
      <c r="V35" s="10"/>
      <c r="W35" s="16"/>
      <c r="X35" s="25" t="s">
        <v>0</v>
      </c>
      <c r="Y35" s="23">
        <v>0</v>
      </c>
      <c r="Z35" s="10"/>
      <c r="AA35" s="10"/>
      <c r="AB35" s="12"/>
    </row>
    <row r="36" spans="2:28" x14ac:dyDescent="0.2">
      <c r="B36" s="19"/>
      <c r="C36" s="10">
        <v>5</v>
      </c>
      <c r="D36" s="7" t="s">
        <v>2</v>
      </c>
      <c r="E36" s="33">
        <v>100</v>
      </c>
      <c r="F36" s="10">
        <f t="shared" si="12"/>
        <v>990</v>
      </c>
      <c r="G36" s="10">
        <f t="shared" si="13"/>
        <v>1089</v>
      </c>
      <c r="H36" s="16"/>
      <c r="I36" s="6" t="s">
        <v>4</v>
      </c>
      <c r="J36" s="33">
        <v>414</v>
      </c>
      <c r="K36" s="10">
        <f t="shared" si="8"/>
        <v>982</v>
      </c>
      <c r="L36" s="10">
        <f t="shared" si="9"/>
        <v>1395</v>
      </c>
      <c r="M36" s="16"/>
      <c r="N36" s="25" t="s">
        <v>7</v>
      </c>
      <c r="O36" s="33">
        <v>57</v>
      </c>
      <c r="P36" s="10">
        <f t="shared" si="10"/>
        <v>2016</v>
      </c>
      <c r="Q36" s="10">
        <f t="shared" si="11"/>
        <v>2072</v>
      </c>
      <c r="R36" s="16"/>
      <c r="S36" s="25" t="s">
        <v>7</v>
      </c>
      <c r="T36" s="23">
        <v>1000000000</v>
      </c>
      <c r="U36" s="23">
        <f>V34+1</f>
        <v>3000000000</v>
      </c>
      <c r="V36" s="23">
        <f>V34+T36</f>
        <v>3999999999</v>
      </c>
      <c r="W36" s="16"/>
      <c r="X36" s="25" t="s">
        <v>7</v>
      </c>
      <c r="Y36" s="23">
        <v>100</v>
      </c>
      <c r="Z36" s="23">
        <f>AA34+1</f>
        <v>300</v>
      </c>
      <c r="AA36" s="23">
        <f>AA34+Y36</f>
        <v>399</v>
      </c>
      <c r="AB36" s="12"/>
    </row>
    <row r="37" spans="2:28" x14ac:dyDescent="0.2">
      <c r="B37" s="19"/>
      <c r="C37" s="10">
        <v>6</v>
      </c>
      <c r="D37" s="7" t="s">
        <v>0</v>
      </c>
      <c r="E37" s="33">
        <v>11</v>
      </c>
      <c r="F37" s="10">
        <f t="shared" si="12"/>
        <v>1090</v>
      </c>
      <c r="G37" s="10">
        <f t="shared" si="13"/>
        <v>1100</v>
      </c>
      <c r="H37" s="16"/>
      <c r="I37" s="27" t="s">
        <v>0</v>
      </c>
      <c r="J37" s="33">
        <v>48</v>
      </c>
      <c r="K37" s="10">
        <f t="shared" si="8"/>
        <v>1396</v>
      </c>
      <c r="L37" s="10">
        <f t="shared" si="9"/>
        <v>1443</v>
      </c>
      <c r="M37" s="16"/>
      <c r="N37" s="25" t="s">
        <v>0</v>
      </c>
      <c r="O37" s="33">
        <v>48</v>
      </c>
      <c r="P37" s="10">
        <f t="shared" si="10"/>
        <v>2073</v>
      </c>
      <c r="Q37" s="10">
        <f t="shared" si="11"/>
        <v>2120</v>
      </c>
      <c r="R37" s="16"/>
      <c r="S37" s="25" t="s">
        <v>0</v>
      </c>
      <c r="T37" s="23">
        <v>0</v>
      </c>
      <c r="U37" s="10"/>
      <c r="V37" s="10"/>
      <c r="W37" s="16"/>
      <c r="X37" s="25" t="s">
        <v>0</v>
      </c>
      <c r="Y37" s="23">
        <v>0</v>
      </c>
      <c r="Z37" s="10"/>
      <c r="AA37" s="10"/>
      <c r="AB37" s="12"/>
    </row>
    <row r="38" spans="2:28" x14ac:dyDescent="0.2">
      <c r="B38" s="19"/>
      <c r="C38" s="10">
        <v>7</v>
      </c>
      <c r="D38" s="25" t="s">
        <v>3</v>
      </c>
      <c r="E38" s="33">
        <v>47</v>
      </c>
      <c r="F38" s="10">
        <f t="shared" si="12"/>
        <v>1101</v>
      </c>
      <c r="G38" s="10">
        <f t="shared" si="13"/>
        <v>1147</v>
      </c>
      <c r="H38" s="16"/>
      <c r="I38" s="25" t="s">
        <v>1</v>
      </c>
      <c r="J38" s="33">
        <v>19</v>
      </c>
      <c r="K38" s="10">
        <f t="shared" si="8"/>
        <v>1444</v>
      </c>
      <c r="L38" s="10">
        <f t="shared" si="9"/>
        <v>1462</v>
      </c>
      <c r="M38" s="16"/>
      <c r="N38" s="25" t="s">
        <v>3</v>
      </c>
      <c r="O38" s="33">
        <v>520</v>
      </c>
      <c r="P38" s="10">
        <f t="shared" si="10"/>
        <v>2121</v>
      </c>
      <c r="Q38" s="10">
        <f t="shared" si="11"/>
        <v>2640</v>
      </c>
      <c r="R38" s="16"/>
      <c r="S38" s="25" t="s">
        <v>3</v>
      </c>
      <c r="T38" s="23">
        <v>2000000000</v>
      </c>
      <c r="U38" s="23">
        <f>V36+1</f>
        <v>4000000000</v>
      </c>
      <c r="V38" s="23">
        <f>V36+T38</f>
        <v>5999999999</v>
      </c>
      <c r="W38" s="16"/>
      <c r="X38" s="25" t="s">
        <v>3</v>
      </c>
      <c r="Y38" s="23">
        <v>200</v>
      </c>
      <c r="Z38" s="23">
        <f>AA36+1</f>
        <v>400</v>
      </c>
      <c r="AA38" s="23">
        <f>AA36+Y38</f>
        <v>599</v>
      </c>
      <c r="AB38" s="12"/>
    </row>
    <row r="39" spans="2:28" x14ac:dyDescent="0.2">
      <c r="B39" s="19"/>
      <c r="C39" s="10">
        <v>8</v>
      </c>
      <c r="D39" s="27" t="s">
        <v>0</v>
      </c>
      <c r="E39" s="33">
        <v>53</v>
      </c>
      <c r="F39" s="10">
        <f t="shared" si="12"/>
        <v>1148</v>
      </c>
      <c r="G39" s="10">
        <f t="shared" si="13"/>
        <v>1200</v>
      </c>
      <c r="H39" s="16"/>
      <c r="I39" s="25" t="s">
        <v>1</v>
      </c>
      <c r="J39" s="33">
        <v>42</v>
      </c>
      <c r="K39" s="10">
        <f t="shared" si="8"/>
        <v>1463</v>
      </c>
      <c r="L39" s="10">
        <f t="shared" si="9"/>
        <v>1504</v>
      </c>
      <c r="M39" s="16"/>
      <c r="N39" s="7" t="s">
        <v>0</v>
      </c>
      <c r="O39" s="33">
        <v>14</v>
      </c>
      <c r="P39" s="10">
        <f t="shared" si="10"/>
        <v>2641</v>
      </c>
      <c r="Q39" s="10">
        <f t="shared" si="11"/>
        <v>2654</v>
      </c>
      <c r="R39" s="16"/>
      <c r="S39" s="25" t="s">
        <v>0</v>
      </c>
      <c r="T39" s="23">
        <v>0</v>
      </c>
      <c r="U39" s="10"/>
      <c r="V39" s="10"/>
      <c r="W39" s="16"/>
      <c r="X39" s="25" t="s">
        <v>0</v>
      </c>
      <c r="Y39" s="23">
        <v>0</v>
      </c>
      <c r="Z39" s="10"/>
      <c r="AA39" s="10"/>
      <c r="AB39" s="12"/>
    </row>
    <row r="40" spans="2:28" x14ac:dyDescent="0.2">
      <c r="B40" s="19"/>
      <c r="C40" s="10">
        <v>9</v>
      </c>
      <c r="D40" s="6" t="s">
        <v>4</v>
      </c>
      <c r="E40" s="33">
        <v>27</v>
      </c>
      <c r="F40" s="10">
        <f t="shared" si="12"/>
        <v>1201</v>
      </c>
      <c r="G40" s="10">
        <f t="shared" si="13"/>
        <v>1227</v>
      </c>
      <c r="H40" s="16"/>
      <c r="I40" s="25" t="s">
        <v>1</v>
      </c>
      <c r="J40" s="33">
        <v>1177</v>
      </c>
      <c r="K40" s="10">
        <f t="shared" si="8"/>
        <v>1505</v>
      </c>
      <c r="L40" s="10">
        <f t="shared" si="9"/>
        <v>2681</v>
      </c>
      <c r="M40" s="16"/>
      <c r="N40" s="7" t="s">
        <v>2</v>
      </c>
      <c r="O40" s="33">
        <v>0</v>
      </c>
      <c r="P40" s="10"/>
      <c r="Q40" s="10"/>
      <c r="R40" s="16"/>
      <c r="S40" s="29" t="s">
        <v>2</v>
      </c>
      <c r="T40" s="23">
        <v>19927</v>
      </c>
      <c r="U40" s="23">
        <f>V38+1</f>
        <v>6000000000</v>
      </c>
      <c r="V40" s="23">
        <f>V38+T40</f>
        <v>6000019926</v>
      </c>
      <c r="W40" s="16"/>
      <c r="X40" s="29" t="s">
        <v>2</v>
      </c>
      <c r="Y40" s="23">
        <v>10</v>
      </c>
      <c r="Z40" s="23">
        <f>AA38+1</f>
        <v>600</v>
      </c>
      <c r="AA40" s="23">
        <f>AA38+Y40</f>
        <v>609</v>
      </c>
      <c r="AB40" s="12"/>
    </row>
    <row r="41" spans="2:28" x14ac:dyDescent="0.2">
      <c r="B41" s="19"/>
      <c r="C41" s="10">
        <v>10</v>
      </c>
      <c r="D41" s="6" t="s">
        <v>5</v>
      </c>
      <c r="E41" s="33">
        <v>324</v>
      </c>
      <c r="F41" s="10">
        <f t="shared" si="12"/>
        <v>1228</v>
      </c>
      <c r="G41" s="10">
        <f t="shared" si="13"/>
        <v>1551</v>
      </c>
      <c r="H41" s="16"/>
      <c r="I41" s="25" t="s">
        <v>0</v>
      </c>
      <c r="J41" s="33">
        <v>53</v>
      </c>
      <c r="K41" s="10">
        <f t="shared" si="8"/>
        <v>2682</v>
      </c>
      <c r="L41" s="10">
        <f t="shared" si="9"/>
        <v>2734</v>
      </c>
      <c r="M41" s="16"/>
      <c r="N41" s="7" t="s">
        <v>0</v>
      </c>
      <c r="O41" s="33">
        <v>14</v>
      </c>
      <c r="P41" s="10">
        <f>Q39+1</f>
        <v>2655</v>
      </c>
      <c r="Q41" s="10">
        <f>Q39+O41</f>
        <v>2668</v>
      </c>
      <c r="R41" s="16"/>
      <c r="S41" s="25" t="s">
        <v>0</v>
      </c>
      <c r="T41" s="23">
        <v>0</v>
      </c>
      <c r="U41" s="10"/>
      <c r="V41" s="10"/>
      <c r="W41" s="16"/>
      <c r="X41" s="25" t="s">
        <v>0</v>
      </c>
      <c r="Y41" s="23">
        <v>0</v>
      </c>
      <c r="Z41" s="10"/>
      <c r="AA41" s="10"/>
      <c r="AB41" s="12"/>
    </row>
    <row r="42" spans="2:28" x14ac:dyDescent="0.2">
      <c r="B42" s="19"/>
      <c r="C42" s="10">
        <v>11</v>
      </c>
      <c r="D42" s="6" t="s">
        <v>4</v>
      </c>
      <c r="E42" s="33">
        <v>59</v>
      </c>
      <c r="F42" s="10">
        <f t="shared" si="12"/>
        <v>1552</v>
      </c>
      <c r="G42" s="10">
        <f t="shared" si="13"/>
        <v>1610</v>
      </c>
      <c r="H42" s="16"/>
      <c r="I42" s="25" t="s">
        <v>7</v>
      </c>
      <c r="J42" s="33">
        <v>26</v>
      </c>
      <c r="K42" s="10">
        <f t="shared" si="8"/>
        <v>2735</v>
      </c>
      <c r="L42" s="10">
        <f t="shared" si="9"/>
        <v>2760</v>
      </c>
      <c r="M42" s="16"/>
      <c r="N42" s="25" t="s">
        <v>3</v>
      </c>
      <c r="O42" s="33">
        <v>57</v>
      </c>
      <c r="P42" s="10">
        <f t="shared" si="10"/>
        <v>2669</v>
      </c>
      <c r="Q42" s="10">
        <f t="shared" ref="Q42:Q52" si="14">O42+Q41</f>
        <v>2725</v>
      </c>
      <c r="R42" s="16"/>
      <c r="S42" s="25" t="s">
        <v>3</v>
      </c>
      <c r="T42" s="23">
        <v>1000000000</v>
      </c>
      <c r="U42" s="23">
        <f>V40+1</f>
        <v>6000019927</v>
      </c>
      <c r="V42" s="23">
        <f>V40+T42</f>
        <v>7000019926</v>
      </c>
      <c r="W42" s="16"/>
      <c r="X42" s="25" t="s">
        <v>3</v>
      </c>
      <c r="Y42" s="23">
        <v>100</v>
      </c>
      <c r="Z42" s="23">
        <f>AA40+1</f>
        <v>610</v>
      </c>
      <c r="AA42" s="23">
        <f>AA40+Y42</f>
        <v>709</v>
      </c>
      <c r="AB42" s="12"/>
    </row>
    <row r="43" spans="2:28" x14ac:dyDescent="0.2">
      <c r="B43" s="19"/>
      <c r="C43" s="10">
        <v>12</v>
      </c>
      <c r="D43" s="27" t="s">
        <v>0</v>
      </c>
      <c r="E43" s="33">
        <v>586</v>
      </c>
      <c r="F43" s="10">
        <f t="shared" si="12"/>
        <v>1611</v>
      </c>
      <c r="G43" s="10">
        <f t="shared" si="13"/>
        <v>2196</v>
      </c>
      <c r="H43" s="16"/>
      <c r="I43" s="25" t="s">
        <v>0</v>
      </c>
      <c r="J43" s="33">
        <v>89</v>
      </c>
      <c r="K43" s="10">
        <f t="shared" si="8"/>
        <v>2761</v>
      </c>
      <c r="L43" s="10">
        <f t="shared" si="9"/>
        <v>2849</v>
      </c>
      <c r="M43" s="16"/>
      <c r="N43" s="25" t="s">
        <v>0</v>
      </c>
      <c r="O43" s="33">
        <v>1005</v>
      </c>
      <c r="P43" s="10">
        <f t="shared" si="10"/>
        <v>2726</v>
      </c>
      <c r="Q43" s="10">
        <f t="shared" si="14"/>
        <v>3730</v>
      </c>
      <c r="R43" s="16"/>
      <c r="S43" s="25" t="s">
        <v>0</v>
      </c>
      <c r="T43" s="23">
        <v>0</v>
      </c>
      <c r="U43" s="10"/>
      <c r="V43" s="10"/>
      <c r="W43" s="16"/>
      <c r="X43" s="25" t="s">
        <v>0</v>
      </c>
      <c r="Y43" s="23">
        <v>0</v>
      </c>
      <c r="Z43" s="10"/>
      <c r="AA43" s="10"/>
      <c r="AB43" s="12"/>
    </row>
    <row r="44" spans="2:28" x14ac:dyDescent="0.2">
      <c r="B44" s="19"/>
      <c r="C44" s="10">
        <v>13</v>
      </c>
      <c r="D44" s="25" t="s">
        <v>6</v>
      </c>
      <c r="E44" s="33">
        <v>55</v>
      </c>
      <c r="F44" s="10">
        <f t="shared" si="12"/>
        <v>2197</v>
      </c>
      <c r="G44" s="10">
        <f t="shared" si="13"/>
        <v>2251</v>
      </c>
      <c r="H44" s="16"/>
      <c r="I44" s="29" t="s">
        <v>8</v>
      </c>
      <c r="J44" s="33">
        <v>238</v>
      </c>
      <c r="K44" s="10">
        <f t="shared" si="8"/>
        <v>2850</v>
      </c>
      <c r="L44" s="10">
        <f t="shared" si="9"/>
        <v>3087</v>
      </c>
      <c r="M44" s="16"/>
      <c r="N44" s="29" t="s">
        <v>8</v>
      </c>
      <c r="O44" s="33">
        <v>128</v>
      </c>
      <c r="P44" s="10">
        <f t="shared" si="10"/>
        <v>3731</v>
      </c>
      <c r="Q44" s="10">
        <f t="shared" si="14"/>
        <v>3858</v>
      </c>
      <c r="R44" s="16"/>
      <c r="S44" s="25" t="s">
        <v>8</v>
      </c>
      <c r="T44" s="23">
        <v>0</v>
      </c>
      <c r="U44" s="10"/>
      <c r="V44" s="10"/>
      <c r="W44" s="16"/>
      <c r="X44" s="25" t="s">
        <v>8</v>
      </c>
      <c r="Y44" s="23">
        <v>0</v>
      </c>
      <c r="Z44" s="10"/>
      <c r="AA44" s="10"/>
      <c r="AB44" s="12"/>
    </row>
    <row r="45" spans="2:28" x14ac:dyDescent="0.2">
      <c r="B45" s="19"/>
      <c r="C45" s="10">
        <v>14</v>
      </c>
      <c r="D45" s="25" t="s">
        <v>6</v>
      </c>
      <c r="E45" s="33">
        <v>65</v>
      </c>
      <c r="F45" s="10">
        <f t="shared" si="12"/>
        <v>2252</v>
      </c>
      <c r="G45" s="10">
        <f t="shared" si="13"/>
        <v>2316</v>
      </c>
      <c r="H45" s="16"/>
      <c r="I45" s="25" t="s">
        <v>0</v>
      </c>
      <c r="J45" s="33">
        <v>292</v>
      </c>
      <c r="K45" s="10">
        <f t="shared" si="8"/>
        <v>3088</v>
      </c>
      <c r="L45" s="10">
        <f t="shared" si="9"/>
        <v>3379</v>
      </c>
      <c r="M45" s="16"/>
      <c r="N45" s="25" t="s">
        <v>0</v>
      </c>
      <c r="O45" s="33">
        <v>259</v>
      </c>
      <c r="P45" s="10">
        <f t="shared" si="10"/>
        <v>3859</v>
      </c>
      <c r="Q45" s="10">
        <f t="shared" si="14"/>
        <v>4117</v>
      </c>
      <c r="R45" s="16"/>
      <c r="S45" s="25" t="s">
        <v>0</v>
      </c>
      <c r="T45" s="23">
        <v>0</v>
      </c>
      <c r="U45" s="10"/>
      <c r="V45" s="10"/>
      <c r="W45" s="16"/>
      <c r="X45" s="25" t="s">
        <v>0</v>
      </c>
      <c r="Y45" s="23">
        <v>0</v>
      </c>
      <c r="Z45" s="10"/>
      <c r="AA45" s="10"/>
      <c r="AB45" s="12"/>
    </row>
    <row r="46" spans="2:28" x14ac:dyDescent="0.2">
      <c r="B46" s="19"/>
      <c r="C46" s="10">
        <v>15</v>
      </c>
      <c r="D46" s="25" t="s">
        <v>6</v>
      </c>
      <c r="E46" s="33">
        <v>55</v>
      </c>
      <c r="F46" s="10">
        <f t="shared" si="12"/>
        <v>2317</v>
      </c>
      <c r="G46" s="10">
        <f t="shared" si="13"/>
        <v>2371</v>
      </c>
      <c r="H46" s="16"/>
      <c r="I46" s="25" t="s">
        <v>6</v>
      </c>
      <c r="J46" s="33">
        <v>35</v>
      </c>
      <c r="K46" s="10">
        <f t="shared" si="8"/>
        <v>3380</v>
      </c>
      <c r="L46" s="10">
        <f t="shared" si="9"/>
        <v>3414</v>
      </c>
      <c r="M46" s="16"/>
      <c r="N46" s="25" t="s">
        <v>1</v>
      </c>
      <c r="O46" s="33">
        <v>58</v>
      </c>
      <c r="P46" s="10">
        <f t="shared" si="10"/>
        <v>4118</v>
      </c>
      <c r="Q46" s="10">
        <f t="shared" si="14"/>
        <v>4175</v>
      </c>
      <c r="R46" s="16"/>
      <c r="S46" s="25" t="s">
        <v>1</v>
      </c>
      <c r="T46" s="23">
        <v>3000000000</v>
      </c>
      <c r="U46" s="23">
        <f>V42+1</f>
        <v>7000019927</v>
      </c>
      <c r="V46" s="23">
        <f>V42+T46</f>
        <v>10000019926</v>
      </c>
      <c r="W46" s="16"/>
      <c r="X46" s="25" t="s">
        <v>1</v>
      </c>
      <c r="Y46" s="23">
        <v>300</v>
      </c>
      <c r="Z46" s="23">
        <f>AA42+1</f>
        <v>710</v>
      </c>
      <c r="AA46" s="23">
        <f>AA42+Y46</f>
        <v>1009</v>
      </c>
      <c r="AB46" s="12"/>
    </row>
    <row r="47" spans="2:28" x14ac:dyDescent="0.2">
      <c r="B47" s="19"/>
      <c r="C47" s="10">
        <v>16</v>
      </c>
      <c r="D47" s="25" t="s">
        <v>0</v>
      </c>
      <c r="E47" s="33">
        <v>53</v>
      </c>
      <c r="F47" s="10">
        <f t="shared" si="12"/>
        <v>2372</v>
      </c>
      <c r="G47" s="10">
        <f t="shared" si="13"/>
        <v>2424</v>
      </c>
      <c r="H47" s="16"/>
      <c r="I47" s="7" t="s">
        <v>0</v>
      </c>
      <c r="J47" s="33">
        <v>12</v>
      </c>
      <c r="K47" s="10">
        <f t="shared" si="8"/>
        <v>3415</v>
      </c>
      <c r="L47" s="10">
        <f t="shared" si="9"/>
        <v>3426</v>
      </c>
      <c r="M47" s="16"/>
      <c r="N47" s="27" t="s">
        <v>0</v>
      </c>
      <c r="O47" s="33">
        <v>29</v>
      </c>
      <c r="P47" s="10">
        <f t="shared" si="10"/>
        <v>4176</v>
      </c>
      <c r="Q47" s="10">
        <f t="shared" si="14"/>
        <v>4204</v>
      </c>
      <c r="R47" s="16"/>
      <c r="S47" s="25" t="s">
        <v>0</v>
      </c>
      <c r="T47" s="23">
        <v>0</v>
      </c>
      <c r="U47" s="10"/>
      <c r="V47" s="10"/>
      <c r="W47" s="16"/>
      <c r="X47" s="25" t="s">
        <v>0</v>
      </c>
      <c r="Y47" s="23">
        <v>0</v>
      </c>
      <c r="Z47" s="10"/>
      <c r="AA47" s="10"/>
      <c r="AB47" s="12"/>
    </row>
    <row r="48" spans="2:28" x14ac:dyDescent="0.2">
      <c r="B48" s="19"/>
      <c r="C48" s="10">
        <v>17</v>
      </c>
      <c r="D48" s="25" t="s">
        <v>3</v>
      </c>
      <c r="E48" s="33">
        <v>51</v>
      </c>
      <c r="F48" s="10">
        <f t="shared" si="12"/>
        <v>2425</v>
      </c>
      <c r="G48" s="10">
        <f t="shared" si="13"/>
        <v>2475</v>
      </c>
      <c r="H48" s="16"/>
      <c r="I48" s="7" t="s">
        <v>2</v>
      </c>
      <c r="J48" s="33">
        <v>23</v>
      </c>
      <c r="K48" s="10">
        <f t="shared" si="8"/>
        <v>3427</v>
      </c>
      <c r="L48" s="10">
        <f t="shared" si="9"/>
        <v>3449</v>
      </c>
      <c r="M48" s="16"/>
      <c r="N48" s="6" t="s">
        <v>4</v>
      </c>
      <c r="O48" s="33">
        <v>27</v>
      </c>
      <c r="P48" s="10">
        <f t="shared" si="10"/>
        <v>4205</v>
      </c>
      <c r="Q48" s="10">
        <f t="shared" si="14"/>
        <v>4231</v>
      </c>
      <c r="R48" s="16"/>
      <c r="S48" s="25" t="s">
        <v>4</v>
      </c>
      <c r="T48" s="23">
        <v>500000000</v>
      </c>
      <c r="U48" s="23">
        <f>V46+1</f>
        <v>10000019927</v>
      </c>
      <c r="V48" s="23">
        <f>V46+T48</f>
        <v>10500019926</v>
      </c>
      <c r="W48" s="16"/>
      <c r="X48" s="25" t="s">
        <v>4</v>
      </c>
      <c r="Y48" s="23">
        <v>10</v>
      </c>
      <c r="Z48" s="23">
        <f>AA46+1</f>
        <v>1010</v>
      </c>
      <c r="AA48" s="23">
        <f>AA46+Y48</f>
        <v>1019</v>
      </c>
      <c r="AB48" s="12"/>
    </row>
    <row r="49" spans="2:28" x14ac:dyDescent="0.2">
      <c r="B49" s="19"/>
      <c r="C49" s="10">
        <v>18</v>
      </c>
      <c r="D49" s="25" t="s">
        <v>0</v>
      </c>
      <c r="E49" s="33">
        <v>29</v>
      </c>
      <c r="F49" s="10">
        <f t="shared" si="12"/>
        <v>2476</v>
      </c>
      <c r="G49" s="10">
        <f t="shared" si="13"/>
        <v>2504</v>
      </c>
      <c r="H49" s="16"/>
      <c r="I49" s="7" t="s">
        <v>0</v>
      </c>
      <c r="J49" s="33">
        <v>13</v>
      </c>
      <c r="K49" s="10">
        <f t="shared" si="8"/>
        <v>3450</v>
      </c>
      <c r="L49" s="10">
        <f t="shared" si="9"/>
        <v>3462</v>
      </c>
      <c r="M49" s="16"/>
      <c r="N49" s="6" t="s">
        <v>5</v>
      </c>
      <c r="O49" s="33">
        <v>49</v>
      </c>
      <c r="P49" s="10">
        <f t="shared" si="10"/>
        <v>4232</v>
      </c>
      <c r="Q49" s="10">
        <f t="shared" si="14"/>
        <v>4280</v>
      </c>
      <c r="R49" s="16"/>
      <c r="S49" s="25" t="s">
        <v>5</v>
      </c>
      <c r="T49" s="23">
        <v>500000000</v>
      </c>
      <c r="U49" s="23">
        <f>V48+1</f>
        <v>10500019927</v>
      </c>
      <c r="V49" s="23">
        <f>V48+T49</f>
        <v>11000019926</v>
      </c>
      <c r="W49" s="16"/>
      <c r="X49" s="25" t="s">
        <v>5</v>
      </c>
      <c r="Y49" s="23">
        <v>10</v>
      </c>
      <c r="Z49" s="23">
        <f>AA48+1</f>
        <v>1020</v>
      </c>
      <c r="AA49" s="23">
        <f>AA48+Y49</f>
        <v>1029</v>
      </c>
      <c r="AB49" s="12"/>
    </row>
    <row r="50" spans="2:28" x14ac:dyDescent="0.2">
      <c r="B50" s="19"/>
      <c r="C50" s="10">
        <v>19</v>
      </c>
      <c r="D50" s="5" t="s">
        <v>7</v>
      </c>
      <c r="E50" s="33">
        <v>19</v>
      </c>
      <c r="F50" s="10">
        <f t="shared" si="12"/>
        <v>2505</v>
      </c>
      <c r="G50" s="10">
        <f t="shared" si="13"/>
        <v>2523</v>
      </c>
      <c r="H50" s="16"/>
      <c r="I50" s="5" t="s">
        <v>6</v>
      </c>
      <c r="J50" s="33">
        <v>510</v>
      </c>
      <c r="K50" s="10">
        <f t="shared" si="8"/>
        <v>3463</v>
      </c>
      <c r="L50" s="10">
        <f t="shared" si="9"/>
        <v>3972</v>
      </c>
      <c r="M50" s="16"/>
      <c r="N50" s="6" t="s">
        <v>4</v>
      </c>
      <c r="O50" s="33">
        <v>19</v>
      </c>
      <c r="P50" s="10">
        <f t="shared" si="10"/>
        <v>4281</v>
      </c>
      <c r="Q50" s="10">
        <f t="shared" si="14"/>
        <v>4299</v>
      </c>
      <c r="R50" s="16"/>
      <c r="S50" s="25" t="s">
        <v>4</v>
      </c>
      <c r="T50" s="23">
        <v>500000000</v>
      </c>
      <c r="U50" s="23">
        <f>V49+1</f>
        <v>11000019927</v>
      </c>
      <c r="V50" s="23">
        <f>V49+T50</f>
        <v>11500019926</v>
      </c>
      <c r="W50" s="16"/>
      <c r="X50" s="25" t="s">
        <v>4</v>
      </c>
      <c r="Y50" s="23">
        <v>10</v>
      </c>
      <c r="Z50" s="23">
        <f>AA49+1</f>
        <v>1030</v>
      </c>
      <c r="AA50" s="23">
        <f>AA49+Y50</f>
        <v>1039</v>
      </c>
      <c r="AB50" s="12"/>
    </row>
    <row r="51" spans="2:28" x14ac:dyDescent="0.2">
      <c r="B51" s="19"/>
      <c r="C51" s="10">
        <v>20</v>
      </c>
      <c r="D51" s="25" t="s">
        <v>0</v>
      </c>
      <c r="E51" s="33">
        <v>71</v>
      </c>
      <c r="F51" s="10">
        <f t="shared" si="12"/>
        <v>2524</v>
      </c>
      <c r="G51" s="10">
        <f t="shared" si="13"/>
        <v>2594</v>
      </c>
      <c r="H51" s="16"/>
      <c r="I51" s="25" t="s">
        <v>0</v>
      </c>
      <c r="J51" s="33">
        <v>71</v>
      </c>
      <c r="K51" s="10">
        <f t="shared" si="8"/>
        <v>3973</v>
      </c>
      <c r="L51" s="10">
        <f t="shared" si="9"/>
        <v>4043</v>
      </c>
      <c r="M51" s="16"/>
      <c r="N51" s="27" t="s">
        <v>0</v>
      </c>
      <c r="O51" s="33">
        <v>74</v>
      </c>
      <c r="P51" s="10">
        <f t="shared" si="10"/>
        <v>4300</v>
      </c>
      <c r="Q51" s="10">
        <f t="shared" si="14"/>
        <v>4373</v>
      </c>
      <c r="R51" s="16"/>
      <c r="S51" s="25" t="s">
        <v>0</v>
      </c>
      <c r="T51" s="23">
        <v>0</v>
      </c>
      <c r="U51" s="10"/>
      <c r="V51" s="10"/>
      <c r="W51" s="16"/>
      <c r="X51" s="25" t="s">
        <v>0</v>
      </c>
      <c r="Y51" s="23">
        <v>0</v>
      </c>
      <c r="Z51" s="10"/>
      <c r="AA51" s="10"/>
      <c r="AB51" s="12"/>
    </row>
    <row r="52" spans="2:28" x14ac:dyDescent="0.2">
      <c r="B52" s="19"/>
      <c r="C52" s="10">
        <v>21</v>
      </c>
      <c r="D52" s="29" t="s">
        <v>8</v>
      </c>
      <c r="E52" s="33">
        <v>80</v>
      </c>
      <c r="F52" s="10">
        <f t="shared" si="12"/>
        <v>2595</v>
      </c>
      <c r="G52" s="10">
        <f t="shared" si="13"/>
        <v>2674</v>
      </c>
      <c r="H52" s="16"/>
      <c r="I52" s="25" t="s">
        <v>3</v>
      </c>
      <c r="J52" s="33">
        <v>79</v>
      </c>
      <c r="K52" s="10">
        <f t="shared" si="8"/>
        <v>4044</v>
      </c>
      <c r="L52" s="10">
        <f t="shared" si="9"/>
        <v>4122</v>
      </c>
      <c r="M52" s="16"/>
      <c r="N52" s="25" t="s">
        <v>1</v>
      </c>
      <c r="O52" s="33">
        <v>48</v>
      </c>
      <c r="P52" s="10">
        <f t="shared" si="10"/>
        <v>4374</v>
      </c>
      <c r="Q52" s="10">
        <f t="shared" si="14"/>
        <v>4421</v>
      </c>
      <c r="R52" s="16"/>
      <c r="S52" s="25" t="s">
        <v>1</v>
      </c>
      <c r="T52" s="23">
        <v>3000000000</v>
      </c>
      <c r="U52" s="23">
        <f>V50+1</f>
        <v>11500019927</v>
      </c>
      <c r="V52" s="23">
        <f>V50+T52</f>
        <v>14500019926</v>
      </c>
      <c r="W52" s="16"/>
      <c r="X52" s="25" t="s">
        <v>1</v>
      </c>
      <c r="Y52" s="23">
        <v>300</v>
      </c>
      <c r="Z52" s="23">
        <f>AA50+1</f>
        <v>1040</v>
      </c>
      <c r="AA52" s="23">
        <f>AA50+Y52</f>
        <v>1339</v>
      </c>
      <c r="AB52" s="12"/>
    </row>
    <row r="53" spans="2:28" x14ac:dyDescent="0.2">
      <c r="B53" s="17"/>
      <c r="C53" s="10"/>
      <c r="D53" s="10"/>
      <c r="E53" s="10">
        <f>SUM(E31:E52)</f>
        <v>2675</v>
      </c>
      <c r="F53" s="10"/>
      <c r="G53" s="10"/>
      <c r="H53" s="18"/>
      <c r="I53" s="10"/>
      <c r="J53" s="10">
        <f>SUM(J31:J52)</f>
        <v>4123</v>
      </c>
      <c r="K53" s="10"/>
      <c r="L53" s="10"/>
      <c r="M53" s="18"/>
      <c r="N53" s="10"/>
      <c r="O53" s="10">
        <f>SUM(O31:O52)</f>
        <v>4422</v>
      </c>
      <c r="P53" s="10"/>
      <c r="Q53" s="10"/>
      <c r="R53" s="18"/>
      <c r="S53" s="10"/>
      <c r="T53" s="23">
        <f>SUM(T31:T52)</f>
        <v>14500019927</v>
      </c>
      <c r="U53" s="10"/>
      <c r="V53" s="10"/>
      <c r="W53" s="18"/>
      <c r="X53" s="10"/>
      <c r="Y53" s="23">
        <f>SUM(Y31:Y52)</f>
        <v>1340</v>
      </c>
      <c r="Z53" s="10"/>
      <c r="AA53" s="10"/>
      <c r="AB53" s="1"/>
    </row>
  </sheetData>
  <phoneticPr fontId="34" type="noConversion"/>
  <conditionalFormatting sqref="E31:E52">
    <cfRule type="containsText" dxfId="2" priority="3" operator="containsText" text="BL">
      <formula>NOT(ISERROR(SEARCH("BL",E31)))</formula>
    </cfRule>
  </conditionalFormatting>
  <conditionalFormatting sqref="O31:O52">
    <cfRule type="containsText" dxfId="1" priority="1" operator="containsText" text="BL">
      <formula>NOT(ISERROR(SEARCH("BL",O31)))</formula>
    </cfRule>
  </conditionalFormatting>
  <conditionalFormatting sqref="J31:J52">
    <cfRule type="containsText" dxfId="0" priority="2" operator="containsText" text="BL">
      <formula>NOT(ISERROR(SEARCH("BL",J31)))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RTP87</vt:lpstr>
      <vt:lpstr>RTP90</vt:lpstr>
      <vt:lpstr>RTP92_5</vt:lpstr>
      <vt:lpstr>RTP95</vt:lpstr>
      <vt:lpstr>RTP97</vt:lpstr>
      <vt:lpstr>RTP99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PC_2</dc:creator>
  <cp:lastModifiedBy>PC_2</cp:lastModifiedBy>
  <dcterms:created xsi:type="dcterms:W3CDTF">2015-06-05T18:17:20Z</dcterms:created>
  <dcterms:modified xsi:type="dcterms:W3CDTF">2020-04-23T09:01:55Z</dcterms:modified>
</cp:coreProperties>
</file>