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OneDrive\Contracting\Swing Forge V2\SwingForge-Electronics\Reference\"/>
    </mc:Choice>
  </mc:AlternateContent>
  <bookViews>
    <workbookView xWindow="0" yWindow="0" windowWidth="19200" windowHeight="8130" activeTab="1"/>
  </bookViews>
  <sheets>
    <sheet name="Sheet1" sheetId="1" r:id="rId1"/>
    <sheet name="Sheet2" sheetId="2" r:id="rId2"/>
  </sheets>
  <definedNames>
    <definedName name="_xlnm._FilterDatabase" localSheetId="1" hidden="1">Sheet2!$A$1:$I$41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2" i="2"/>
  <c r="L2" i="2" s="1"/>
</calcChain>
</file>

<file path=xl/sharedStrings.xml><?xml version="1.0" encoding="utf-8"?>
<sst xmlns="http://schemas.openxmlformats.org/spreadsheetml/2006/main" count="354" uniqueCount="113">
  <si>
    <t>#elif defined(__MK20DX256__)</t>
  </si>
  <si>
    <t>#define PIN_A10 (34)</t>
  </si>
  <si>
    <t>#define PIN_A11 (35)</t>
  </si>
  <si>
    <t>#define PIN_A12 (36)</t>
  </si>
  <si>
    <t>#define PIN_A13 (37)</t>
  </si>
  <si>
    <t>#define PIN_A14 (40)</t>
  </si>
  <si>
    <t>#define PIN_A15 (26)</t>
  </si>
  <si>
    <t>#define PIN_A16 (27)</t>
  </si>
  <si>
    <t>#define PIN_A17 (28)</t>
  </si>
  <si>
    <t>#define PIN_A18 (29)</t>
  </si>
  <si>
    <t>#define PIN_A19 (30)</t>
  </si>
  <si>
    <t>#define PIN_A20 (31)</t>
  </si>
  <si>
    <t>const static uint8_t A10 = PIN_A10;</t>
  </si>
  <si>
    <t>const static uint8_t A11 = PIN_A11;</t>
  </si>
  <si>
    <t>const static uint8_t A12 = PIN_A12;</t>
  </si>
  <si>
    <t>const static uint8_t A13 = PIN_A13;</t>
  </si>
  <si>
    <t>const static uint8_t A14 = PIN_A14;</t>
  </si>
  <si>
    <t>const static uint8_t A15 = PIN_A15;</t>
  </si>
  <si>
    <t>const static uint8_t A16 = PIN_A16;</t>
  </si>
  <si>
    <t>const static uint8_t A17 = PIN_A17;</t>
  </si>
  <si>
    <t>const static uint8_t A18 = PIN_A18;</t>
  </si>
  <si>
    <t>const static uint8_t A19 = PIN_A19;</t>
  </si>
  <si>
    <t>const static uint8_t A20 = PIN_A20;</t>
  </si>
  <si>
    <t>// A0-A9 are always digital 14-23, for Arduino compatibility</t>
  </si>
  <si>
    <t>#define PIN_A0 (14)</t>
  </si>
  <si>
    <t>#define PIN_A1 (15)</t>
  </si>
  <si>
    <t>#define PIN_A2 (16)</t>
  </si>
  <si>
    <t>#define PIN_A3 (17)</t>
  </si>
  <si>
    <t>#define PIN_A4 (18)</t>
  </si>
  <si>
    <t>#define PIN_A5 (19)</t>
  </si>
  <si>
    <t>#define PIN_A6 (20)</t>
  </si>
  <si>
    <t>#define PIN_A7 (21)</t>
  </si>
  <si>
    <t>#define PIN_A8 (22)</t>
  </si>
  <si>
    <t>#define PIN_A9 (23)</t>
  </si>
  <si>
    <t>const static uint8_t A0 = PIN_A0;</t>
  </si>
  <si>
    <t>const static uint8_t A1 = PIN_A1;</t>
  </si>
  <si>
    <t>const static uint8_t A2 = PIN_A2;</t>
  </si>
  <si>
    <t>const static uint8_t A3 = PIN_A3;</t>
  </si>
  <si>
    <t>const static uint8_t A4 = PIN_A4;</t>
  </si>
  <si>
    <t>const static uint8_t A5 = PIN_A5;</t>
  </si>
  <si>
    <t>const static uint8_t A6 = PIN_A6;</t>
  </si>
  <si>
    <t>const static uint8_t A7 = PIN_A7;</t>
  </si>
  <si>
    <t>const static uint8_t A8 = PIN_A8;</t>
  </si>
  <si>
    <t>const static uint8_t A9 = PIN_A9;</t>
  </si>
  <si>
    <t>#define PIN_SPI_SS (10)</t>
  </si>
  <si>
    <t>#define PIN_SPI_MOSI (11)</t>
  </si>
  <si>
    <t>#define PIN_SPI_MISO (12)</t>
  </si>
  <si>
    <t>#define PIN_SPI_SCK (13)</t>
  </si>
  <si>
    <t>const static uint8_t SS = 10;</t>
  </si>
  <si>
    <t>const static uint8_t MOSI = 11;</t>
  </si>
  <si>
    <t>const static uint8_t MISO = 12;</t>
  </si>
  <si>
    <t>const static uint8_t SCK = 13;</t>
  </si>
  <si>
    <t>#define PIN_WIRE_SDA (18)</t>
  </si>
  <si>
    <t>#define PIN_WIRE_SCL (19)</t>
  </si>
  <si>
    <t>const static uint8_t SDA = 18;</t>
  </si>
  <si>
    <t>const static uint8_t SCL = 19;</t>
  </si>
  <si>
    <t>#define PIN_SERIAL_RX (0)</t>
  </si>
  <si>
    <t>#define PIN_SERIAL_TX (1)</t>
  </si>
  <si>
    <t>Teensy</t>
  </si>
  <si>
    <t>Processor</t>
  </si>
  <si>
    <t>Analog</t>
  </si>
  <si>
    <t>N/A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</si>
  <si>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</si>
  <si>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</si>
  <si>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</si>
  <si>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</si>
  <si>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</si>
  <si>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</si>
  <si>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</si>
  <si>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</si>
  <si>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</si>
  <si>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</si>
  <si>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A13</t>
  </si>
  <si>
    <t>A12</t>
  </si>
  <si>
    <t>A10</t>
  </si>
  <si>
    <t>A11</t>
  </si>
  <si>
    <t>AREF</t>
  </si>
  <si>
    <t>PWM</t>
  </si>
  <si>
    <t>Yes</t>
  </si>
  <si>
    <t>No</t>
  </si>
  <si>
    <t>Touch Sense</t>
  </si>
  <si>
    <t>SCL0</t>
  </si>
  <si>
    <t>SDA0</t>
  </si>
  <si>
    <t>SCL0 optional</t>
  </si>
  <si>
    <t>SDA0 optional</t>
  </si>
  <si>
    <t>I2C</t>
  </si>
  <si>
    <t>Serial</t>
  </si>
  <si>
    <t>RX1</t>
  </si>
  <si>
    <t>TX1</t>
  </si>
  <si>
    <t>TX1 optional</t>
  </si>
  <si>
    <t>RX3</t>
  </si>
  <si>
    <t>TX3</t>
  </si>
  <si>
    <t>RX2</t>
  </si>
  <si>
    <t>TX2</t>
  </si>
  <si>
    <t>TX2 optional</t>
  </si>
  <si>
    <t>RX2 optional</t>
  </si>
  <si>
    <t>RX1 optional</t>
  </si>
  <si>
    <t>CAN Bus</t>
  </si>
  <si>
    <t>TX</t>
  </si>
  <si>
    <t>RX</t>
  </si>
  <si>
    <t>SCL1</t>
  </si>
  <si>
    <t>SDA1</t>
  </si>
  <si>
    <t>DAC/A14</t>
  </si>
  <si>
    <t>SPI</t>
  </si>
  <si>
    <t>DOUT optional</t>
  </si>
  <si>
    <t>DIN optional</t>
  </si>
  <si>
    <t>CS optional</t>
  </si>
  <si>
    <t>CS</t>
  </si>
  <si>
    <t>DOUT</t>
  </si>
  <si>
    <t>DIN</t>
  </si>
  <si>
    <t>SCK</t>
  </si>
  <si>
    <t>SCK optional</t>
  </si>
  <si>
    <t>PROC_PIN_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</si>
</sst>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4"/>
  <sheetViews>
    <sheetView topLeftCell="A46" workbookViewId="0">
      <selection activeCell="C57" sqref="C57:D65"/>
    </sheetView>
  </sheetViews>
  <sheetFormatPr defaultRowHeight="15" x14ac:dyDescent="0.25"/>
  <sheetData>
    <row r="3" spans="3:4" x14ac:dyDescent="0.25">
      <c r="C3" t="s">
        <v>0</v>
      </c>
    </row>
    <row r="4" spans="3:4" x14ac:dyDescent="0.25">
      <c r="D4" t="s">
        <v>1</v>
      </c>
    </row>
    <row r="5" spans="3:4" x14ac:dyDescent="0.25">
      <c r="D5" t="s">
        <v>2</v>
      </c>
    </row>
    <row r="6" spans="3:4" x14ac:dyDescent="0.25">
      <c r="D6" t="s">
        <v>3</v>
      </c>
    </row>
    <row r="7" spans="3:4" x14ac:dyDescent="0.25">
      <c r="D7" t="s">
        <v>4</v>
      </c>
    </row>
    <row r="8" spans="3:4" x14ac:dyDescent="0.25">
      <c r="D8" t="s">
        <v>5</v>
      </c>
    </row>
    <row r="9" spans="3:4" x14ac:dyDescent="0.25">
      <c r="D9" t="s">
        <v>6</v>
      </c>
    </row>
    <row r="10" spans="3:4" x14ac:dyDescent="0.25">
      <c r="D10" t="s">
        <v>7</v>
      </c>
    </row>
    <row r="11" spans="3:4" x14ac:dyDescent="0.25">
      <c r="D11" t="s">
        <v>8</v>
      </c>
    </row>
    <row r="12" spans="3:4" x14ac:dyDescent="0.25">
      <c r="D12" t="s">
        <v>9</v>
      </c>
    </row>
    <row r="13" spans="3:4" x14ac:dyDescent="0.25">
      <c r="D13" t="s">
        <v>10</v>
      </c>
    </row>
    <row r="14" spans="3:4" x14ac:dyDescent="0.25">
      <c r="D14" t="s">
        <v>11</v>
      </c>
    </row>
    <row r="15" spans="3:4" x14ac:dyDescent="0.25">
      <c r="D15" t="s">
        <v>12</v>
      </c>
    </row>
    <row r="16" spans="3:4" x14ac:dyDescent="0.25">
      <c r="D16" t="s">
        <v>13</v>
      </c>
    </row>
    <row r="17" spans="3:4" x14ac:dyDescent="0.25">
      <c r="D17" t="s">
        <v>14</v>
      </c>
    </row>
    <row r="18" spans="3:4" x14ac:dyDescent="0.25">
      <c r="D18" t="s">
        <v>15</v>
      </c>
    </row>
    <row r="19" spans="3:4" x14ac:dyDescent="0.25">
      <c r="D19" t="s">
        <v>16</v>
      </c>
    </row>
    <row r="20" spans="3:4" x14ac:dyDescent="0.25">
      <c r="D20" t="s">
        <v>17</v>
      </c>
    </row>
    <row r="21" spans="3:4" x14ac:dyDescent="0.25">
      <c r="D21" t="s">
        <v>18</v>
      </c>
    </row>
    <row r="22" spans="3:4" x14ac:dyDescent="0.25">
      <c r="D22" t="s">
        <v>19</v>
      </c>
    </row>
    <row r="23" spans="3:4" x14ac:dyDescent="0.25">
      <c r="D23" t="s">
        <v>20</v>
      </c>
    </row>
    <row r="24" spans="3:4" x14ac:dyDescent="0.25">
      <c r="D24" t="s">
        <v>21</v>
      </c>
    </row>
    <row r="25" spans="3:4" x14ac:dyDescent="0.25">
      <c r="D25" t="s">
        <v>22</v>
      </c>
    </row>
    <row r="26" spans="3:4" x14ac:dyDescent="0.25">
      <c r="C26" t="s">
        <v>23</v>
      </c>
    </row>
    <row r="27" spans="3:4" x14ac:dyDescent="0.25">
      <c r="D27" t="s">
        <v>24</v>
      </c>
    </row>
    <row r="28" spans="3:4" x14ac:dyDescent="0.25">
      <c r="D28" t="s">
        <v>25</v>
      </c>
    </row>
    <row r="29" spans="3:4" x14ac:dyDescent="0.25">
      <c r="D29" t="s">
        <v>26</v>
      </c>
    </row>
    <row r="30" spans="3:4" x14ac:dyDescent="0.25">
      <c r="D30" t="s">
        <v>27</v>
      </c>
    </row>
    <row r="31" spans="3:4" x14ac:dyDescent="0.25">
      <c r="D31" t="s">
        <v>28</v>
      </c>
    </row>
    <row r="32" spans="3:4" x14ac:dyDescent="0.25">
      <c r="D32" t="s">
        <v>29</v>
      </c>
    </row>
    <row r="33" spans="3:4" x14ac:dyDescent="0.25">
      <c r="D33" t="s">
        <v>30</v>
      </c>
    </row>
    <row r="34" spans="3:4" x14ac:dyDescent="0.25">
      <c r="D34" t="s">
        <v>31</v>
      </c>
    </row>
    <row r="35" spans="3:4" x14ac:dyDescent="0.25">
      <c r="D35" t="s">
        <v>32</v>
      </c>
    </row>
    <row r="36" spans="3:4" x14ac:dyDescent="0.25">
      <c r="D36" t="s">
        <v>33</v>
      </c>
    </row>
    <row r="37" spans="3:4" x14ac:dyDescent="0.25">
      <c r="D37" t="s">
        <v>34</v>
      </c>
    </row>
    <row r="38" spans="3:4" x14ac:dyDescent="0.25">
      <c r="D38" t="s">
        <v>35</v>
      </c>
    </row>
    <row r="39" spans="3:4" x14ac:dyDescent="0.25">
      <c r="D39" t="s">
        <v>36</v>
      </c>
    </row>
    <row r="40" spans="3:4" x14ac:dyDescent="0.25">
      <c r="D40" t="s">
        <v>37</v>
      </c>
    </row>
    <row r="41" spans="3:4" x14ac:dyDescent="0.25">
      <c r="D41" t="s">
        <v>38</v>
      </c>
    </row>
    <row r="42" spans="3:4" x14ac:dyDescent="0.25">
      <c r="D42" t="s">
        <v>39</v>
      </c>
    </row>
    <row r="43" spans="3:4" x14ac:dyDescent="0.25">
      <c r="D43" t="s">
        <v>40</v>
      </c>
    </row>
    <row r="44" spans="3:4" x14ac:dyDescent="0.25">
      <c r="D44" t="s">
        <v>41</v>
      </c>
    </row>
    <row r="45" spans="3:4" x14ac:dyDescent="0.25">
      <c r="D45" t="s">
        <v>42</v>
      </c>
    </row>
    <row r="46" spans="3:4" x14ac:dyDescent="0.25">
      <c r="D46" t="s">
        <v>43</v>
      </c>
    </row>
    <row r="48" spans="3:4" x14ac:dyDescent="0.25">
      <c r="C48" t="s">
        <v>44</v>
      </c>
    </row>
    <row r="49" spans="3:4" x14ac:dyDescent="0.25">
      <c r="D49" t="s">
        <v>45</v>
      </c>
    </row>
    <row r="50" spans="3:4" x14ac:dyDescent="0.25">
      <c r="D50" t="s">
        <v>46</v>
      </c>
    </row>
    <row r="51" spans="3:4" x14ac:dyDescent="0.25">
      <c r="D51" t="s">
        <v>47</v>
      </c>
    </row>
    <row r="52" spans="3:4" x14ac:dyDescent="0.25">
      <c r="D52" t="s">
        <v>48</v>
      </c>
    </row>
    <row r="53" spans="3:4" x14ac:dyDescent="0.25">
      <c r="D53" t="s">
        <v>49</v>
      </c>
    </row>
    <row r="54" spans="3:4" x14ac:dyDescent="0.25">
      <c r="D54" t="s">
        <v>50</v>
      </c>
    </row>
    <row r="55" spans="3:4" x14ac:dyDescent="0.25">
      <c r="D55" t="s">
        <v>51</v>
      </c>
    </row>
    <row r="58" spans="3:4" x14ac:dyDescent="0.25">
      <c r="C58" t="s">
        <v>52</v>
      </c>
    </row>
    <row r="59" spans="3:4" x14ac:dyDescent="0.25">
      <c r="D59" t="s">
        <v>53</v>
      </c>
    </row>
    <row r="60" spans="3:4" x14ac:dyDescent="0.25">
      <c r="D60" t="s">
        <v>54</v>
      </c>
    </row>
    <row r="61" spans="3:4" x14ac:dyDescent="0.25">
      <c r="D61" t="s">
        <v>55</v>
      </c>
    </row>
    <row r="63" spans="3:4" x14ac:dyDescent="0.25">
      <c r="D63" t="s">
        <v>56</v>
      </c>
    </row>
    <row r="64" spans="3:4" x14ac:dyDescent="0.25">
      <c r="D64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70" zoomScaleNormal="70" workbookViewId="0">
      <selection activeCell="N13" sqref="N13"/>
    </sheetView>
  </sheetViews>
  <sheetFormatPr defaultRowHeight="15" x14ac:dyDescent="0.25"/>
  <cols>
    <col min="4" max="8" width="8.75" customWidth="1"/>
  </cols>
  <sheetData>
    <row r="1" spans="1:12" x14ac:dyDescent="0.25">
      <c r="A1" t="s">
        <v>58</v>
      </c>
      <c r="B1" t="s">
        <v>60</v>
      </c>
      <c r="C1" t="s">
        <v>59</v>
      </c>
      <c r="D1" t="s">
        <v>77</v>
      </c>
      <c r="E1" t="s">
        <v>80</v>
      </c>
      <c r="F1" t="s">
        <v>85</v>
      </c>
      <c r="G1" t="s">
        <v>86</v>
      </c>
      <c r="H1" t="s">
        <v>97</v>
      </c>
      <c r="I1" t="s">
        <v>103</v>
      </c>
      <c r="L1" t="s">
        <v>112</v>
      </c>
    </row>
    <row r="2" spans="1:12" x14ac:dyDescent="0.25">
      <c r="A2">
        <v>31</v>
      </c>
      <c r="B2" t="s">
        <v>61</v>
      </c>
      <c r="C2">
        <v>1</v>
      </c>
      <c r="D2" t="s">
        <v>79</v>
      </c>
      <c r="E2" t="s">
        <v>79</v>
      </c>
      <c r="F2" t="s">
        <v>79</v>
      </c>
      <c r="G2" t="s">
        <v>94</v>
      </c>
      <c r="H2" t="s">
        <v>79</v>
      </c>
      <c r="I2" t="s">
        <v>79</v>
      </c>
      <c r="K2">
        <f>IF(A2="N/A",B2,A2)</f>
        <v>31</v>
      </c>
      <c r="L2" t="str">
        <f>_xlfn.CONCAT("#define ",$L$1,C2," ",K2)</f>
        <v>#define PROC_PIN_1 31</v>
      </c>
    </row>
    <row r="3" spans="1:12" x14ac:dyDescent="0.25">
      <c r="A3">
        <v>26</v>
      </c>
      <c r="B3" t="s">
        <v>61</v>
      </c>
      <c r="C3">
        <v>2</v>
      </c>
      <c r="D3" t="s">
        <v>79</v>
      </c>
      <c r="E3" t="s">
        <v>79</v>
      </c>
      <c r="F3" t="s">
        <v>79</v>
      </c>
      <c r="G3" t="s">
        <v>95</v>
      </c>
      <c r="H3" t="s">
        <v>79</v>
      </c>
      <c r="I3" t="s">
        <v>79</v>
      </c>
      <c r="K3">
        <f t="shared" ref="K3:K41" si="0">IF(A3="N/A",B3,A3)</f>
        <v>26</v>
      </c>
      <c r="L3" t="str">
        <f t="shared" ref="L3:L41" si="1">_xlfn.CONCAT("#define ",$L$1,C3," ",K3)</f>
        <v>#define PROC_PIN_2 26</v>
      </c>
    </row>
    <row r="4" spans="1:12" x14ac:dyDescent="0.25">
      <c r="A4" t="s">
        <v>61</v>
      </c>
      <c r="B4" t="s">
        <v>74</v>
      </c>
      <c r="C4">
        <v>9</v>
      </c>
      <c r="D4" t="s">
        <v>79</v>
      </c>
      <c r="E4" t="s">
        <v>79</v>
      </c>
      <c r="F4" t="s">
        <v>79</v>
      </c>
      <c r="G4" t="s">
        <v>79</v>
      </c>
      <c r="H4" t="s">
        <v>79</v>
      </c>
      <c r="I4" t="s">
        <v>79</v>
      </c>
      <c r="K4" t="str">
        <f t="shared" si="0"/>
        <v>A10</v>
      </c>
      <c r="L4" t="str">
        <f t="shared" si="1"/>
        <v>#define PROC_PIN_9 A10</v>
      </c>
    </row>
    <row r="5" spans="1:12" x14ac:dyDescent="0.25">
      <c r="A5" t="s">
        <v>61</v>
      </c>
      <c r="B5" t="s">
        <v>75</v>
      </c>
      <c r="C5">
        <v>10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K5" t="str">
        <f t="shared" si="0"/>
        <v>A11</v>
      </c>
      <c r="L5" t="str">
        <f t="shared" si="1"/>
        <v>#define PROC_PIN_10 A11</v>
      </c>
    </row>
    <row r="6" spans="1:12" x14ac:dyDescent="0.25">
      <c r="A6" t="s">
        <v>61</v>
      </c>
      <c r="B6" t="s">
        <v>73</v>
      </c>
      <c r="C6">
        <v>11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K6" t="str">
        <f t="shared" si="0"/>
        <v>A12</v>
      </c>
      <c r="L6" t="str">
        <f t="shared" si="1"/>
        <v>#define PROC_PIN_11 A12</v>
      </c>
    </row>
    <row r="7" spans="1:12" x14ac:dyDescent="0.25">
      <c r="A7" t="s">
        <v>61</v>
      </c>
      <c r="B7" t="s">
        <v>72</v>
      </c>
      <c r="C7">
        <v>12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79</v>
      </c>
      <c r="K7" t="str">
        <f t="shared" si="0"/>
        <v>A13</v>
      </c>
      <c r="L7" t="str">
        <f t="shared" si="1"/>
        <v>#define PROC_PIN_12 A13</v>
      </c>
    </row>
    <row r="8" spans="1:12" x14ac:dyDescent="0.25">
      <c r="A8" t="s">
        <v>61</v>
      </c>
      <c r="B8" t="s">
        <v>76</v>
      </c>
      <c r="C8">
        <v>13</v>
      </c>
      <c r="D8" t="s">
        <v>79</v>
      </c>
      <c r="E8" t="s">
        <v>79</v>
      </c>
      <c r="F8" t="s">
        <v>79</v>
      </c>
      <c r="G8" t="s">
        <v>79</v>
      </c>
      <c r="H8" t="s">
        <v>79</v>
      </c>
      <c r="I8" t="s">
        <v>79</v>
      </c>
      <c r="K8" t="str">
        <f t="shared" si="0"/>
        <v>AREF</v>
      </c>
      <c r="L8" t="str">
        <f t="shared" si="1"/>
        <v>#define PROC_PIN_13 AREF</v>
      </c>
    </row>
    <row r="9" spans="1:12" x14ac:dyDescent="0.25">
      <c r="A9" t="s">
        <v>61</v>
      </c>
      <c r="B9" t="s">
        <v>102</v>
      </c>
      <c r="C9">
        <v>18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K9" t="str">
        <f t="shared" si="0"/>
        <v>DAC/A14</v>
      </c>
      <c r="L9" t="str">
        <f t="shared" si="1"/>
        <v>#define PROC_PIN_18 DAC/A14</v>
      </c>
    </row>
    <row r="10" spans="1:12" x14ac:dyDescent="0.25">
      <c r="A10">
        <v>33</v>
      </c>
      <c r="B10" t="s">
        <v>61</v>
      </c>
      <c r="C10">
        <v>26</v>
      </c>
      <c r="D10" t="s">
        <v>79</v>
      </c>
      <c r="E10" t="s">
        <v>78</v>
      </c>
      <c r="F10" t="s">
        <v>79</v>
      </c>
      <c r="G10" t="s">
        <v>79</v>
      </c>
      <c r="H10" t="s">
        <v>79</v>
      </c>
      <c r="I10" t="s">
        <v>79</v>
      </c>
      <c r="K10">
        <f t="shared" si="0"/>
        <v>33</v>
      </c>
      <c r="L10" t="str">
        <f t="shared" si="1"/>
        <v>#define PROC_PIN_26 33</v>
      </c>
    </row>
    <row r="11" spans="1:12" x14ac:dyDescent="0.25">
      <c r="A11">
        <v>24</v>
      </c>
      <c r="B11" t="s">
        <v>61</v>
      </c>
      <c r="C11">
        <v>27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K11">
        <f t="shared" si="0"/>
        <v>24</v>
      </c>
      <c r="L11" t="str">
        <f t="shared" si="1"/>
        <v>#define PROC_PIN_27 24</v>
      </c>
    </row>
    <row r="12" spans="1:12" x14ac:dyDescent="0.25">
      <c r="A12">
        <v>3</v>
      </c>
      <c r="B12" t="s">
        <v>61</v>
      </c>
      <c r="C12">
        <v>28</v>
      </c>
      <c r="D12" t="s">
        <v>78</v>
      </c>
      <c r="E12" t="s">
        <v>79</v>
      </c>
      <c r="F12" t="s">
        <v>79</v>
      </c>
      <c r="G12" t="s">
        <v>79</v>
      </c>
      <c r="H12" t="s">
        <v>98</v>
      </c>
      <c r="I12" t="s">
        <v>79</v>
      </c>
      <c r="K12">
        <f t="shared" si="0"/>
        <v>3</v>
      </c>
      <c r="L12" t="str">
        <f t="shared" si="1"/>
        <v>#define PROC_PIN_28 3</v>
      </c>
    </row>
    <row r="13" spans="1:12" x14ac:dyDescent="0.25">
      <c r="A13">
        <v>4</v>
      </c>
      <c r="B13" t="s">
        <v>61</v>
      </c>
      <c r="C13">
        <v>29</v>
      </c>
      <c r="D13" t="s">
        <v>78</v>
      </c>
      <c r="E13" t="s">
        <v>79</v>
      </c>
      <c r="F13" t="s">
        <v>79</v>
      </c>
      <c r="G13" t="s">
        <v>79</v>
      </c>
      <c r="H13" t="s">
        <v>99</v>
      </c>
      <c r="I13" t="s">
        <v>79</v>
      </c>
      <c r="K13">
        <f t="shared" si="0"/>
        <v>4</v>
      </c>
      <c r="L13" t="str">
        <f t="shared" si="1"/>
        <v>#define PROC_PIN_29 4</v>
      </c>
    </row>
    <row r="14" spans="1:12" x14ac:dyDescent="0.25">
      <c r="A14">
        <v>16</v>
      </c>
      <c r="B14" t="s">
        <v>64</v>
      </c>
      <c r="C14">
        <v>35</v>
      </c>
      <c r="D14" t="s">
        <v>79</v>
      </c>
      <c r="E14" t="s">
        <v>78</v>
      </c>
      <c r="F14" t="s">
        <v>83</v>
      </c>
      <c r="G14" t="s">
        <v>79</v>
      </c>
      <c r="H14" t="s">
        <v>79</v>
      </c>
      <c r="I14" t="s">
        <v>79</v>
      </c>
      <c r="K14">
        <f t="shared" si="0"/>
        <v>16</v>
      </c>
      <c r="L14" t="str">
        <f t="shared" si="1"/>
        <v>#define PROC_PIN_35 16</v>
      </c>
    </row>
    <row r="15" spans="1:12" x14ac:dyDescent="0.25">
      <c r="A15">
        <v>17</v>
      </c>
      <c r="B15" t="s">
        <v>65</v>
      </c>
      <c r="C15">
        <v>36</v>
      </c>
      <c r="D15" t="s">
        <v>79</v>
      </c>
      <c r="E15" t="s">
        <v>78</v>
      </c>
      <c r="F15" t="s">
        <v>84</v>
      </c>
      <c r="G15" t="s">
        <v>79</v>
      </c>
      <c r="H15" t="s">
        <v>79</v>
      </c>
      <c r="I15" t="s">
        <v>79</v>
      </c>
      <c r="K15">
        <f t="shared" si="0"/>
        <v>17</v>
      </c>
      <c r="L15" t="str">
        <f t="shared" si="1"/>
        <v>#define PROC_PIN_36 17</v>
      </c>
    </row>
    <row r="16" spans="1:12" x14ac:dyDescent="0.25">
      <c r="A16">
        <v>19</v>
      </c>
      <c r="B16" t="s">
        <v>67</v>
      </c>
      <c r="C16">
        <v>37</v>
      </c>
      <c r="D16" t="s">
        <v>79</v>
      </c>
      <c r="E16" t="s">
        <v>78</v>
      </c>
      <c r="F16" t="s">
        <v>81</v>
      </c>
      <c r="G16" t="s">
        <v>79</v>
      </c>
      <c r="H16" t="s">
        <v>79</v>
      </c>
      <c r="I16" t="s">
        <v>79</v>
      </c>
      <c r="K16">
        <f t="shared" si="0"/>
        <v>19</v>
      </c>
      <c r="L16" t="str">
        <f t="shared" si="1"/>
        <v>#define PROC_PIN_37 19</v>
      </c>
    </row>
    <row r="17" spans="1:12" x14ac:dyDescent="0.25">
      <c r="A17">
        <v>18</v>
      </c>
      <c r="B17" t="s">
        <v>66</v>
      </c>
      <c r="C17">
        <v>38</v>
      </c>
      <c r="D17" t="s">
        <v>79</v>
      </c>
      <c r="E17" t="s">
        <v>78</v>
      </c>
      <c r="F17" t="s">
        <v>82</v>
      </c>
      <c r="G17" t="s">
        <v>79</v>
      </c>
      <c r="H17" t="s">
        <v>79</v>
      </c>
      <c r="I17" t="s">
        <v>79</v>
      </c>
      <c r="K17">
        <f t="shared" si="0"/>
        <v>18</v>
      </c>
      <c r="L17" t="str">
        <f t="shared" si="1"/>
        <v>#define PROC_PIN_38 18</v>
      </c>
    </row>
    <row r="18" spans="1:12" x14ac:dyDescent="0.25">
      <c r="A18">
        <v>0</v>
      </c>
      <c r="B18" t="s">
        <v>61</v>
      </c>
      <c r="C18">
        <v>39</v>
      </c>
      <c r="D18" t="s">
        <v>79</v>
      </c>
      <c r="E18" t="s">
        <v>78</v>
      </c>
      <c r="F18" t="s">
        <v>79</v>
      </c>
      <c r="G18" t="s">
        <v>87</v>
      </c>
      <c r="H18" t="s">
        <v>79</v>
      </c>
      <c r="I18" t="s">
        <v>79</v>
      </c>
      <c r="K18">
        <f t="shared" si="0"/>
        <v>0</v>
      </c>
      <c r="L18" t="str">
        <f t="shared" si="1"/>
        <v>#define PROC_PIN_39 0</v>
      </c>
    </row>
    <row r="19" spans="1:12" x14ac:dyDescent="0.25">
      <c r="A19">
        <v>1</v>
      </c>
      <c r="B19" t="s">
        <v>61</v>
      </c>
      <c r="C19">
        <v>40</v>
      </c>
      <c r="D19" t="s">
        <v>79</v>
      </c>
      <c r="E19" t="s">
        <v>78</v>
      </c>
      <c r="F19" t="s">
        <v>79</v>
      </c>
      <c r="G19" t="s">
        <v>88</v>
      </c>
      <c r="H19" t="s">
        <v>79</v>
      </c>
      <c r="I19" t="s">
        <v>79</v>
      </c>
      <c r="K19">
        <f t="shared" si="0"/>
        <v>1</v>
      </c>
      <c r="L19" t="str">
        <f t="shared" si="1"/>
        <v>#define PROC_PIN_40 1</v>
      </c>
    </row>
    <row r="20" spans="1:12" x14ac:dyDescent="0.25">
      <c r="A20">
        <v>32</v>
      </c>
      <c r="B20" t="s">
        <v>61</v>
      </c>
      <c r="C20">
        <v>41</v>
      </c>
      <c r="D20" t="s">
        <v>78</v>
      </c>
      <c r="E20" t="s">
        <v>78</v>
      </c>
      <c r="F20" t="s">
        <v>79</v>
      </c>
      <c r="G20" t="s">
        <v>79</v>
      </c>
      <c r="H20" t="s">
        <v>79</v>
      </c>
      <c r="I20" t="s">
        <v>79</v>
      </c>
      <c r="K20">
        <f t="shared" si="0"/>
        <v>32</v>
      </c>
      <c r="L20" t="str">
        <f t="shared" si="1"/>
        <v>#define PROC_PIN_41 32</v>
      </c>
    </row>
    <row r="21" spans="1:12" x14ac:dyDescent="0.25">
      <c r="A21">
        <v>25</v>
      </c>
      <c r="B21" t="s">
        <v>61</v>
      </c>
      <c r="C21">
        <v>42</v>
      </c>
      <c r="D21" t="s">
        <v>78</v>
      </c>
      <c r="E21" t="s">
        <v>78</v>
      </c>
      <c r="F21" t="s">
        <v>79</v>
      </c>
      <c r="G21" t="s">
        <v>79</v>
      </c>
      <c r="H21" t="s">
        <v>79</v>
      </c>
      <c r="I21" t="s">
        <v>79</v>
      </c>
      <c r="K21">
        <f t="shared" si="0"/>
        <v>25</v>
      </c>
      <c r="L21" t="str">
        <f t="shared" si="1"/>
        <v>#define PROC_PIN_42 25</v>
      </c>
    </row>
    <row r="22" spans="1:12" x14ac:dyDescent="0.25">
      <c r="A22">
        <v>15</v>
      </c>
      <c r="B22" t="s">
        <v>63</v>
      </c>
      <c r="C22">
        <v>43</v>
      </c>
      <c r="D22" t="s">
        <v>79</v>
      </c>
      <c r="E22" t="s">
        <v>78</v>
      </c>
      <c r="F22" t="s">
        <v>79</v>
      </c>
      <c r="G22" t="s">
        <v>79</v>
      </c>
      <c r="H22" t="s">
        <v>79</v>
      </c>
      <c r="I22" t="s">
        <v>106</v>
      </c>
      <c r="K22">
        <f t="shared" si="0"/>
        <v>15</v>
      </c>
      <c r="L22" t="str">
        <f t="shared" si="1"/>
        <v>#define PROC_PIN_43 15</v>
      </c>
    </row>
    <row r="23" spans="1:12" x14ac:dyDescent="0.25">
      <c r="A23">
        <v>22</v>
      </c>
      <c r="B23" t="s">
        <v>70</v>
      </c>
      <c r="C23">
        <v>44</v>
      </c>
      <c r="D23" t="s">
        <v>78</v>
      </c>
      <c r="E23" t="s">
        <v>78</v>
      </c>
      <c r="F23" t="s">
        <v>79</v>
      </c>
      <c r="G23" t="s">
        <v>79</v>
      </c>
      <c r="H23" t="s">
        <v>79</v>
      </c>
      <c r="I23" t="s">
        <v>79</v>
      </c>
      <c r="K23">
        <f t="shared" si="0"/>
        <v>22</v>
      </c>
      <c r="L23" t="str">
        <f t="shared" si="1"/>
        <v>#define PROC_PIN_44 22</v>
      </c>
    </row>
    <row r="24" spans="1:12" x14ac:dyDescent="0.25">
      <c r="A24">
        <v>23</v>
      </c>
      <c r="B24" t="s">
        <v>71</v>
      </c>
      <c r="C24">
        <v>45</v>
      </c>
      <c r="D24" t="s">
        <v>78</v>
      </c>
      <c r="E24" t="s">
        <v>78</v>
      </c>
      <c r="F24" t="s">
        <v>79</v>
      </c>
      <c r="G24" t="s">
        <v>79</v>
      </c>
      <c r="H24" t="s">
        <v>79</v>
      </c>
      <c r="I24" t="s">
        <v>79</v>
      </c>
      <c r="K24">
        <f t="shared" si="0"/>
        <v>23</v>
      </c>
      <c r="L24" t="str">
        <f t="shared" si="1"/>
        <v>#define PROC_PIN_45 23</v>
      </c>
    </row>
    <row r="25" spans="1:12" x14ac:dyDescent="0.25">
      <c r="A25">
        <v>9</v>
      </c>
      <c r="B25" t="s">
        <v>61</v>
      </c>
      <c r="C25">
        <v>46</v>
      </c>
      <c r="D25" t="s">
        <v>78</v>
      </c>
      <c r="E25" t="s">
        <v>79</v>
      </c>
      <c r="F25" t="s">
        <v>79</v>
      </c>
      <c r="G25" t="s">
        <v>92</v>
      </c>
      <c r="H25" t="s">
        <v>79</v>
      </c>
      <c r="I25" t="s">
        <v>106</v>
      </c>
      <c r="K25">
        <f t="shared" si="0"/>
        <v>9</v>
      </c>
      <c r="L25" t="str">
        <f t="shared" si="1"/>
        <v>#define PROC_PIN_46 9</v>
      </c>
    </row>
    <row r="26" spans="1:12" x14ac:dyDescent="0.25">
      <c r="A26">
        <v>10</v>
      </c>
      <c r="B26" t="s">
        <v>61</v>
      </c>
      <c r="C26">
        <v>49</v>
      </c>
      <c r="D26" t="s">
        <v>78</v>
      </c>
      <c r="E26" t="s">
        <v>79</v>
      </c>
      <c r="F26" t="s">
        <v>79</v>
      </c>
      <c r="G26" t="s">
        <v>93</v>
      </c>
      <c r="H26" t="s">
        <v>79</v>
      </c>
      <c r="I26" t="s">
        <v>107</v>
      </c>
      <c r="K26">
        <f t="shared" si="0"/>
        <v>10</v>
      </c>
      <c r="L26" t="str">
        <f t="shared" si="1"/>
        <v>#define PROC_PIN_49 10</v>
      </c>
    </row>
    <row r="27" spans="1:12" x14ac:dyDescent="0.25">
      <c r="A27">
        <v>13</v>
      </c>
      <c r="B27" t="s">
        <v>61</v>
      </c>
      <c r="C27">
        <v>50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110</v>
      </c>
      <c r="K27">
        <f t="shared" si="0"/>
        <v>13</v>
      </c>
      <c r="L27" t="str">
        <f t="shared" si="1"/>
        <v>#define PROC_PIN_50 13</v>
      </c>
    </row>
    <row r="28" spans="1:12" x14ac:dyDescent="0.25">
      <c r="A28">
        <v>11</v>
      </c>
      <c r="B28" t="s">
        <v>61</v>
      </c>
      <c r="C28">
        <v>51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108</v>
      </c>
      <c r="K28">
        <f t="shared" si="0"/>
        <v>11</v>
      </c>
      <c r="L28" t="str">
        <f t="shared" si="1"/>
        <v>#define PROC_PIN_51 11</v>
      </c>
    </row>
    <row r="29" spans="1:12" x14ac:dyDescent="0.25">
      <c r="A29">
        <v>12</v>
      </c>
      <c r="B29" t="s">
        <v>61</v>
      </c>
      <c r="C29">
        <v>52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109</v>
      </c>
      <c r="K29">
        <f t="shared" si="0"/>
        <v>12</v>
      </c>
      <c r="L29" t="str">
        <f t="shared" si="1"/>
        <v>#define PROC_PIN_52 12</v>
      </c>
    </row>
    <row r="30" spans="1:12" x14ac:dyDescent="0.25">
      <c r="A30">
        <v>28</v>
      </c>
      <c r="B30" t="s">
        <v>61</v>
      </c>
      <c r="C30">
        <v>53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K30">
        <f t="shared" si="0"/>
        <v>28</v>
      </c>
      <c r="L30" t="str">
        <f t="shared" si="1"/>
        <v>#define PROC_PIN_53 28</v>
      </c>
    </row>
    <row r="31" spans="1:12" x14ac:dyDescent="0.25">
      <c r="A31">
        <v>27</v>
      </c>
      <c r="B31" t="s">
        <v>61</v>
      </c>
      <c r="C31">
        <v>54</v>
      </c>
      <c r="D31" t="s">
        <v>79</v>
      </c>
      <c r="E31" t="s">
        <v>79</v>
      </c>
      <c r="F31" t="s">
        <v>79</v>
      </c>
      <c r="G31" t="s">
        <v>79</v>
      </c>
      <c r="H31" t="s">
        <v>79</v>
      </c>
      <c r="I31" t="s">
        <v>79</v>
      </c>
      <c r="K31">
        <f t="shared" si="0"/>
        <v>27</v>
      </c>
      <c r="L31" t="str">
        <f t="shared" si="1"/>
        <v>#define PROC_PIN_54 27</v>
      </c>
    </row>
    <row r="32" spans="1:12" x14ac:dyDescent="0.25">
      <c r="A32">
        <v>29</v>
      </c>
      <c r="B32" t="s">
        <v>61</v>
      </c>
      <c r="C32">
        <v>55</v>
      </c>
      <c r="D32" t="s">
        <v>79</v>
      </c>
      <c r="E32" t="s">
        <v>79</v>
      </c>
      <c r="F32" t="s">
        <v>100</v>
      </c>
      <c r="G32" t="s">
        <v>79</v>
      </c>
      <c r="H32" t="s">
        <v>79</v>
      </c>
      <c r="I32" t="s">
        <v>79</v>
      </c>
      <c r="K32">
        <f t="shared" si="0"/>
        <v>29</v>
      </c>
      <c r="L32" t="str">
        <f t="shared" si="1"/>
        <v>#define PROC_PIN_55 29</v>
      </c>
    </row>
    <row r="33" spans="1:12" x14ac:dyDescent="0.25">
      <c r="A33">
        <v>30</v>
      </c>
      <c r="B33" t="s">
        <v>61</v>
      </c>
      <c r="C33">
        <v>56</v>
      </c>
      <c r="D33" t="s">
        <v>79</v>
      </c>
      <c r="E33" t="s">
        <v>79</v>
      </c>
      <c r="F33" t="s">
        <v>101</v>
      </c>
      <c r="G33" t="s">
        <v>79</v>
      </c>
      <c r="H33" t="s">
        <v>79</v>
      </c>
      <c r="I33" t="s">
        <v>79</v>
      </c>
      <c r="K33">
        <f t="shared" si="0"/>
        <v>30</v>
      </c>
      <c r="L33" t="str">
        <f t="shared" si="1"/>
        <v>#define PROC_PIN_56 30</v>
      </c>
    </row>
    <row r="34" spans="1:12" x14ac:dyDescent="0.25">
      <c r="A34">
        <v>2</v>
      </c>
      <c r="B34" t="s">
        <v>61</v>
      </c>
      <c r="C34">
        <v>57</v>
      </c>
      <c r="D34" t="s">
        <v>79</v>
      </c>
      <c r="E34" t="s">
        <v>79</v>
      </c>
      <c r="F34" t="s">
        <v>79</v>
      </c>
      <c r="G34" t="s">
        <v>79</v>
      </c>
      <c r="H34" t="s">
        <v>79</v>
      </c>
      <c r="I34" t="s">
        <v>79</v>
      </c>
      <c r="K34">
        <f t="shared" si="0"/>
        <v>2</v>
      </c>
      <c r="L34" t="str">
        <f t="shared" si="1"/>
        <v>#define PROC_PIN_57 2</v>
      </c>
    </row>
    <row r="35" spans="1:12" x14ac:dyDescent="0.25">
      <c r="A35">
        <v>14</v>
      </c>
      <c r="B35" t="s">
        <v>62</v>
      </c>
      <c r="C35">
        <v>58</v>
      </c>
      <c r="D35" t="s">
        <v>79</v>
      </c>
      <c r="E35" t="s">
        <v>79</v>
      </c>
      <c r="F35" t="s">
        <v>79</v>
      </c>
      <c r="G35" t="s">
        <v>79</v>
      </c>
      <c r="H35" t="s">
        <v>79</v>
      </c>
      <c r="I35" t="s">
        <v>111</v>
      </c>
      <c r="K35">
        <f t="shared" si="0"/>
        <v>14</v>
      </c>
      <c r="L35" t="str">
        <f t="shared" si="1"/>
        <v>#define PROC_PIN_58 14</v>
      </c>
    </row>
    <row r="36" spans="1:12" x14ac:dyDescent="0.25">
      <c r="A36">
        <v>7</v>
      </c>
      <c r="B36" t="s">
        <v>61</v>
      </c>
      <c r="C36">
        <v>59</v>
      </c>
      <c r="D36" t="s">
        <v>79</v>
      </c>
      <c r="E36" t="s">
        <v>79</v>
      </c>
      <c r="F36" t="s">
        <v>79</v>
      </c>
      <c r="G36" t="s">
        <v>90</v>
      </c>
      <c r="H36" t="s">
        <v>79</v>
      </c>
      <c r="I36" t="s">
        <v>104</v>
      </c>
      <c r="K36">
        <f t="shared" si="0"/>
        <v>7</v>
      </c>
      <c r="L36" t="str">
        <f t="shared" si="1"/>
        <v>#define PROC_PIN_59 7</v>
      </c>
    </row>
    <row r="37" spans="1:12" x14ac:dyDescent="0.25">
      <c r="A37">
        <v>8</v>
      </c>
      <c r="B37" t="s">
        <v>61</v>
      </c>
      <c r="C37">
        <v>60</v>
      </c>
      <c r="D37" t="s">
        <v>79</v>
      </c>
      <c r="E37" t="s">
        <v>79</v>
      </c>
      <c r="F37" t="s">
        <v>79</v>
      </c>
      <c r="G37" t="s">
        <v>91</v>
      </c>
      <c r="H37" t="s">
        <v>79</v>
      </c>
      <c r="I37" t="s">
        <v>105</v>
      </c>
      <c r="K37">
        <f t="shared" si="0"/>
        <v>8</v>
      </c>
      <c r="L37" t="str">
        <f t="shared" si="1"/>
        <v>#define PROC_PIN_60 8</v>
      </c>
    </row>
    <row r="38" spans="1:12" x14ac:dyDescent="0.25">
      <c r="A38">
        <v>6</v>
      </c>
      <c r="B38" t="s">
        <v>61</v>
      </c>
      <c r="C38">
        <v>61</v>
      </c>
      <c r="D38" t="s">
        <v>78</v>
      </c>
      <c r="E38" t="s">
        <v>79</v>
      </c>
      <c r="F38" t="s">
        <v>79</v>
      </c>
      <c r="G38" t="s">
        <v>79</v>
      </c>
      <c r="H38" t="s">
        <v>79</v>
      </c>
      <c r="I38" t="s">
        <v>79</v>
      </c>
      <c r="K38">
        <f t="shared" si="0"/>
        <v>6</v>
      </c>
      <c r="L38" t="str">
        <f t="shared" si="1"/>
        <v>#define PROC_PIN_61 6</v>
      </c>
    </row>
    <row r="39" spans="1:12" x14ac:dyDescent="0.25">
      <c r="A39">
        <v>20</v>
      </c>
      <c r="B39" t="s">
        <v>68</v>
      </c>
      <c r="C39">
        <v>62</v>
      </c>
      <c r="D39" t="s">
        <v>78</v>
      </c>
      <c r="E39" t="s">
        <v>79</v>
      </c>
      <c r="F39" t="s">
        <v>79</v>
      </c>
      <c r="G39" t="s">
        <v>79</v>
      </c>
      <c r="H39" t="s">
        <v>79</v>
      </c>
      <c r="I39" t="s">
        <v>106</v>
      </c>
      <c r="K39">
        <f t="shared" si="0"/>
        <v>20</v>
      </c>
      <c r="L39" t="str">
        <f t="shared" si="1"/>
        <v>#define PROC_PIN_62 20</v>
      </c>
    </row>
    <row r="40" spans="1:12" x14ac:dyDescent="0.25">
      <c r="A40">
        <v>21</v>
      </c>
      <c r="B40" t="s">
        <v>69</v>
      </c>
      <c r="C40">
        <v>63</v>
      </c>
      <c r="D40" t="s">
        <v>78</v>
      </c>
      <c r="E40" t="s">
        <v>79</v>
      </c>
      <c r="F40" t="s">
        <v>79</v>
      </c>
      <c r="G40" t="s">
        <v>96</v>
      </c>
      <c r="H40" t="s">
        <v>79</v>
      </c>
      <c r="I40" t="s">
        <v>106</v>
      </c>
      <c r="K40">
        <f t="shared" si="0"/>
        <v>21</v>
      </c>
      <c r="L40" t="str">
        <f t="shared" si="1"/>
        <v>#define PROC_PIN_63 21</v>
      </c>
    </row>
    <row r="41" spans="1:12" x14ac:dyDescent="0.25">
      <c r="A41">
        <v>5</v>
      </c>
      <c r="B41" t="s">
        <v>61</v>
      </c>
      <c r="C41">
        <v>64</v>
      </c>
      <c r="D41" t="s">
        <v>78</v>
      </c>
      <c r="E41" t="s">
        <v>79</v>
      </c>
      <c r="F41" t="s">
        <v>79</v>
      </c>
      <c r="G41" t="s">
        <v>89</v>
      </c>
      <c r="H41" t="s">
        <v>79</v>
      </c>
      <c r="I41" t="s">
        <v>79</v>
      </c>
      <c r="K41">
        <f t="shared" si="0"/>
        <v>5</v>
      </c>
      <c r="L41" t="str">
        <f t="shared" si="1"/>
        <v>#define PROC_PIN_64 5</v>
      </c>
    </row>
  </sheetData>
  <autoFilter ref="A1:I41">
    <sortState ref="A2:I41">
      <sortCondition ref="C1:C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McGahee</dc:creator>
  <cp:lastModifiedBy>Tyler McGahee</cp:lastModifiedBy>
  <dcterms:created xsi:type="dcterms:W3CDTF">2016-09-14T19:33:48Z</dcterms:created>
  <dcterms:modified xsi:type="dcterms:W3CDTF">2016-09-20T06:52:12Z</dcterms:modified>
</cp:coreProperties>
</file>