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<sst xmlns="http://schemas.openxmlformats.org/spreadsheetml/2006/main" count="57" uniqueCount="25">
  <si>
    <t xml:space="preserve">Average Matches</t>
  </si>
  <si>
    <t xml:space="preserve">Descriptor/Detector</t>
  </si>
  <si>
    <t xml:space="preserve">AKAZE</t>
  </si>
  <si>
    <t xml:space="preserve">BRISK</t>
  </si>
  <si>
    <t xml:space="preserve">FAST</t>
  </si>
  <si>
    <t xml:space="preserve">HARRIS</t>
  </si>
  <si>
    <t xml:space="preserve">ORB</t>
  </si>
  <si>
    <t xml:space="preserve">SIFT</t>
  </si>
  <si>
    <t xml:space="preserve">Number of Keypoints</t>
  </si>
  <si>
    <t xml:space="preserve">BRIEF</t>
  </si>
  <si>
    <t xml:space="preserve">NA</t>
  </si>
  <si>
    <t xml:space="preserve">Detectors</t>
  </si>
  <si>
    <t xml:space="preserve">FREAK</t>
  </si>
  <si>
    <t xml:space="preserve">Image/Detector</t>
  </si>
  <si>
    <t xml:space="preserve">Image  0</t>
  </si>
  <si>
    <t xml:space="preserve">Image  1</t>
  </si>
  <si>
    <t xml:space="preserve">Image  2</t>
  </si>
  <si>
    <t xml:space="preserve">Image  3</t>
  </si>
  <si>
    <t xml:space="preserve">Total Time Average (Detector + Descriptor)</t>
  </si>
  <si>
    <t xml:space="preserve">Image  4</t>
  </si>
  <si>
    <t xml:space="preserve">Image  5</t>
  </si>
  <si>
    <t xml:space="preserve">Image  6</t>
  </si>
  <si>
    <t xml:space="preserve">Image  7</t>
  </si>
  <si>
    <t xml:space="preserve">Image  8</t>
  </si>
  <si>
    <t xml:space="preserve">Image 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</si>
</sst>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ADD58A"/>
        <bgColor rgb="FFBCE4E5"/>
      </patternFill>
    </fill>
    <fill>
      <patternFill patternType="solid">
        <fgColor rgb="FF59C5C7"/>
        <bgColor rgb="FF99CCFF"/>
      </patternFill>
    </fill>
    <fill>
      <patternFill patternType="solid">
        <fgColor rgb="FFBCE4E5"/>
        <bgColor rgb="FFCCFFCC"/>
      </patternFill>
    </fill>
    <fill>
      <patternFill patternType="solid">
        <fgColor rgb="FFF37B70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37B7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9C5C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10" min="2" style="0" width="8.53"/>
    <col collapsed="false" customWidth="true" hidden="false" outlineLevel="0" max="11" min="11" style="0" width="19"/>
    <col collapsed="false" customWidth="true" hidden="false" outlineLevel="0" max="1025" min="12" style="0" width="8.53"/>
  </cols>
  <sheetData>
    <row r="2" customFormat="false" ht="15" hidden="false" customHeight="false" outlineLevel="0" collapsed="false">
      <c r="K2" s="0" t="s">
        <v>0</v>
      </c>
    </row>
    <row r="3" customFormat="false" ht="13.8" hidden="false" customHeight="false" outlineLevel="0" collapsed="false">
      <c r="K3" s="1" t="s">
        <v>1</v>
      </c>
      <c r="L3" s="2" t="s">
        <v>2</v>
      </c>
      <c r="M3" s="2" t="s">
        <v>3</v>
      </c>
      <c r="N3" s="2" t="s">
        <v>4</v>
      </c>
      <c r="O3" s="2" t="s">
        <v>5</v>
      </c>
      <c r="P3" s="2" t="s">
        <v>6</v>
      </c>
      <c r="Q3" s="2" t="s">
        <v>7</v>
      </c>
    </row>
    <row r="4" customFormat="false" ht="13.8" hidden="false" customHeight="false" outlineLevel="0" collapsed="false">
      <c r="C4" s="3" t="s">
        <v>8</v>
      </c>
      <c r="D4" s="3"/>
      <c r="E4" s="3"/>
      <c r="K4" s="4" t="s">
        <v>9</v>
      </c>
      <c r="L4" s="1" t="n">
        <v>135</v>
      </c>
      <c r="M4" s="1" t="n">
        <v>182</v>
      </c>
      <c r="N4" s="1" t="n">
        <v>276</v>
      </c>
      <c r="O4" s="1" t="n">
        <v>23</v>
      </c>
      <c r="P4" s="1" t="n">
        <v>53</v>
      </c>
      <c r="Q4" s="1" t="n">
        <v>69</v>
      </c>
    </row>
    <row r="5" customFormat="false" ht="13.8" hidden="false" customHeight="false" outlineLevel="0" collapsed="false">
      <c r="K5" s="4" t="s">
        <v>6</v>
      </c>
      <c r="L5" s="1" t="n">
        <v>131</v>
      </c>
      <c r="M5" s="1" t="n">
        <v>150</v>
      </c>
      <c r="N5" s="1" t="n">
        <v>305</v>
      </c>
      <c r="O5" s="1" t="n">
        <v>23</v>
      </c>
      <c r="P5" s="1" t="n">
        <v>91</v>
      </c>
      <c r="Q5" s="1" t="s">
        <v>10</v>
      </c>
    </row>
    <row r="6" customFormat="false" ht="13.8" hidden="false" customHeight="false" outlineLevel="0" collapsed="false">
      <c r="B6" s="5" t="s">
        <v>11</v>
      </c>
      <c r="C6" s="5"/>
      <c r="D6" s="5"/>
      <c r="E6" s="5"/>
      <c r="F6" s="5"/>
      <c r="G6" s="5"/>
      <c r="K6" s="4" t="s">
        <v>12</v>
      </c>
      <c r="L6" s="1" t="n">
        <v>125</v>
      </c>
      <c r="M6" s="1" t="n">
        <v>157</v>
      </c>
      <c r="N6" s="1" t="n">
        <v>234</v>
      </c>
      <c r="O6" s="1" t="n">
        <v>16</v>
      </c>
      <c r="P6" s="1" t="n">
        <v>44</v>
      </c>
      <c r="Q6" s="1" t="n">
        <v>63</v>
      </c>
    </row>
    <row r="7" customFormat="false" ht="13.8" hidden="false" customHeight="false" outlineLevel="0" collapsed="false">
      <c r="A7" s="1" t="s">
        <v>13</v>
      </c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K7" s="4" t="s">
        <v>2</v>
      </c>
      <c r="L7" s="1" t="n">
        <v>140</v>
      </c>
      <c r="M7" s="1" t="s">
        <v>10</v>
      </c>
      <c r="N7" s="1" t="s">
        <v>10</v>
      </c>
      <c r="O7" s="1" t="s">
        <v>10</v>
      </c>
      <c r="P7" s="1" t="s">
        <v>10</v>
      </c>
      <c r="Q7" s="1" t="s">
        <v>10</v>
      </c>
    </row>
    <row r="8" customFormat="false" ht="13.8" hidden="false" customHeight="false" outlineLevel="0" collapsed="false">
      <c r="A8" s="7" t="s">
        <v>14</v>
      </c>
      <c r="B8" s="1" t="n">
        <v>162</v>
      </c>
      <c r="C8" s="1" t="n">
        <v>254</v>
      </c>
      <c r="D8" s="1" t="n">
        <v>419</v>
      </c>
      <c r="E8" s="1" t="n">
        <v>17</v>
      </c>
      <c r="F8" s="1" t="n">
        <v>91</v>
      </c>
      <c r="G8" s="1" t="n">
        <v>137</v>
      </c>
      <c r="K8" s="4" t="s">
        <v>7</v>
      </c>
      <c r="L8" s="1" t="n">
        <v>136</v>
      </c>
      <c r="M8" s="1" t="n">
        <v>168</v>
      </c>
      <c r="N8" s="1" t="n">
        <v>291</v>
      </c>
      <c r="O8" s="1" t="n">
        <v>21</v>
      </c>
      <c r="P8" s="1" t="n">
        <v>82</v>
      </c>
      <c r="Q8" s="1" t="n">
        <v>90</v>
      </c>
    </row>
    <row r="9" customFormat="false" ht="13.8" hidden="false" customHeight="false" outlineLevel="0" collapsed="false">
      <c r="A9" s="7" t="s">
        <v>15</v>
      </c>
      <c r="B9" s="1" t="n">
        <v>157</v>
      </c>
      <c r="C9" s="1" t="n">
        <v>274</v>
      </c>
      <c r="D9" s="1" t="n">
        <v>427</v>
      </c>
      <c r="E9" s="1" t="n">
        <v>14</v>
      </c>
      <c r="F9" s="1" t="n">
        <v>102</v>
      </c>
      <c r="G9" s="1" t="n">
        <v>131</v>
      </c>
    </row>
    <row r="10" customFormat="false" ht="13.8" hidden="false" customHeight="false" outlineLevel="0" collapsed="false">
      <c r="A10" s="7" t="s">
        <v>16</v>
      </c>
      <c r="B10" s="1" t="n">
        <v>159</v>
      </c>
      <c r="C10" s="1" t="n">
        <v>276</v>
      </c>
      <c r="D10" s="1" t="n">
        <v>404</v>
      </c>
      <c r="E10" s="1" t="n">
        <v>19</v>
      </c>
      <c r="F10" s="1" t="n">
        <v>106</v>
      </c>
      <c r="G10" s="1" t="n">
        <v>121</v>
      </c>
    </row>
    <row r="11" customFormat="false" ht="13.8" hidden="false" customHeight="false" outlineLevel="0" collapsed="false">
      <c r="A11" s="7" t="s">
        <v>17</v>
      </c>
      <c r="B11" s="1" t="n">
        <v>154</v>
      </c>
      <c r="C11" s="1" t="n">
        <v>275</v>
      </c>
      <c r="D11" s="1" t="n">
        <v>423</v>
      </c>
      <c r="E11" s="1" t="n">
        <v>21</v>
      </c>
      <c r="F11" s="1" t="n">
        <v>113</v>
      </c>
      <c r="G11" s="1" t="n">
        <v>135</v>
      </c>
      <c r="K11" s="8" t="s">
        <v>18</v>
      </c>
      <c r="L11" s="8"/>
      <c r="M11" s="8"/>
    </row>
    <row r="12" customFormat="false" ht="13.8" hidden="false" customHeight="false" outlineLevel="0" collapsed="false">
      <c r="A12" s="7" t="s">
        <v>19</v>
      </c>
      <c r="B12" s="1" t="n">
        <v>162</v>
      </c>
      <c r="C12" s="1" t="n">
        <v>293</v>
      </c>
      <c r="D12" s="1" t="n">
        <v>386</v>
      </c>
      <c r="E12" s="1" t="n">
        <v>26</v>
      </c>
      <c r="F12" s="1" t="n">
        <v>109</v>
      </c>
      <c r="G12" s="1" t="n">
        <v>134</v>
      </c>
      <c r="K12" s="1" t="s">
        <v>1</v>
      </c>
      <c r="L12" s="2" t="s">
        <v>2</v>
      </c>
      <c r="M12" s="2" t="s">
        <v>3</v>
      </c>
      <c r="N12" s="2" t="s">
        <v>4</v>
      </c>
      <c r="O12" s="2" t="s">
        <v>5</v>
      </c>
      <c r="P12" s="2" t="s">
        <v>6</v>
      </c>
      <c r="Q12" s="2" t="s">
        <v>7</v>
      </c>
    </row>
    <row r="13" customFormat="false" ht="13.8" hidden="false" customHeight="false" outlineLevel="0" collapsed="false">
      <c r="A13" s="7" t="s">
        <v>20</v>
      </c>
      <c r="B13" s="1" t="n">
        <v>163</v>
      </c>
      <c r="C13" s="1" t="n">
        <v>275</v>
      </c>
      <c r="D13" s="1" t="n">
        <v>414</v>
      </c>
      <c r="E13" s="1" t="n">
        <v>46</v>
      </c>
      <c r="F13" s="1" t="n">
        <v>124</v>
      </c>
      <c r="G13" s="1" t="n">
        <v>139</v>
      </c>
      <c r="K13" s="4" t="s">
        <v>9</v>
      </c>
      <c r="L13" s="1" t="n">
        <f aca="false">(42.95+0.58)</f>
        <v>43.53</v>
      </c>
      <c r="M13" s="1" t="n">
        <f aca="false">(28.27+0.6)</f>
        <v>28.87</v>
      </c>
      <c r="N13" s="1" t="n">
        <f aca="false">(1.65+0.977)</f>
        <v>2.627</v>
      </c>
      <c r="O13" s="1" t="n">
        <f aca="false">(8.08+0.49)</f>
        <v>8.57</v>
      </c>
      <c r="P13" s="1" t="n">
        <f aca="false">(4.8+0.34)</f>
        <v>5.14</v>
      </c>
      <c r="Q13" s="1" t="n">
        <f aca="false">(62.83+0.72)</f>
        <v>63.55</v>
      </c>
    </row>
    <row r="14" customFormat="false" ht="13.8" hidden="false" customHeight="false" outlineLevel="0" collapsed="false">
      <c r="A14" s="7" t="s">
        <v>21</v>
      </c>
      <c r="B14" s="1" t="n">
        <v>173</v>
      </c>
      <c r="C14" s="1" t="n">
        <v>289</v>
      </c>
      <c r="D14" s="1" t="n">
        <v>418</v>
      </c>
      <c r="E14" s="1" t="n">
        <v>18</v>
      </c>
      <c r="F14" s="1" t="n">
        <v>129</v>
      </c>
      <c r="G14" s="1" t="n">
        <v>136</v>
      </c>
      <c r="K14" s="4" t="s">
        <v>6</v>
      </c>
      <c r="L14" s="1" t="n">
        <f aca="false">(43.47+6.058)</f>
        <v>49.528</v>
      </c>
      <c r="M14" s="1" t="n">
        <f aca="false">(28.98+8.17)</f>
        <v>37.15</v>
      </c>
      <c r="N14" s="1" t="n">
        <f aca="false">(1.65+2.53)</f>
        <v>4.18</v>
      </c>
      <c r="O14" s="1" t="n">
        <f aca="false">(9.22+2.31)</f>
        <v>11.53</v>
      </c>
      <c r="P14" s="1" t="n">
        <f aca="false">(4.75+8.35)</f>
        <v>13.1</v>
      </c>
      <c r="Q14" s="1" t="s">
        <v>10</v>
      </c>
    </row>
    <row r="15" customFormat="false" ht="13.8" hidden="false" customHeight="false" outlineLevel="0" collapsed="false">
      <c r="A15" s="7" t="s">
        <v>22</v>
      </c>
      <c r="B15" s="1" t="n">
        <v>175</v>
      </c>
      <c r="C15" s="1" t="n">
        <v>268</v>
      </c>
      <c r="D15" s="1" t="n">
        <v>406</v>
      </c>
      <c r="E15" s="1" t="n">
        <v>31</v>
      </c>
      <c r="F15" s="1" t="n">
        <v>127</v>
      </c>
      <c r="G15" s="1" t="n">
        <v>147</v>
      </c>
      <c r="K15" s="4" t="s">
        <v>12</v>
      </c>
      <c r="L15" s="1" t="n">
        <f aca="false">(44.82+27.311)</f>
        <v>72.131</v>
      </c>
      <c r="M15" s="1" t="n">
        <f aca="false">(28.87+26.71)</f>
        <v>55.58</v>
      </c>
      <c r="N15" s="1" t="n">
        <f aca="false">(1.67+26.47)</f>
        <v>28.14</v>
      </c>
      <c r="O15" s="1" t="n">
        <f aca="false">(7.84+24.8)</f>
        <v>32.64</v>
      </c>
      <c r="P15" s="1" t="n">
        <f aca="false">(4.94+24)</f>
        <v>28.94</v>
      </c>
      <c r="Q15" s="1" t="n">
        <f aca="false">(66.03+26.13)</f>
        <v>92.16</v>
      </c>
    </row>
    <row r="16" customFormat="false" ht="13.8" hidden="false" customHeight="false" outlineLevel="0" collapsed="false">
      <c r="A16" s="7" t="s">
        <v>23</v>
      </c>
      <c r="B16" s="1" t="n">
        <v>175</v>
      </c>
      <c r="C16" s="1" t="n">
        <v>259</v>
      </c>
      <c r="D16" s="1" t="n">
        <v>396</v>
      </c>
      <c r="E16" s="1" t="n">
        <v>26</v>
      </c>
      <c r="F16" s="1" t="n">
        <v>124</v>
      </c>
      <c r="G16" s="1" t="n">
        <v>156</v>
      </c>
      <c r="K16" s="4" t="s">
        <v>2</v>
      </c>
      <c r="L16" s="1" t="n">
        <f aca="false">(48.9+39.84)</f>
        <v>88.74</v>
      </c>
      <c r="M16" s="1" t="s">
        <v>10</v>
      </c>
      <c r="N16" s="1" t="s">
        <v>10</v>
      </c>
      <c r="O16" s="1" t="s">
        <v>10</v>
      </c>
      <c r="P16" s="1" t="s">
        <v>10</v>
      </c>
      <c r="Q16" s="1" t="s">
        <v>10</v>
      </c>
    </row>
    <row r="17" customFormat="false" ht="13.8" hidden="false" customHeight="false" outlineLevel="0" collapsed="false">
      <c r="A17" s="7" t="s">
        <v>24</v>
      </c>
      <c r="B17" s="1" t="n">
        <v>175</v>
      </c>
      <c r="C17" s="1" t="n">
        <v>250</v>
      </c>
      <c r="D17" s="1" t="n">
        <v>401</v>
      </c>
      <c r="E17" s="9" t="n">
        <v>35</v>
      </c>
      <c r="F17" s="1" t="n">
        <v>125</v>
      </c>
      <c r="G17" s="1" t="n">
        <v>135</v>
      </c>
      <c r="K17" s="4" t="s">
        <v>7</v>
      </c>
      <c r="L17" s="1" t="n">
        <f aca="false">(48.13+14.13)</f>
        <v>62.26</v>
      </c>
      <c r="M17" s="1" t="n">
        <f aca="false">(28.19+15.27)</f>
        <v>43.46</v>
      </c>
      <c r="N17" s="1" t="n">
        <f aca="false">(1.68+13)</f>
        <v>14.68</v>
      </c>
      <c r="O17" s="1" t="n">
        <f aca="false">(9.81+8.94)</f>
        <v>18.75</v>
      </c>
      <c r="P17" s="1" t="n">
        <f aca="false">(4.81+18.28)</f>
        <v>23.09</v>
      </c>
      <c r="Q17" s="1" t="n">
        <f aca="false">(70.58+48.63)</f>
        <v>119.21</v>
      </c>
    </row>
  </sheetData>
  <mergeCells count="3">
    <mergeCell ref="C4:E4"/>
    <mergeCell ref="B6:G6"/>
    <mergeCell ref="K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2021-06-29T14:56:19Z</dcterms:created>
  <dc:creator>Manuel</dc:creator>
  <dc:description/>
  <dc:language>en-US</dc:language>
  <cp:lastModifiedBy/>
  <dcterms:modified xsi:type="dcterms:W3CDTF">2021-06-29T16:50:12Z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