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ames\Steam\steamapps\common\X4 Foundations\extension files\Mods\getting_a_job\"/>
    </mc:Choice>
  </mc:AlternateContent>
  <xr:revisionPtr revIDLastSave="0" documentId="8_{B848CF10-4D29-4C0C-96FF-AE896DACA354}" xr6:coauthVersionLast="47" xr6:coauthVersionMax="47" xr10:uidLastSave="{00000000-0000-0000-0000-000000000000}"/>
  <bookViews>
    <workbookView xWindow="1095" yWindow="1800" windowWidth="15510" windowHeight="11385" xr2:uid="{977E59E5-FA9B-4AD1-953D-762754ED19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I31" i="1"/>
  <c r="I32" i="1"/>
  <c r="I33" i="1"/>
  <c r="I34" i="1"/>
  <c r="I35" i="1"/>
  <c r="I29" i="1"/>
  <c r="H30" i="1"/>
  <c r="H31" i="1"/>
  <c r="H32" i="1"/>
  <c r="H33" i="1"/>
  <c r="H34" i="1"/>
  <c r="H35" i="1"/>
  <c r="H29" i="1"/>
  <c r="H19" i="1"/>
  <c r="H20" i="1"/>
  <c r="H21" i="1"/>
  <c r="H22" i="1"/>
  <c r="H23" i="1"/>
  <c r="H24" i="1"/>
  <c r="H18" i="1"/>
  <c r="F30" i="1"/>
  <c r="F31" i="1"/>
  <c r="F32" i="1"/>
  <c r="F33" i="1"/>
  <c r="F34" i="1"/>
  <c r="F35" i="1"/>
  <c r="F29" i="1"/>
  <c r="F24" i="1"/>
  <c r="F19" i="1"/>
  <c r="F20" i="1"/>
  <c r="F21" i="1"/>
  <c r="F22" i="1"/>
  <c r="F23" i="1"/>
  <c r="F18" i="1"/>
  <c r="F15" i="1"/>
  <c r="F14" i="1"/>
  <c r="F13" i="1"/>
  <c r="D8" i="1"/>
  <c r="F5" i="1"/>
  <c r="F3" i="1"/>
  <c r="F4" i="1"/>
  <c r="F26" i="1" l="1"/>
  <c r="F16" i="1"/>
  <c r="F38" i="1"/>
  <c r="F6" i="1"/>
  <c r="F7" i="1" s="1"/>
</calcChain>
</file>

<file path=xl/sharedStrings.xml><?xml version="1.0" encoding="utf-8"?>
<sst xmlns="http://schemas.openxmlformats.org/spreadsheetml/2006/main" count="22" uniqueCount="17">
  <si>
    <t>h</t>
  </si>
  <si>
    <t>s</t>
  </si>
  <si>
    <t>dorean_corvette</t>
  </si>
  <si>
    <t>antimattercells</t>
  </si>
  <si>
    <t>silencer</t>
  </si>
  <si>
    <t>qt</t>
  </si>
  <si>
    <t>rc</t>
  </si>
  <si>
    <t>ac</t>
  </si>
  <si>
    <t>ec</t>
  </si>
  <si>
    <t>advancedelectronics</t>
  </si>
  <si>
    <t>smartchips</t>
  </si>
  <si>
    <t>rhydoniumcell</t>
  </si>
  <si>
    <t>energycells</t>
  </si>
  <si>
    <t>claytronics</t>
  </si>
  <si>
    <t>quantumtubes</t>
  </si>
  <si>
    <t>hydrogen</t>
  </si>
  <si>
    <t>fieldcoils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</si>
</sst>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89C9-A1DF-465C-999C-2E1422A50BFE}">
  <dimension ref="C2:I40"/>
  <sheetViews>
    <sheetView tabSelected="1" topLeftCell="A31" workbookViewId="0">
      <selection activeCell="H42" sqref="A1:XFD1048576"/>
    </sheetView>
  </sheetViews>
  <sheetFormatPr defaultRowHeight="15" x14ac:dyDescent="0.25"/>
  <cols>
    <col min="4" max="4" width="20.140625" customWidth="1"/>
    <col min="5" max="5" width="15.140625" bestFit="1" customWidth="1"/>
    <col min="6" max="6" width="14.140625" customWidth="1"/>
    <col min="9" max="9" width="29.5703125" customWidth="1"/>
  </cols>
  <sheetData>
    <row r="2" spans="3:9" x14ac:dyDescent="0.25">
      <c r="E2" t="s">
        <v>2</v>
      </c>
    </row>
    <row r="3" spans="3:9" x14ac:dyDescent="0.25">
      <c r="C3">
        <v>16</v>
      </c>
      <c r="D3" t="s">
        <v>8</v>
      </c>
      <c r="E3">
        <v>4000</v>
      </c>
      <c r="F3">
        <f>E3*C3</f>
        <v>64000</v>
      </c>
    </row>
    <row r="4" spans="3:9" x14ac:dyDescent="0.25">
      <c r="C4">
        <v>209</v>
      </c>
      <c r="D4" t="s">
        <v>0</v>
      </c>
      <c r="E4">
        <v>1700</v>
      </c>
      <c r="F4">
        <f>E4*C4</f>
        <v>355300</v>
      </c>
    </row>
    <row r="5" spans="3:9" x14ac:dyDescent="0.25">
      <c r="C5">
        <v>1900</v>
      </c>
      <c r="D5" t="s">
        <v>1</v>
      </c>
      <c r="E5">
        <v>20</v>
      </c>
      <c r="F5">
        <f>E5*C5</f>
        <v>38000</v>
      </c>
      <c r="I5">
        <v>101186848</v>
      </c>
    </row>
    <row r="6" spans="3:9" x14ac:dyDescent="0.25">
      <c r="E6">
        <v>2473665</v>
      </c>
      <c r="F6">
        <f>SUM(F3:F5)</f>
        <v>457300</v>
      </c>
    </row>
    <row r="7" spans="3:9" x14ac:dyDescent="0.25">
      <c r="F7">
        <f>E6/F6</f>
        <v>5.4092827465558715</v>
      </c>
    </row>
    <row r="8" spans="3:9" x14ac:dyDescent="0.25">
      <c r="D8">
        <f>100/6</f>
        <v>16.666666666666668</v>
      </c>
    </row>
    <row r="12" spans="3:9" x14ac:dyDescent="0.25">
      <c r="E12" t="s">
        <v>4</v>
      </c>
    </row>
    <row r="13" spans="3:9" x14ac:dyDescent="0.25">
      <c r="C13">
        <v>450</v>
      </c>
      <c r="D13" t="s">
        <v>7</v>
      </c>
      <c r="E13">
        <v>1000</v>
      </c>
      <c r="F13">
        <f>E13*C13</f>
        <v>450000</v>
      </c>
    </row>
    <row r="14" spans="3:9" x14ac:dyDescent="0.25">
      <c r="C14">
        <v>300</v>
      </c>
      <c r="D14" t="s">
        <v>5</v>
      </c>
      <c r="E14">
        <v>2000</v>
      </c>
      <c r="F14">
        <f>E14*C14</f>
        <v>600000</v>
      </c>
    </row>
    <row r="15" spans="3:9" x14ac:dyDescent="0.25">
      <c r="C15">
        <v>12390</v>
      </c>
      <c r="D15" t="s">
        <v>6</v>
      </c>
      <c r="E15">
        <v>500</v>
      </c>
      <c r="F15">
        <f>E15*C15</f>
        <v>6195000</v>
      </c>
    </row>
    <row r="16" spans="3:9" x14ac:dyDescent="0.25">
      <c r="F16">
        <f>SUM(F13:F15)</f>
        <v>7245000</v>
      </c>
    </row>
    <row r="18" spans="3:9" x14ac:dyDescent="0.25">
      <c r="C18">
        <v>16</v>
      </c>
      <c r="D18" t="s">
        <v>12</v>
      </c>
      <c r="E18">
        <v>1200000</v>
      </c>
      <c r="F18">
        <f>E18*C18</f>
        <v>19200000</v>
      </c>
      <c r="H18">
        <f>ROUND(E18,0)</f>
        <v>1200000</v>
      </c>
      <c r="I18">
        <v>355570740</v>
      </c>
    </row>
    <row r="19" spans="3:9" x14ac:dyDescent="0.25">
      <c r="C19">
        <v>2040</v>
      </c>
      <c r="D19" t="s">
        <v>13</v>
      </c>
      <c r="E19">
        <v>9500</v>
      </c>
      <c r="F19">
        <f t="shared" ref="F19:F23" si="0">E19*C19</f>
        <v>19380000</v>
      </c>
      <c r="H19">
        <f t="shared" ref="H19:H24" si="1">ROUND(E19,0)</f>
        <v>9500</v>
      </c>
    </row>
    <row r="20" spans="3:9" x14ac:dyDescent="0.25">
      <c r="C20">
        <v>1014</v>
      </c>
      <c r="D20" t="s">
        <v>9</v>
      </c>
      <c r="E20">
        <v>21500</v>
      </c>
      <c r="F20">
        <f t="shared" si="0"/>
        <v>21801000</v>
      </c>
      <c r="H20">
        <f t="shared" si="1"/>
        <v>21500</v>
      </c>
    </row>
    <row r="21" spans="3:9" x14ac:dyDescent="0.25">
      <c r="C21">
        <v>57</v>
      </c>
      <c r="D21" t="s">
        <v>10</v>
      </c>
      <c r="E21">
        <v>215000</v>
      </c>
      <c r="F21">
        <f t="shared" si="0"/>
        <v>12255000</v>
      </c>
      <c r="H21">
        <f t="shared" si="1"/>
        <v>215000</v>
      </c>
    </row>
    <row r="22" spans="3:9" x14ac:dyDescent="0.25">
      <c r="C22">
        <v>450</v>
      </c>
      <c r="D22" t="s">
        <v>3</v>
      </c>
      <c r="E22">
        <v>107000</v>
      </c>
      <c r="F22">
        <f t="shared" si="0"/>
        <v>48150000</v>
      </c>
      <c r="H22">
        <f t="shared" si="1"/>
        <v>107000</v>
      </c>
    </row>
    <row r="23" spans="3:9" x14ac:dyDescent="0.25">
      <c r="C23">
        <v>12390</v>
      </c>
      <c r="D23" t="s">
        <v>11</v>
      </c>
      <c r="E23">
        <v>17000</v>
      </c>
      <c r="F23">
        <f t="shared" si="0"/>
        <v>210630000</v>
      </c>
      <c r="H23">
        <f t="shared" si="1"/>
        <v>17000</v>
      </c>
    </row>
    <row r="24" spans="3:9" x14ac:dyDescent="0.25">
      <c r="C24">
        <v>300</v>
      </c>
      <c r="D24" t="s">
        <v>14</v>
      </c>
      <c r="E24">
        <v>65000</v>
      </c>
      <c r="F24">
        <f>E24*C24</f>
        <v>19500000</v>
      </c>
      <c r="H24">
        <f t="shared" si="1"/>
        <v>65000</v>
      </c>
    </row>
    <row r="26" spans="3:9" x14ac:dyDescent="0.25">
      <c r="F26">
        <f>SUM(F18:F24)</f>
        <v>350916000</v>
      </c>
    </row>
    <row r="27" spans="3:9" x14ac:dyDescent="0.25">
      <c r="F27">
        <v>355570740</v>
      </c>
    </row>
    <row r="28" spans="3:9" x14ac:dyDescent="0.25">
      <c r="I28" s="1">
        <v>0.05</v>
      </c>
    </row>
    <row r="29" spans="3:9" x14ac:dyDescent="0.25">
      <c r="C29">
        <v>1014</v>
      </c>
      <c r="D29" t="s">
        <v>9</v>
      </c>
      <c r="E29">
        <v>20000</v>
      </c>
      <c r="F29">
        <f>E29*C29</f>
        <v>20280000</v>
      </c>
      <c r="H29">
        <f>E29*1.1</f>
        <v>22000</v>
      </c>
      <c r="I29">
        <f>ROUND(E29*(1+$I$28),-3)</f>
        <v>21000</v>
      </c>
    </row>
    <row r="30" spans="3:9" x14ac:dyDescent="0.25">
      <c r="C30">
        <v>16</v>
      </c>
      <c r="D30" t="s">
        <v>12</v>
      </c>
      <c r="E30">
        <v>1147000</v>
      </c>
      <c r="F30">
        <f t="shared" ref="F30:F35" si="2">E30*C30</f>
        <v>18352000</v>
      </c>
      <c r="H30">
        <f t="shared" ref="H30:H35" si="3">E30*1.1</f>
        <v>1261700</v>
      </c>
      <c r="I30">
        <f t="shared" ref="I30:I35" si="4">ROUND(E30*(1+$I$28),-3)</f>
        <v>1204000</v>
      </c>
    </row>
    <row r="31" spans="3:9" x14ac:dyDescent="0.25">
      <c r="C31">
        <v>12390</v>
      </c>
      <c r="D31" t="s">
        <v>11</v>
      </c>
      <c r="E31">
        <v>16000</v>
      </c>
      <c r="F31">
        <f t="shared" si="2"/>
        <v>198240000</v>
      </c>
      <c r="H31">
        <f t="shared" si="3"/>
        <v>17600</v>
      </c>
      <c r="I31">
        <f t="shared" si="4"/>
        <v>17000</v>
      </c>
    </row>
    <row r="32" spans="3:9" x14ac:dyDescent="0.25">
      <c r="C32">
        <v>450</v>
      </c>
      <c r="D32" t="s">
        <v>3</v>
      </c>
      <c r="E32">
        <v>103000</v>
      </c>
      <c r="F32">
        <f t="shared" si="2"/>
        <v>46350000</v>
      </c>
      <c r="H32">
        <f t="shared" si="3"/>
        <v>113300.00000000001</v>
      </c>
      <c r="I32">
        <f t="shared" si="4"/>
        <v>108000</v>
      </c>
    </row>
    <row r="33" spans="3:9" x14ac:dyDescent="0.25">
      <c r="C33">
        <v>116</v>
      </c>
      <c r="D33" t="s">
        <v>15</v>
      </c>
      <c r="E33">
        <v>103000</v>
      </c>
      <c r="F33">
        <f t="shared" si="2"/>
        <v>11948000</v>
      </c>
      <c r="H33">
        <f t="shared" si="3"/>
        <v>113300.00000000001</v>
      </c>
      <c r="I33">
        <f t="shared" si="4"/>
        <v>108000</v>
      </c>
    </row>
    <row r="34" spans="3:9" x14ac:dyDescent="0.25">
      <c r="C34">
        <v>57</v>
      </c>
      <c r="D34" t="s">
        <v>10</v>
      </c>
      <c r="E34">
        <v>205000</v>
      </c>
      <c r="F34">
        <f t="shared" si="2"/>
        <v>11685000</v>
      </c>
      <c r="H34">
        <f t="shared" si="3"/>
        <v>225500.00000000003</v>
      </c>
      <c r="I34">
        <f t="shared" si="4"/>
        <v>215000</v>
      </c>
    </row>
    <row r="35" spans="3:9" x14ac:dyDescent="0.25">
      <c r="C35">
        <v>412</v>
      </c>
      <c r="D35" t="s">
        <v>16</v>
      </c>
      <c r="E35">
        <v>143000</v>
      </c>
      <c r="F35">
        <f t="shared" si="2"/>
        <v>58916000</v>
      </c>
      <c r="H35">
        <f t="shared" si="3"/>
        <v>157300</v>
      </c>
      <c r="I35">
        <f t="shared" si="4"/>
        <v>150000</v>
      </c>
    </row>
    <row r="38" spans="3:9" x14ac:dyDescent="0.25">
      <c r="F38">
        <f>SUM(F29:F35)</f>
        <v>365771000</v>
      </c>
    </row>
    <row r="39" spans="3:9" x14ac:dyDescent="0.25">
      <c r="F39">
        <v>368335000</v>
      </c>
    </row>
    <row r="40" spans="3:9" x14ac:dyDescent="0.25">
      <c r="F40">
        <v>210001000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card</dc:creator>
  <cp:lastModifiedBy>devin card</cp:lastModifiedBy>
  <dcterms:created xsi:type="dcterms:W3CDTF">2024-11-28T01:24:58Z</dcterms:created>
  <dcterms:modified xsi:type="dcterms:W3CDTF">2024-11-28T03:50:07Z</dcterms:modified>
</cp:coreProperties>
</file>