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元器件" sheetId="1" r:id="rId1"/>
  </sheets>
  <definedNames>
    <definedName name="_xlnm.Print_Titles" localSheetId="0">元器件!$1:$1</definedName>
  </definedNames>
  <calcPr calcId="144525"/>
</workbook>
</file>

<file path=xl/sharedStrings.xml><?xml version="1.0" encoding="utf-8"?>
<sst xmlns="http://schemas.openxmlformats.org/spreadsheetml/2006/main" count="169" uniqueCount="132">
  <si>
    <t>Comment</t>
  </si>
  <si>
    <t>Designator</t>
  </si>
  <si>
    <t>Footprint</t>
  </si>
  <si>
    <t>Quantity</t>
  </si>
  <si>
    <t>单价(￥)</t>
  </si>
  <si>
    <t>总价(￥)</t>
  </si>
  <si>
    <t>立创商城/淘宝链接</t>
  </si>
  <si>
    <t>AG1280Q48</t>
  </si>
  <si>
    <t>U35</t>
  </si>
  <si>
    <t>QFN6X6-48</t>
  </si>
  <si>
    <t>深圳市优益芯电子科技</t>
  </si>
  <si>
    <t>AIR32F103CBT6</t>
  </si>
  <si>
    <t>U5</t>
  </si>
  <si>
    <t>LQFP48_L</t>
  </si>
  <si>
    <t>上海合宙LuatOS官方企业店</t>
  </si>
  <si>
    <t>CH334P</t>
  </si>
  <si>
    <t>U6</t>
  </si>
  <si>
    <t>QFN-16</t>
  </si>
  <si>
    <t>STM32F103CBT6TR</t>
  </si>
  <si>
    <t>U3</t>
  </si>
  <si>
    <t>STM32F205RET6TR</t>
  </si>
  <si>
    <t>U4</t>
  </si>
  <si>
    <t>LQFP64_L</t>
  </si>
  <si>
    <t>MMBT5401</t>
  </si>
  <si>
    <t>Q1</t>
  </si>
  <si>
    <t>SOT-23</t>
  </si>
  <si>
    <t>C8326</t>
  </si>
  <si>
    <t>B5819W</t>
  </si>
  <si>
    <t>D1</t>
  </si>
  <si>
    <t>SOD-123</t>
  </si>
  <si>
    <t>C8598</t>
  </si>
  <si>
    <t>1K</t>
  </si>
  <si>
    <t>R37, R120</t>
  </si>
  <si>
    <t>0402R</t>
  </si>
  <si>
    <t>C11702</t>
  </si>
  <si>
    <t>0R</t>
  </si>
  <si>
    <t>R4, R5, R36, R61, R65</t>
  </si>
  <si>
    <t>C21376</t>
  </si>
  <si>
    <t>1R</t>
  </si>
  <si>
    <t>R16, R19</t>
  </si>
  <si>
    <t>C25086</t>
  </si>
  <si>
    <t>10K</t>
  </si>
  <si>
    <t>R8, R9, R14, R15, R17, R18, R20, R21, R22, R23, R24, R25, R27, R29, R32, R34, R40, R42, R43, R45, R46, R47, R49, R50, R51, R52, R54, R58, R59, R63, R68</t>
  </si>
  <si>
    <t>C25744</t>
  </si>
  <si>
    <t>1.5K</t>
  </si>
  <si>
    <t>R12, R13</t>
  </si>
  <si>
    <t>C25867</t>
  </si>
  <si>
    <t>4.7K</t>
  </si>
  <si>
    <t>R7, R53</t>
  </si>
  <si>
    <t>C25900</t>
  </si>
  <si>
    <t>5.1K</t>
  </si>
  <si>
    <t>R2, R3</t>
  </si>
  <si>
    <t>C25905</t>
  </si>
  <si>
    <t>106/X5R/10V</t>
  </si>
  <si>
    <t>C2, C3, C5, C6, C13, C14, C19, C38, C39, C46, C47, C49, C50, C51, C52, C53, C54</t>
  </si>
  <si>
    <t>0402C</t>
  </si>
  <si>
    <t>C29266</t>
  </si>
  <si>
    <t>104/X7R/16V</t>
  </si>
  <si>
    <t>C1, C4, C7, C10, C17, C18, C20, C21, C22, C23, C24, C25, C26, C27, C28, C29, C30, C31, C32, C33, C34, C35, C36, C37, C40, C41, C42, C43, C44, C45, C48, C105, C172, C223, C224, C227, C228, C229</t>
  </si>
  <si>
    <t>C60474</t>
  </si>
  <si>
    <t>FUSE  6V/500mA</t>
  </si>
  <si>
    <t>F1, F2</t>
  </si>
  <si>
    <t>0805R</t>
  </si>
  <si>
    <t>C66452</t>
  </si>
  <si>
    <t>ME6211C33</t>
  </si>
  <si>
    <t>U2, U9</t>
  </si>
  <si>
    <t>SOT-23-5</t>
  </si>
  <si>
    <t>C82942</t>
  </si>
  <si>
    <t>100R</t>
  </si>
  <si>
    <t>R6, R10, R11, R26, R31, R33, R38, R39, R41, R44, R48, R55, R56, R57, R60, R69</t>
  </si>
  <si>
    <t>C106232</t>
  </si>
  <si>
    <t>MM1Z5V1</t>
  </si>
  <si>
    <t>D9</t>
  </si>
  <si>
    <t>C112534</t>
  </si>
  <si>
    <t>12MHZ</t>
  </si>
  <si>
    <t>Y1, Y3</t>
  </si>
  <si>
    <t>SMT-3225</t>
  </si>
  <si>
    <t>C133334</t>
  </si>
  <si>
    <t>SDCW2012-2-121TF</t>
  </si>
  <si>
    <t>L1</t>
  </si>
  <si>
    <t>SDCW2012-2</t>
  </si>
  <si>
    <t>C145052</t>
  </si>
  <si>
    <t>22P/C0G/50V</t>
  </si>
  <si>
    <t>C8, C9, C11, C12, C15, C16</t>
  </si>
  <si>
    <t>C167428</t>
  </si>
  <si>
    <t>ME6219C12M5G</t>
  </si>
  <si>
    <t>U25</t>
  </si>
  <si>
    <t>C236651</t>
  </si>
  <si>
    <t>SR05-02A</t>
  </si>
  <si>
    <t>U1</t>
  </si>
  <si>
    <t>SOT-143</t>
  </si>
  <si>
    <t>C521962</t>
  </si>
  <si>
    <t>RS2255XN</t>
  </si>
  <si>
    <t>U8, U10</t>
  </si>
  <si>
    <t>MSOP-10</t>
  </si>
  <si>
    <t>C783421</t>
  </si>
  <si>
    <t>LED-RGB-SMD</t>
  </si>
  <si>
    <t>D2</t>
  </si>
  <si>
    <t>SMD3535</t>
  </si>
  <si>
    <t>C784546</t>
  </si>
  <si>
    <t>USB-type-C_2</t>
  </si>
  <si>
    <t>JP1</t>
  </si>
  <si>
    <t>USB-Type-C-SMT</t>
  </si>
  <si>
    <t>C2765186</t>
  </si>
  <si>
    <t>S8050</t>
  </si>
  <si>
    <t>Q3</t>
  </si>
  <si>
    <t>C2891804</t>
  </si>
  <si>
    <t>KESD3.3V52D-C</t>
  </si>
  <si>
    <t>ED1, ED2, ED3, ED4, ED5, ED6, ED7, ED8</t>
  </si>
  <si>
    <t>SOD-523</t>
  </si>
  <si>
    <t>C2892515</t>
  </si>
  <si>
    <t>1M</t>
  </si>
  <si>
    <t>R1</t>
  </si>
  <si>
    <t>C3152068</t>
  </si>
  <si>
    <t>8MHZ</t>
  </si>
  <si>
    <t>Y2, Y4</t>
  </si>
  <si>
    <t>C5308002</t>
  </si>
  <si>
    <t>立创商城运费</t>
  </si>
  <si>
    <t>合计</t>
  </si>
  <si>
    <t>嘉立创/淘宝链接</t>
  </si>
  <si>
    <t>绿色4层PCB</t>
  </si>
  <si>
    <t>嘉立创下单助手</t>
  </si>
  <si>
    <t>激光钢网</t>
  </si>
  <si>
    <t>3D打印外壳</t>
  </si>
  <si>
    <t>MX2.54 9P 一套公母头</t>
  </si>
  <si>
    <t>risym旗舰店</t>
  </si>
  <si>
    <t>MX2.54 标识线材</t>
  </si>
  <si>
    <t>MicroGo网站产品</t>
  </si>
  <si>
    <t>黑色4层PCB</t>
  </si>
  <si>
    <t>类型</t>
  </si>
  <si>
    <t>绿色PCB款</t>
  </si>
  <si>
    <t>黑色PCB款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</si>
</sst>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u/>
      <sz val="10"/>
      <color rgb="FF800080"/>
      <name val="Microsoft YaHei"/>
      <charset val="0"/>
    </font>
    <font>
      <u/>
      <sz val="10"/>
      <color rgb="FF0000FF"/>
      <name val="Microsoft YaHei"/>
      <charset val="0"/>
    </font>
    <font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444444"/>
      <name val="Microsoft YaHei"/>
      <charset val="134"/>
    </font>
    <font>
      <b/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left" vertical="center" wrapText="1"/>
    </xf>
    <xf numFmtId="0" fontId="6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m.tb.cn/h.551KmY1?tk=9z7YWaFRN6v" TargetMode="External"/><Relationship Id="rId6" Type="http://schemas.openxmlformats.org/officeDocument/2006/relationships/hyperlink" Target="https://m.tb.cn/h.5UjFpJ6?tk=nM8UWaFiXVg" TargetMode="External"/><Relationship Id="rId5" Type="http://schemas.openxmlformats.org/officeDocument/2006/relationships/hyperlink" Target="https://item.taobao.com/item.htm?id=723721911510&amp;price=2.9-3.1&amp;sourceType=item&amp;sourceType=item&amp;suid=b3f35df9-3b22-42c1-b7cd-fb1d985e50fb&amp;shareUniqueId=23350897364&amp;ut_sk=1.ZIJ8IXRjwDwDAFKxMJBKbgqc_21646297_1695795308485.Copy.1&amp;un=f11464d116dea4faa8fb54add1" TargetMode="External"/><Relationship Id="rId4" Type="http://schemas.openxmlformats.org/officeDocument/2006/relationships/hyperlink" Target="https://item.taobao.com/item.htm?spm=a1z10.5-c-s.w4002-24045920841.17.68ac5f96B1VFWF&amp;id=676775991179" TargetMode="External"/><Relationship Id="rId3" Type="http://schemas.openxmlformats.org/officeDocument/2006/relationships/hyperlink" Target="https://m.tb.cn/h.5UjIJER?tk=o2YQWaF6f0s" TargetMode="External"/><Relationship Id="rId2" Type="http://schemas.openxmlformats.org/officeDocument/2006/relationships/hyperlink" Target="https://m.tb.cn/h.55s2OJx?tk=VnEzWavamaa" TargetMode="External"/><Relationship Id="rId1" Type="http://schemas.openxmlformats.org/officeDocument/2006/relationships/hyperlink" Target="https://m.tb.cn/h.5UQ72Bb?tk=k6t9WaFDxj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A34" workbookViewId="0">
      <selection activeCell="F50" sqref="F50"/>
    </sheetView>
  </sheetViews>
  <sheetFormatPr defaultColWidth="9" defaultRowHeight="14.25" outlineLevelCol="6"/>
  <cols>
    <col min="1" max="1" width="24.3416666666667" style="3" customWidth="1"/>
    <col min="2" max="2" width="50.625" style="3" customWidth="1"/>
    <col min="3" max="3" width="20.8416666666667" style="3" customWidth="1"/>
    <col min="4" max="4" width="12.675" style="3" customWidth="1"/>
    <col min="5" max="6" width="12.3416666666667" style="3" customWidth="1"/>
    <col min="7" max="7" width="25.8416666666667" style="3" customWidth="1"/>
    <col min="8" max="16384" width="9" style="3"/>
  </cols>
  <sheetData>
    <row r="1" s="1" customFormat="1" ht="22.5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22.5" customHeight="1" spans="1:7">
      <c r="A2" s="5" t="s">
        <v>7</v>
      </c>
      <c r="B2" s="6" t="s">
        <v>8</v>
      </c>
      <c r="C2" s="5" t="s">
        <v>9</v>
      </c>
      <c r="D2" s="5">
        <v>1</v>
      </c>
      <c r="E2" s="5">
        <v>9</v>
      </c>
      <c r="F2" s="5">
        <v>9</v>
      </c>
      <c r="G2" s="7" t="s">
        <v>10</v>
      </c>
    </row>
    <row r="3" ht="22.5" customHeight="1" spans="1:7">
      <c r="A3" s="5" t="s">
        <v>11</v>
      </c>
      <c r="B3" s="6" t="s">
        <v>12</v>
      </c>
      <c r="C3" s="5" t="s">
        <v>13</v>
      </c>
      <c r="D3" s="5">
        <v>1</v>
      </c>
      <c r="E3" s="5">
        <v>3.8</v>
      </c>
      <c r="F3" s="5">
        <v>3.8</v>
      </c>
      <c r="G3" s="7" t="s">
        <v>14</v>
      </c>
    </row>
    <row r="4" ht="22.5" customHeight="1" spans="1:7">
      <c r="A4" s="5" t="s">
        <v>15</v>
      </c>
      <c r="B4" s="6" t="s">
        <v>16</v>
      </c>
      <c r="C4" s="5" t="s">
        <v>17</v>
      </c>
      <c r="D4" s="5">
        <v>1</v>
      </c>
      <c r="E4" s="5">
        <v>3.19</v>
      </c>
      <c r="F4" s="5">
        <v>3.19</v>
      </c>
      <c r="G4" s="8" t="s">
        <v>10</v>
      </c>
    </row>
    <row r="5" ht="22.5" customHeight="1" spans="1:7">
      <c r="A5" s="5" t="s">
        <v>18</v>
      </c>
      <c r="B5" s="6" t="s">
        <v>19</v>
      </c>
      <c r="C5" s="5" t="s">
        <v>13</v>
      </c>
      <c r="D5" s="5">
        <v>1</v>
      </c>
      <c r="E5" s="5">
        <v>6.5</v>
      </c>
      <c r="F5" s="5">
        <v>6.5</v>
      </c>
      <c r="G5" s="7" t="s">
        <v>10</v>
      </c>
    </row>
    <row r="6" ht="22.5" customHeight="1" spans="1:7">
      <c r="A6" s="5" t="s">
        <v>20</v>
      </c>
      <c r="B6" s="6" t="s">
        <v>21</v>
      </c>
      <c r="C6" s="5" t="s">
        <v>22</v>
      </c>
      <c r="D6" s="5">
        <v>1</v>
      </c>
      <c r="E6" s="5">
        <v>15</v>
      </c>
      <c r="F6" s="5">
        <v>15</v>
      </c>
      <c r="G6" s="8" t="s">
        <v>10</v>
      </c>
    </row>
    <row r="7" ht="22.5" customHeight="1" spans="1:7">
      <c r="A7" s="26" t="s">
        <v>23</v>
      </c>
      <c r="B7" s="27" t="s">
        <v>24</v>
      </c>
      <c r="C7" s="26" t="s">
        <v>25</v>
      </c>
      <c r="D7" s="11">
        <v>1</v>
      </c>
      <c r="E7" s="5">
        <v>0.08698</v>
      </c>
      <c r="F7" s="5">
        <f>D7*E7</f>
        <v>0.08698</v>
      </c>
      <c r="G7" s="26" t="s">
        <v>26</v>
      </c>
    </row>
    <row r="8" ht="22.5" customHeight="1" spans="1:7">
      <c r="A8" s="26" t="s">
        <v>27</v>
      </c>
      <c r="B8" s="27" t="s">
        <v>28</v>
      </c>
      <c r="C8" s="26" t="s">
        <v>29</v>
      </c>
      <c r="D8" s="11">
        <v>1</v>
      </c>
      <c r="E8" s="5">
        <v>0.169983</v>
      </c>
      <c r="F8" s="5">
        <f t="shared" ref="F8:F33" si="0">D8*E8</f>
        <v>0.169983</v>
      </c>
      <c r="G8" s="26" t="s">
        <v>30</v>
      </c>
    </row>
    <row r="9" ht="22.5" customHeight="1" spans="1:7">
      <c r="A9" s="26" t="s">
        <v>31</v>
      </c>
      <c r="B9" s="27" t="s">
        <v>32</v>
      </c>
      <c r="C9" s="26" t="s">
        <v>33</v>
      </c>
      <c r="D9" s="11">
        <v>2</v>
      </c>
      <c r="E9" s="5">
        <v>0.003069</v>
      </c>
      <c r="F9" s="5">
        <f t="shared" si="0"/>
        <v>0.006138</v>
      </c>
      <c r="G9" s="26" t="s">
        <v>34</v>
      </c>
    </row>
    <row r="10" ht="22.5" customHeight="1" spans="1:7">
      <c r="A10" s="26" t="s">
        <v>35</v>
      </c>
      <c r="B10" s="27" t="s">
        <v>36</v>
      </c>
      <c r="C10" s="26" t="s">
        <v>33</v>
      </c>
      <c r="D10" s="11">
        <v>5</v>
      </c>
      <c r="E10" s="5">
        <v>0.002303</v>
      </c>
      <c r="F10" s="5">
        <f t="shared" si="0"/>
        <v>0.011515</v>
      </c>
      <c r="G10" s="26" t="s">
        <v>37</v>
      </c>
    </row>
    <row r="11" ht="22.5" customHeight="1" spans="1:7">
      <c r="A11" s="26" t="s">
        <v>38</v>
      </c>
      <c r="B11" s="27" t="s">
        <v>39</v>
      </c>
      <c r="C11" s="26" t="s">
        <v>33</v>
      </c>
      <c r="D11" s="11">
        <v>2</v>
      </c>
      <c r="E11" s="5">
        <v>0.003882</v>
      </c>
      <c r="F11" s="5">
        <f t="shared" si="0"/>
        <v>0.007764</v>
      </c>
      <c r="G11" s="26" t="s">
        <v>40</v>
      </c>
    </row>
    <row r="12" ht="55.5" customHeight="1" spans="1:7">
      <c r="A12" s="26" t="s">
        <v>41</v>
      </c>
      <c r="B12" s="27" t="s">
        <v>42</v>
      </c>
      <c r="C12" s="26" t="s">
        <v>33</v>
      </c>
      <c r="D12" s="11">
        <v>31</v>
      </c>
      <c r="E12" s="12">
        <v>0.00294</v>
      </c>
      <c r="F12" s="5">
        <f t="shared" si="0"/>
        <v>0.09114</v>
      </c>
      <c r="G12" s="26" t="s">
        <v>43</v>
      </c>
    </row>
    <row r="13" ht="22.5" customHeight="1" spans="1:7">
      <c r="A13" s="26" t="s">
        <v>44</v>
      </c>
      <c r="B13" s="27" t="s">
        <v>45</v>
      </c>
      <c r="C13" s="26" t="s">
        <v>33</v>
      </c>
      <c r="D13" s="11">
        <v>2</v>
      </c>
      <c r="E13" s="12">
        <v>0.003308</v>
      </c>
      <c r="F13" s="5">
        <f t="shared" si="0"/>
        <v>0.006616</v>
      </c>
      <c r="G13" s="26" t="s">
        <v>46</v>
      </c>
    </row>
    <row r="14" ht="22.5" customHeight="1" spans="1:7">
      <c r="A14" s="26" t="s">
        <v>47</v>
      </c>
      <c r="B14" s="27" t="s">
        <v>48</v>
      </c>
      <c r="C14" s="26" t="s">
        <v>33</v>
      </c>
      <c r="D14" s="11">
        <v>2</v>
      </c>
      <c r="E14" s="12">
        <v>0.003056</v>
      </c>
      <c r="F14" s="5">
        <f t="shared" si="0"/>
        <v>0.006112</v>
      </c>
      <c r="G14" s="26" t="s">
        <v>49</v>
      </c>
    </row>
    <row r="15" ht="22.5" customHeight="1" spans="1:7">
      <c r="A15" s="26" t="s">
        <v>50</v>
      </c>
      <c r="B15" s="27" t="s">
        <v>51</v>
      </c>
      <c r="C15" s="26" t="s">
        <v>33</v>
      </c>
      <c r="D15" s="11">
        <v>2</v>
      </c>
      <c r="E15" s="12">
        <v>0.003146</v>
      </c>
      <c r="F15" s="5">
        <f t="shared" si="0"/>
        <v>0.006292</v>
      </c>
      <c r="G15" s="26" t="s">
        <v>52</v>
      </c>
    </row>
    <row r="16" ht="39" customHeight="1" spans="1:7">
      <c r="A16" s="26" t="s">
        <v>53</v>
      </c>
      <c r="B16" s="27" t="s">
        <v>54</v>
      </c>
      <c r="C16" s="26" t="s">
        <v>55</v>
      </c>
      <c r="D16" s="11">
        <v>17</v>
      </c>
      <c r="E16" s="12">
        <v>0.016575</v>
      </c>
      <c r="F16" s="5">
        <f t="shared" si="0"/>
        <v>0.281775</v>
      </c>
      <c r="G16" s="26" t="s">
        <v>56</v>
      </c>
    </row>
    <row r="17" ht="72" customHeight="1" spans="1:7">
      <c r="A17" s="26" t="s">
        <v>57</v>
      </c>
      <c r="B17" s="27" t="s">
        <v>58</v>
      </c>
      <c r="C17" s="26" t="s">
        <v>55</v>
      </c>
      <c r="D17" s="11">
        <v>38</v>
      </c>
      <c r="E17" s="12">
        <v>0.005098</v>
      </c>
      <c r="F17" s="5">
        <f t="shared" si="0"/>
        <v>0.193724</v>
      </c>
      <c r="G17" s="26" t="s">
        <v>59</v>
      </c>
    </row>
    <row r="18" ht="22.5" customHeight="1" spans="1:7">
      <c r="A18" s="26" t="s">
        <v>60</v>
      </c>
      <c r="B18" s="27" t="s">
        <v>61</v>
      </c>
      <c r="C18" s="26" t="s">
        <v>62</v>
      </c>
      <c r="D18" s="11">
        <v>2</v>
      </c>
      <c r="E18" s="12">
        <v>0.249616</v>
      </c>
      <c r="F18" s="5">
        <f t="shared" si="0"/>
        <v>0.499232</v>
      </c>
      <c r="G18" s="26" t="s">
        <v>63</v>
      </c>
    </row>
    <row r="19" ht="22.5" customHeight="1" spans="1:7">
      <c r="A19" s="26" t="s">
        <v>64</v>
      </c>
      <c r="B19" s="27" t="s">
        <v>65</v>
      </c>
      <c r="C19" s="26" t="s">
        <v>66</v>
      </c>
      <c r="D19" s="11">
        <v>2</v>
      </c>
      <c r="E19" s="13">
        <v>0.290229</v>
      </c>
      <c r="F19" s="5">
        <f t="shared" si="0"/>
        <v>0.580458</v>
      </c>
      <c r="G19" s="26" t="s">
        <v>67</v>
      </c>
    </row>
    <row r="20" ht="39" customHeight="1" spans="1:7">
      <c r="A20" s="26" t="s">
        <v>68</v>
      </c>
      <c r="B20" s="27" t="s">
        <v>69</v>
      </c>
      <c r="C20" s="26" t="s">
        <v>33</v>
      </c>
      <c r="D20" s="11">
        <v>16</v>
      </c>
      <c r="E20" s="12">
        <v>0.003758</v>
      </c>
      <c r="F20" s="5">
        <f t="shared" si="0"/>
        <v>0.060128</v>
      </c>
      <c r="G20" s="26" t="s">
        <v>70</v>
      </c>
    </row>
    <row r="21" ht="22.5" customHeight="1" spans="1:7">
      <c r="A21" s="26" t="s">
        <v>71</v>
      </c>
      <c r="B21" s="27" t="s">
        <v>72</v>
      </c>
      <c r="C21" s="26" t="s">
        <v>29</v>
      </c>
      <c r="D21" s="11">
        <v>1</v>
      </c>
      <c r="E21" s="12">
        <v>0.065982</v>
      </c>
      <c r="F21" s="5">
        <f t="shared" si="0"/>
        <v>0.065982</v>
      </c>
      <c r="G21" s="26" t="s">
        <v>73</v>
      </c>
    </row>
    <row r="22" ht="22.5" customHeight="1" spans="1:7">
      <c r="A22" s="26" t="s">
        <v>74</v>
      </c>
      <c r="B22" s="27" t="s">
        <v>75</v>
      </c>
      <c r="C22" s="26" t="s">
        <v>76</v>
      </c>
      <c r="D22" s="11">
        <v>2</v>
      </c>
      <c r="E22" s="12">
        <v>0.339706</v>
      </c>
      <c r="F22" s="5">
        <f t="shared" si="0"/>
        <v>0.679412</v>
      </c>
      <c r="G22" s="26" t="s">
        <v>77</v>
      </c>
    </row>
    <row r="23" ht="22.5" customHeight="1" spans="1:7">
      <c r="A23" s="26" t="s">
        <v>78</v>
      </c>
      <c r="B23" s="27" t="s">
        <v>79</v>
      </c>
      <c r="C23" s="26" t="s">
        <v>80</v>
      </c>
      <c r="D23" s="11">
        <v>1</v>
      </c>
      <c r="E23" s="12">
        <v>0.427565</v>
      </c>
      <c r="F23" s="5">
        <f t="shared" si="0"/>
        <v>0.427565</v>
      </c>
      <c r="G23" s="26" t="s">
        <v>81</v>
      </c>
    </row>
    <row r="24" ht="22.5" customHeight="1" spans="1:7">
      <c r="A24" s="26" t="s">
        <v>82</v>
      </c>
      <c r="B24" s="27" t="s">
        <v>83</v>
      </c>
      <c r="C24" s="26" t="s">
        <v>55</v>
      </c>
      <c r="D24" s="11">
        <v>6</v>
      </c>
      <c r="E24" s="12">
        <v>0.024929</v>
      </c>
      <c r="F24" s="5">
        <f t="shared" si="0"/>
        <v>0.149574</v>
      </c>
      <c r="G24" s="26" t="s">
        <v>84</v>
      </c>
    </row>
    <row r="25" ht="22.5" customHeight="1" spans="1:7">
      <c r="A25" s="26" t="s">
        <v>85</v>
      </c>
      <c r="B25" s="27" t="s">
        <v>86</v>
      </c>
      <c r="C25" s="26" t="s">
        <v>66</v>
      </c>
      <c r="D25" s="11">
        <v>1</v>
      </c>
      <c r="E25" s="12">
        <v>0.660675</v>
      </c>
      <c r="F25" s="5">
        <f t="shared" si="0"/>
        <v>0.660675</v>
      </c>
      <c r="G25" s="26" t="s">
        <v>87</v>
      </c>
    </row>
    <row r="26" ht="22.5" customHeight="1" spans="1:7">
      <c r="A26" s="26" t="s">
        <v>88</v>
      </c>
      <c r="B26" s="27" t="s">
        <v>89</v>
      </c>
      <c r="C26" s="26" t="s">
        <v>90</v>
      </c>
      <c r="D26" s="11">
        <v>1</v>
      </c>
      <c r="E26" s="12">
        <v>0.3252</v>
      </c>
      <c r="F26" s="5">
        <f t="shared" si="0"/>
        <v>0.3252</v>
      </c>
      <c r="G26" s="26" t="s">
        <v>91</v>
      </c>
    </row>
    <row r="27" ht="22.5" customHeight="1" spans="1:7">
      <c r="A27" s="26" t="s">
        <v>92</v>
      </c>
      <c r="B27" s="27" t="s">
        <v>93</v>
      </c>
      <c r="C27" s="26" t="s">
        <v>94</v>
      </c>
      <c r="D27" s="11">
        <v>2</v>
      </c>
      <c r="E27" s="12">
        <v>1.6422</v>
      </c>
      <c r="F27" s="5">
        <f t="shared" si="0"/>
        <v>3.2844</v>
      </c>
      <c r="G27" s="26" t="s">
        <v>95</v>
      </c>
    </row>
    <row r="28" ht="22.5" customHeight="1" spans="1:7">
      <c r="A28" s="26" t="s">
        <v>96</v>
      </c>
      <c r="B28" s="27" t="s">
        <v>97</v>
      </c>
      <c r="C28" s="26" t="s">
        <v>98</v>
      </c>
      <c r="D28" s="11">
        <v>1</v>
      </c>
      <c r="E28" s="12">
        <v>0.28</v>
      </c>
      <c r="F28" s="5">
        <f t="shared" si="0"/>
        <v>0.28</v>
      </c>
      <c r="G28" s="26" t="s">
        <v>99</v>
      </c>
    </row>
    <row r="29" ht="22.5" customHeight="1" spans="1:7">
      <c r="A29" s="26" t="s">
        <v>100</v>
      </c>
      <c r="B29" s="27" t="s">
        <v>101</v>
      </c>
      <c r="C29" s="26" t="s">
        <v>102</v>
      </c>
      <c r="D29" s="11">
        <v>1</v>
      </c>
      <c r="E29" s="12">
        <v>0.328675</v>
      </c>
      <c r="F29" s="5">
        <f t="shared" si="0"/>
        <v>0.328675</v>
      </c>
      <c r="G29" s="26" t="s">
        <v>103</v>
      </c>
    </row>
    <row r="30" ht="22.5" customHeight="1" spans="1:7">
      <c r="A30" s="26" t="s">
        <v>104</v>
      </c>
      <c r="B30" s="27" t="s">
        <v>105</v>
      </c>
      <c r="C30" s="26" t="s">
        <v>25</v>
      </c>
      <c r="D30" s="11">
        <v>1</v>
      </c>
      <c r="E30" s="12">
        <v>0.042</v>
      </c>
      <c r="F30" s="5">
        <f t="shared" si="0"/>
        <v>0.042</v>
      </c>
      <c r="G30" s="26" t="s">
        <v>106</v>
      </c>
    </row>
    <row r="31" ht="22.5" customHeight="1" spans="1:7">
      <c r="A31" s="26" t="s">
        <v>107</v>
      </c>
      <c r="B31" s="27" t="s">
        <v>108</v>
      </c>
      <c r="C31" s="26" t="s">
        <v>109</v>
      </c>
      <c r="D31" s="11">
        <v>8</v>
      </c>
      <c r="E31" s="12">
        <v>0.128254</v>
      </c>
      <c r="F31" s="5">
        <f t="shared" si="0"/>
        <v>1.026032</v>
      </c>
      <c r="G31" s="26" t="s">
        <v>110</v>
      </c>
    </row>
    <row r="32" ht="22.5" customHeight="1" spans="1:7">
      <c r="A32" s="26" t="s">
        <v>111</v>
      </c>
      <c r="B32" s="27" t="s">
        <v>112</v>
      </c>
      <c r="C32" s="26" t="s">
        <v>33</v>
      </c>
      <c r="D32" s="11">
        <v>1</v>
      </c>
      <c r="E32" s="12">
        <v>0.002484</v>
      </c>
      <c r="F32" s="5">
        <f t="shared" si="0"/>
        <v>0.002484</v>
      </c>
      <c r="G32" s="26" t="s">
        <v>113</v>
      </c>
    </row>
    <row r="33" ht="22.5" customHeight="1" spans="1:7">
      <c r="A33" s="26" t="s">
        <v>114</v>
      </c>
      <c r="B33" s="27" t="s">
        <v>115</v>
      </c>
      <c r="C33" s="26" t="s">
        <v>76</v>
      </c>
      <c r="D33" s="11">
        <v>2</v>
      </c>
      <c r="E33" s="12">
        <v>0.555918</v>
      </c>
      <c r="F33" s="5">
        <f t="shared" si="0"/>
        <v>1.111836</v>
      </c>
      <c r="G33" s="26" t="s">
        <v>116</v>
      </c>
    </row>
    <row r="34" s="2" customFormat="1" ht="22.5" customHeight="1" spans="1:7">
      <c r="A34" s="12" t="s">
        <v>117</v>
      </c>
      <c r="B34" s="14"/>
      <c r="C34" s="12"/>
      <c r="D34" s="12">
        <v>1</v>
      </c>
      <c r="E34" s="12">
        <v>8</v>
      </c>
      <c r="F34" s="5">
        <f>D34*E34</f>
        <v>8</v>
      </c>
      <c r="G34" s="12"/>
    </row>
    <row r="35" ht="22.5" customHeight="1" spans="1:7">
      <c r="A35" s="15" t="s">
        <v>118</v>
      </c>
      <c r="B35" s="16">
        <f>SUM(F2:F34)</f>
        <v>55.881692</v>
      </c>
      <c r="C35" s="15"/>
      <c r="D35" s="15"/>
      <c r="E35" s="15"/>
      <c r="F35" s="15"/>
      <c r="G35" s="15"/>
    </row>
    <row r="36" ht="22.5" customHeight="1" spans="1:7">
      <c r="A36" s="17"/>
      <c r="B36" s="17"/>
      <c r="C36" s="17"/>
      <c r="D36" s="17"/>
      <c r="E36" s="17"/>
      <c r="F36" s="17"/>
      <c r="G36" s="17"/>
    </row>
    <row r="37" ht="22.5" customHeight="1" spans="1:7">
      <c r="A37" s="18" t="s">
        <v>0</v>
      </c>
      <c r="B37" s="19" t="s">
        <v>5</v>
      </c>
      <c r="C37" s="18" t="s">
        <v>119</v>
      </c>
      <c r="D37" s="20"/>
      <c r="E37" s="20"/>
      <c r="F37" s="20"/>
      <c r="G37" s="20"/>
    </row>
    <row r="38" ht="22.5" customHeight="1" spans="1:7">
      <c r="A38" s="28" t="s">
        <v>120</v>
      </c>
      <c r="B38" s="14">
        <v>30</v>
      </c>
      <c r="C38" s="13" t="s">
        <v>121</v>
      </c>
      <c r="D38" s="21"/>
      <c r="E38" s="21"/>
      <c r="F38" s="21"/>
      <c r="G38" s="21"/>
    </row>
    <row r="39" ht="22.5" customHeight="1" spans="1:7">
      <c r="A39" s="12" t="s">
        <v>122</v>
      </c>
      <c r="B39" s="14">
        <v>60</v>
      </c>
      <c r="C39" s="12" t="s">
        <v>121</v>
      </c>
      <c r="D39" s="21"/>
      <c r="E39" s="21"/>
      <c r="F39" s="21"/>
      <c r="G39" s="21"/>
    </row>
    <row r="40" ht="22.5" customHeight="1" spans="1:7">
      <c r="A40" s="12" t="s">
        <v>123</v>
      </c>
      <c r="B40" s="14">
        <v>7</v>
      </c>
      <c r="C40" s="12" t="s">
        <v>121</v>
      </c>
      <c r="D40" s="20"/>
      <c r="E40" s="20"/>
      <c r="F40" s="20"/>
      <c r="G40" s="20"/>
    </row>
    <row r="41" ht="22.5" customHeight="1" spans="1:7">
      <c r="A41" s="12" t="s">
        <v>124</v>
      </c>
      <c r="B41" s="14">
        <v>4.46</v>
      </c>
      <c r="C41" s="22" t="s">
        <v>125</v>
      </c>
      <c r="D41" s="21"/>
      <c r="E41" s="21"/>
      <c r="F41" s="21"/>
      <c r="G41" s="21"/>
    </row>
    <row r="42" ht="22.5" customHeight="1" spans="1:7">
      <c r="A42" s="12" t="s">
        <v>126</v>
      </c>
      <c r="B42" s="14">
        <v>20</v>
      </c>
      <c r="C42" s="23" t="s">
        <v>127</v>
      </c>
      <c r="D42" s="21"/>
      <c r="E42" s="21"/>
      <c r="F42" s="21"/>
      <c r="G42" s="21"/>
    </row>
    <row r="43" ht="22.5" customHeight="1" spans="1:7">
      <c r="A43" s="15" t="s">
        <v>118</v>
      </c>
      <c r="B43" s="16">
        <f>SUM(B38:B42)</f>
        <v>121.46</v>
      </c>
      <c r="C43" s="15"/>
      <c r="D43" s="21"/>
      <c r="E43" s="21"/>
      <c r="F43" s="21"/>
      <c r="G43" s="21"/>
    </row>
    <row r="44" ht="22.5" customHeight="1" spans="1:7">
      <c r="A44" s="17"/>
      <c r="B44" s="17"/>
      <c r="C44" s="17"/>
      <c r="D44" s="17"/>
      <c r="E44" s="17"/>
      <c r="F44" s="17"/>
      <c r="G44" s="17"/>
    </row>
    <row r="45" ht="22.5" customHeight="1" spans="1:7">
      <c r="A45" s="17"/>
      <c r="B45" s="17"/>
      <c r="C45" s="17"/>
      <c r="D45" s="17"/>
      <c r="E45" s="17"/>
      <c r="F45" s="17"/>
      <c r="G45" s="17"/>
    </row>
    <row r="46" ht="22.5" customHeight="1" spans="1:7">
      <c r="A46" s="18" t="s">
        <v>0</v>
      </c>
      <c r="B46" s="19" t="s">
        <v>5</v>
      </c>
      <c r="C46" s="18" t="s">
        <v>119</v>
      </c>
      <c r="D46" s="20"/>
      <c r="E46" s="20"/>
      <c r="F46" s="20"/>
      <c r="G46" s="20"/>
    </row>
    <row r="47" ht="22.5" customHeight="1" spans="1:7">
      <c r="A47" s="28" t="s">
        <v>128</v>
      </c>
      <c r="B47" s="14">
        <v>60</v>
      </c>
      <c r="C47" s="13" t="s">
        <v>121</v>
      </c>
      <c r="D47" s="21"/>
      <c r="E47" s="21"/>
      <c r="F47" s="21"/>
      <c r="G47" s="21"/>
    </row>
    <row r="48" ht="22.5" customHeight="1" spans="1:7">
      <c r="A48" s="12" t="s">
        <v>122</v>
      </c>
      <c r="B48" s="14">
        <v>60</v>
      </c>
      <c r="C48" s="12" t="s">
        <v>121</v>
      </c>
      <c r="D48" s="21"/>
      <c r="E48" s="21"/>
      <c r="F48" s="21"/>
      <c r="G48" s="21"/>
    </row>
    <row r="49" ht="22.5" customHeight="1" spans="1:7">
      <c r="A49" s="12" t="s">
        <v>123</v>
      </c>
      <c r="B49" s="14">
        <v>7</v>
      </c>
      <c r="C49" s="12" t="s">
        <v>121</v>
      </c>
      <c r="D49" s="20"/>
      <c r="E49" s="20"/>
      <c r="F49" s="20"/>
      <c r="G49" s="20"/>
    </row>
    <row r="50" ht="22.5" customHeight="1" spans="1:7">
      <c r="A50" s="12" t="s">
        <v>124</v>
      </c>
      <c r="B50" s="14">
        <v>4.46</v>
      </c>
      <c r="C50" s="22" t="s">
        <v>125</v>
      </c>
      <c r="D50" s="21"/>
      <c r="E50" s="21"/>
      <c r="F50" s="21"/>
      <c r="G50" s="21"/>
    </row>
    <row r="51" ht="22.5" customHeight="1" spans="1:7">
      <c r="A51" s="12" t="s">
        <v>126</v>
      </c>
      <c r="B51" s="14">
        <v>20</v>
      </c>
      <c r="C51" s="23" t="s">
        <v>127</v>
      </c>
      <c r="D51" s="21"/>
      <c r="E51" s="21"/>
      <c r="F51" s="21"/>
      <c r="G51" s="21"/>
    </row>
    <row r="52" ht="22.5" customHeight="1" spans="1:7">
      <c r="A52" s="15" t="s">
        <v>118</v>
      </c>
      <c r="B52" s="24">
        <f>SUM(B47:B51)</f>
        <v>151.46</v>
      </c>
      <c r="C52" s="25"/>
      <c r="D52" s="21"/>
      <c r="E52" s="21"/>
      <c r="F52" s="21"/>
      <c r="G52" s="21"/>
    </row>
    <row r="53" ht="22.5" customHeight="1" spans="1:7">
      <c r="A53" s="17"/>
      <c r="B53" s="17"/>
      <c r="C53" s="17"/>
      <c r="D53" s="17"/>
      <c r="E53" s="17"/>
      <c r="F53" s="17"/>
      <c r="G53" s="17"/>
    </row>
    <row r="54" ht="22.5" customHeight="1" spans="1:7">
      <c r="A54" s="15" t="s">
        <v>129</v>
      </c>
      <c r="B54" s="16" t="s">
        <v>5</v>
      </c>
      <c r="C54" s="15"/>
      <c r="D54" s="20"/>
      <c r="E54" s="20"/>
      <c r="F54" s="20"/>
      <c r="G54" s="20"/>
    </row>
    <row r="55" ht="22.5" customHeight="1" spans="1:7">
      <c r="A55" s="15" t="s">
        <v>130</v>
      </c>
      <c r="B55" s="16">
        <f>B35+B43</f>
        <v>177.341692</v>
      </c>
      <c r="C55" s="15"/>
      <c r="D55" s="21"/>
      <c r="E55" s="21"/>
      <c r="F55" s="21"/>
      <c r="G55" s="21"/>
    </row>
    <row r="56" ht="22.5" customHeight="1" spans="1:7">
      <c r="A56" s="15" t="s">
        <v>131</v>
      </c>
      <c r="B56" s="16">
        <f>B35+B52</f>
        <v>207.341692</v>
      </c>
      <c r="C56" s="15"/>
      <c r="D56" s="21"/>
      <c r="E56" s="21"/>
      <c r="F56" s="21"/>
      <c r="G56" s="21"/>
    </row>
  </sheetData>
  <mergeCells count="6">
    <mergeCell ref="B35:G35"/>
    <mergeCell ref="B43:C43"/>
    <mergeCell ref="B52:C52"/>
    <mergeCell ref="B54:C54"/>
    <mergeCell ref="B55:C55"/>
    <mergeCell ref="B56:C56"/>
  </mergeCells>
  <hyperlinks>
    <hyperlink ref="C41" r:id="rId1" display="risym旗舰店"/>
    <hyperlink ref="C42" r:id="rId2" display="MicroGo网站产品"/>
    <hyperlink ref="C50" r:id="rId1" display="risym旗舰店"/>
    <hyperlink ref="C51" r:id="rId2" display="MicroGo网站产品"/>
    <hyperlink ref="G2" r:id="rId3" display="深圳市优益芯电子科技" tooltip="https://m.tb.cn/h.5UjIJER?tk=o2YQWaF6f0s"/>
    <hyperlink ref="G3" r:id="rId4" display="上海合宙LuatOS官方企业店" tooltip="https://item.taobao.com/item.htm?spm=a1z10.5-c-s.w4002-24045920841.17.68ac5f96B1VFWF&amp;id=676775991179"/>
    <hyperlink ref="G4" r:id="rId5" display="深圳市优益芯电子科技" tooltip="https://item.taobao.com/item.htm?id=723721911510&amp;price=2.9-3.1&amp;sourceType=item&amp;sourceType=item&amp;suid=b3f35df9-3b22-42c1-b7cd-fb1d985e50fb&amp;shareUniqueId=23350897364&amp;ut_sk=1.ZIJ8IXRjwDwDAFKxMJBKbgqc_21646297_1695795308485.Copy.1&amp;un=f11464d116dea4faa8fb54add1"/>
    <hyperlink ref="G5" r:id="rId6" display="深圳市优益芯电子科技" tooltip="https://m.tb.cn/h.5UjFpJ6?tk=nM8UWaFiXVg"/>
    <hyperlink ref="G6" r:id="rId7" display="深圳市优益芯电子科技" tooltip="https://m.tb.cn/h.551KmY1?tk=9z7YWaFRN6v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元器件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她是光芒　　　　　　</cp:lastModifiedBy>
  <dcterms:created xsi:type="dcterms:W3CDTF">2023-09-27T03:05:00Z</dcterms:created>
  <dcterms:modified xsi:type="dcterms:W3CDTF">2023-10-10T09:28:19Z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5B438FE3DED24C5A9A4EB92B1B3D1EBC_12</vt:lpwstr>
  </property>
  <property fmtid="{D5CDD505-2E9C-101B-9397-08002B2CF9AE}" pid="3" name="KSOProductBuildVer">
    <vt:lpwstr>2052-12.1.0.15712</vt:lpwstr>
  </property>
</Properties>
</file>