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 math\ЛР 10\"/>
    </mc:Choice>
  </mc:AlternateContent>
  <bookViews>
    <workbookView xWindow="0" yWindow="0" windowWidth="10215" windowHeight="7155" activeTab="2"/>
  </bookViews>
  <sheets>
    <sheet name="-,+,⋅k" sheetId="1" r:id="rId1"/>
    <sheet name="E" sheetId="2" r:id="rId2"/>
    <sheet name="A.B" sheetId="3" r:id="rId3"/>
    <sheet name="(A)ᵀ" sheetId="4" r:id="rId4"/>
    <sheet name="det(A)" sheetId="5" r:id="rId5"/>
    <sheet name="(A)⁻¹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6" l="1" a="1"/>
  <c r="E36" i="6" s="1"/>
  <c r="G27" i="6" a="1"/>
  <c r="G27" i="6" s="1"/>
  <c r="E20" i="6" a="1"/>
  <c r="E20" i="6" s="1"/>
  <c r="F12" i="6" a="1"/>
  <c r="F12" i="6" s="1"/>
  <c r="G3" i="6" a="1"/>
  <c r="G3" i="6" s="1"/>
  <c r="C36" i="5"/>
  <c r="D30" i="5"/>
  <c r="F12" i="5"/>
  <c r="G3" i="5"/>
  <c r="F38" i="6" l="1"/>
  <c r="E37" i="6"/>
  <c r="E38" i="6"/>
  <c r="G36" i="6"/>
  <c r="G37" i="6"/>
  <c r="F36" i="6"/>
  <c r="G38" i="6"/>
  <c r="F37" i="6"/>
  <c r="J31" i="6"/>
  <c r="K30" i="6"/>
  <c r="H29" i="6"/>
  <c r="J27" i="6"/>
  <c r="J30" i="6"/>
  <c r="K29" i="6"/>
  <c r="H28" i="6"/>
  <c r="I27" i="6"/>
  <c r="H31" i="6"/>
  <c r="I30" i="6"/>
  <c r="J29" i="6"/>
  <c r="K28" i="6"/>
  <c r="G28" i="6"/>
  <c r="H27" i="6"/>
  <c r="G30" i="6"/>
  <c r="I28" i="6"/>
  <c r="I31" i="6"/>
  <c r="G29" i="6"/>
  <c r="K31" i="6"/>
  <c r="G31" i="6"/>
  <c r="H30" i="6"/>
  <c r="I29" i="6"/>
  <c r="J28" i="6"/>
  <c r="K27" i="6"/>
  <c r="F22" i="6"/>
  <c r="E21" i="6"/>
  <c r="E22" i="6"/>
  <c r="G20" i="6"/>
  <c r="G21" i="6"/>
  <c r="F20" i="6"/>
  <c r="G22" i="6"/>
  <c r="F21" i="6"/>
  <c r="I14" i="6"/>
  <c r="I13" i="6"/>
  <c r="I12" i="6"/>
  <c r="H14" i="6"/>
  <c r="H13" i="6"/>
  <c r="H12" i="6"/>
  <c r="G15" i="6"/>
  <c r="G14" i="6"/>
  <c r="G13" i="6"/>
  <c r="G12" i="6"/>
  <c r="I15" i="6"/>
  <c r="H15" i="6"/>
  <c r="F15" i="6"/>
  <c r="F14" i="6"/>
  <c r="F13" i="6"/>
  <c r="K7" i="6"/>
  <c r="G7" i="6"/>
  <c r="H6" i="6"/>
  <c r="I5" i="6"/>
  <c r="J4" i="6"/>
  <c r="K3" i="6"/>
  <c r="J7" i="6"/>
  <c r="K6" i="6"/>
  <c r="G6" i="6"/>
  <c r="H5" i="6"/>
  <c r="I4" i="6"/>
  <c r="J3" i="6"/>
  <c r="I7" i="6"/>
  <c r="J6" i="6"/>
  <c r="K5" i="6"/>
  <c r="G5" i="6"/>
  <c r="H4" i="6"/>
  <c r="I3" i="6"/>
  <c r="H7" i="6"/>
  <c r="I6" i="6"/>
  <c r="J5" i="6"/>
  <c r="K4" i="6"/>
  <c r="G4" i="6"/>
  <c r="H3" i="6"/>
  <c r="H20" i="5"/>
  <c r="F36" i="4" a="1"/>
  <c r="F36" i="4" s="1"/>
  <c r="H36" i="4"/>
  <c r="G38" i="4"/>
  <c r="G39" i="4"/>
  <c r="H31" i="4" a="1"/>
  <c r="H31" i="4" s="1"/>
  <c r="C21" i="4"/>
  <c r="G12" i="4" a="1"/>
  <c r="G12" i="4" s="1"/>
  <c r="G3" i="4" a="1"/>
  <c r="G3" i="4" s="1"/>
  <c r="A80" i="3"/>
  <c r="A67" i="3" a="1"/>
  <c r="B67" i="3" s="1"/>
  <c r="A67" i="3"/>
  <c r="B68" i="3"/>
  <c r="A47" i="3" a="1"/>
  <c r="A47" i="3" s="1"/>
  <c r="D47" i="3"/>
  <c r="A48" i="3"/>
  <c r="E48" i="3"/>
  <c r="A27" i="3" a="1"/>
  <c r="A27" i="3" s="1"/>
  <c r="B28" i="3"/>
  <c r="B30" i="3"/>
  <c r="B32" i="3"/>
  <c r="A11" i="3" a="1"/>
  <c r="B11" i="3" s="1"/>
  <c r="A75" i="2"/>
  <c r="B75" i="2"/>
  <c r="C75" i="2"/>
  <c r="A76" i="2"/>
  <c r="B76" i="2"/>
  <c r="C76" i="2"/>
  <c r="B74" i="2"/>
  <c r="C74" i="2"/>
  <c r="A74" i="2"/>
  <c r="E68" i="2" a="1"/>
  <c r="E68" i="2" s="1"/>
  <c r="G68" i="2"/>
  <c r="E69" i="2"/>
  <c r="E70" i="2"/>
  <c r="F70" i="2"/>
  <c r="A58" i="2"/>
  <c r="B58" i="2"/>
  <c r="C58" i="2"/>
  <c r="D58" i="2"/>
  <c r="E58" i="2"/>
  <c r="F58" i="2"/>
  <c r="A59" i="2"/>
  <c r="B59" i="2"/>
  <c r="C59" i="2"/>
  <c r="D59" i="2"/>
  <c r="E59" i="2"/>
  <c r="F59" i="2"/>
  <c r="A60" i="2"/>
  <c r="B60" i="2"/>
  <c r="C60" i="2"/>
  <c r="D60" i="2"/>
  <c r="E60" i="2"/>
  <c r="F60" i="2"/>
  <c r="A61" i="2"/>
  <c r="B61" i="2"/>
  <c r="C61" i="2"/>
  <c r="D61" i="2"/>
  <c r="E61" i="2"/>
  <c r="F61" i="2"/>
  <c r="A62" i="2"/>
  <c r="B62" i="2"/>
  <c r="C62" i="2"/>
  <c r="D62" i="2"/>
  <c r="E62" i="2"/>
  <c r="F62" i="2"/>
  <c r="A63" i="2"/>
  <c r="B63" i="2"/>
  <c r="C63" i="2"/>
  <c r="D63" i="2"/>
  <c r="E63" i="2"/>
  <c r="F63" i="2"/>
  <c r="B57" i="2"/>
  <c r="C57" i="2"/>
  <c r="D57" i="2"/>
  <c r="E57" i="2"/>
  <c r="F57" i="2"/>
  <c r="A57" i="2"/>
  <c r="H48" i="2" a="1"/>
  <c r="H48" i="2" s="1"/>
  <c r="K48" i="2"/>
  <c r="I49" i="2"/>
  <c r="M49" i="2"/>
  <c r="A41" i="2"/>
  <c r="B41" i="2"/>
  <c r="C41" i="2"/>
  <c r="D41" i="2"/>
  <c r="A42" i="2"/>
  <c r="B42" i="2"/>
  <c r="C42" i="2"/>
  <c r="D42" i="2"/>
  <c r="A43" i="2"/>
  <c r="B43" i="2"/>
  <c r="C43" i="2"/>
  <c r="D43" i="2"/>
  <c r="B40" i="2"/>
  <c r="C40" i="2"/>
  <c r="D40" i="2"/>
  <c r="A40" i="2"/>
  <c r="F33" i="2" a="1"/>
  <c r="F33" i="2" s="1"/>
  <c r="A27" i="2"/>
  <c r="B27" i="2"/>
  <c r="C27" i="2"/>
  <c r="A28" i="2"/>
  <c r="B28" i="2"/>
  <c r="C28" i="2"/>
  <c r="B26" i="2"/>
  <c r="C26" i="2"/>
  <c r="A26" i="2"/>
  <c r="E20" i="2" a="1"/>
  <c r="E20" i="2" s="1"/>
  <c r="A12" i="2"/>
  <c r="B12" i="2"/>
  <c r="C12" i="2"/>
  <c r="D12" i="2"/>
  <c r="E12" i="2"/>
  <c r="A13" i="2"/>
  <c r="B13" i="2"/>
  <c r="C13" i="2"/>
  <c r="D13" i="2"/>
  <c r="E13" i="2"/>
  <c r="A14" i="2"/>
  <c r="B14" i="2"/>
  <c r="C14" i="2"/>
  <c r="D14" i="2"/>
  <c r="E14" i="2"/>
  <c r="A15" i="2"/>
  <c r="B15" i="2"/>
  <c r="C15" i="2"/>
  <c r="D15" i="2"/>
  <c r="E15" i="2"/>
  <c r="B11" i="2"/>
  <c r="C11" i="2"/>
  <c r="D11" i="2"/>
  <c r="E11" i="2"/>
  <c r="A11" i="2"/>
  <c r="G3" i="2" a="1"/>
  <c r="G3" i="2" s="1"/>
  <c r="K67" i="1"/>
  <c r="K68" i="1"/>
  <c r="K69" i="1"/>
  <c r="K70" i="1"/>
  <c r="J67" i="1"/>
  <c r="J68" i="1"/>
  <c r="J69" i="1"/>
  <c r="J70" i="1"/>
  <c r="I68" i="1"/>
  <c r="I69" i="1"/>
  <c r="I70" i="1"/>
  <c r="I67" i="1"/>
  <c r="E75" i="1"/>
  <c r="F75" i="1"/>
  <c r="G75" i="1"/>
  <c r="E76" i="1"/>
  <c r="F76" i="1"/>
  <c r="G76" i="1"/>
  <c r="E77" i="1"/>
  <c r="F77" i="1"/>
  <c r="G77" i="1"/>
  <c r="F74" i="1"/>
  <c r="G74" i="1"/>
  <c r="E74" i="1"/>
  <c r="A77" i="1"/>
  <c r="B77" i="1"/>
  <c r="C77" i="1"/>
  <c r="A75" i="1"/>
  <c r="B75" i="1"/>
  <c r="C75" i="1"/>
  <c r="A76" i="1"/>
  <c r="B76" i="1"/>
  <c r="C76" i="1"/>
  <c r="B74" i="1"/>
  <c r="C74" i="1"/>
  <c r="A74" i="1"/>
  <c r="D59" i="1"/>
  <c r="G51" i="1" s="1"/>
  <c r="E59" i="1"/>
  <c r="H51" i="1" s="1"/>
  <c r="D60" i="1"/>
  <c r="G52" i="1" s="1"/>
  <c r="E60" i="1"/>
  <c r="H52" i="1" s="1"/>
  <c r="D61" i="1"/>
  <c r="G53" i="1" s="1"/>
  <c r="E61" i="1"/>
  <c r="H53" i="1" s="1"/>
  <c r="D62" i="1"/>
  <c r="G54" i="1" s="1"/>
  <c r="E62" i="1"/>
  <c r="H54" i="1" s="1"/>
  <c r="E58" i="1"/>
  <c r="H50" i="1" s="1"/>
  <c r="D58" i="1"/>
  <c r="G50" i="1" s="1"/>
  <c r="B58" i="1"/>
  <c r="B59" i="1"/>
  <c r="B60" i="1"/>
  <c r="B61" i="1"/>
  <c r="B62" i="1"/>
  <c r="A59" i="1"/>
  <c r="A60" i="1"/>
  <c r="A61" i="1"/>
  <c r="A62" i="1"/>
  <c r="A58" i="1"/>
  <c r="K21" i="1"/>
  <c r="L21" i="1"/>
  <c r="M21" i="1"/>
  <c r="N21" i="1"/>
  <c r="K22" i="1"/>
  <c r="L22" i="1"/>
  <c r="M22" i="1"/>
  <c r="N22" i="1"/>
  <c r="L20" i="1"/>
  <c r="M20" i="1"/>
  <c r="N20" i="1"/>
  <c r="K20" i="1"/>
  <c r="K4" i="1"/>
  <c r="L4" i="1"/>
  <c r="M4" i="1"/>
  <c r="N4" i="1"/>
  <c r="K5" i="1"/>
  <c r="L5" i="1"/>
  <c r="M5" i="1"/>
  <c r="N5" i="1"/>
  <c r="K6" i="1"/>
  <c r="L6" i="1"/>
  <c r="M6" i="1"/>
  <c r="N6" i="1"/>
  <c r="L3" i="1"/>
  <c r="M3" i="1"/>
  <c r="N3" i="1"/>
  <c r="K3" i="1"/>
  <c r="F38" i="4" l="1"/>
  <c r="H39" i="4"/>
  <c r="F37" i="4"/>
  <c r="F39" i="4"/>
  <c r="H37" i="4"/>
  <c r="G36" i="4"/>
  <c r="H38" i="4"/>
  <c r="G37" i="4"/>
  <c r="K31" i="4"/>
  <c r="J31" i="4"/>
  <c r="M31" i="4"/>
  <c r="I31" i="4"/>
  <c r="L31" i="4"/>
  <c r="J12" i="4"/>
  <c r="J16" i="4"/>
  <c r="K15" i="4"/>
  <c r="H14" i="4"/>
  <c r="I13" i="4"/>
  <c r="J15" i="4"/>
  <c r="K14" i="4"/>
  <c r="G14" i="4"/>
  <c r="I12" i="4"/>
  <c r="H16" i="4"/>
  <c r="I15" i="4"/>
  <c r="J14" i="4"/>
  <c r="K13" i="4"/>
  <c r="G13" i="4"/>
  <c r="H12" i="4"/>
  <c r="G15" i="4"/>
  <c r="I16" i="4"/>
  <c r="H13" i="4"/>
  <c r="K16" i="4"/>
  <c r="G16" i="4"/>
  <c r="H15" i="4"/>
  <c r="I14" i="4"/>
  <c r="J13" i="4"/>
  <c r="K12" i="4"/>
  <c r="J7" i="4"/>
  <c r="G6" i="4"/>
  <c r="J3" i="4"/>
  <c r="I7" i="4"/>
  <c r="J6" i="4"/>
  <c r="G5" i="4"/>
  <c r="I3" i="4"/>
  <c r="H7" i="4"/>
  <c r="I6" i="4"/>
  <c r="J5" i="4"/>
  <c r="K4" i="4"/>
  <c r="G4" i="4"/>
  <c r="H3" i="4"/>
  <c r="K6" i="4"/>
  <c r="H5" i="4"/>
  <c r="I4" i="4"/>
  <c r="K5" i="4"/>
  <c r="H4" i="4"/>
  <c r="K7" i="4"/>
  <c r="G7" i="4"/>
  <c r="H6" i="4"/>
  <c r="I5" i="4"/>
  <c r="J4" i="4"/>
  <c r="K3" i="4"/>
  <c r="A68" i="3"/>
  <c r="F53" i="3"/>
  <c r="B53" i="3"/>
  <c r="E52" i="3"/>
  <c r="A52" i="3"/>
  <c r="D51" i="3"/>
  <c r="G50" i="3"/>
  <c r="C50" i="3"/>
  <c r="F49" i="3"/>
  <c r="B49" i="3"/>
  <c r="E53" i="3"/>
  <c r="A53" i="3"/>
  <c r="D52" i="3"/>
  <c r="G51" i="3"/>
  <c r="C51" i="3"/>
  <c r="F50" i="3"/>
  <c r="B50" i="3"/>
  <c r="E49" i="3"/>
  <c r="A49" i="3"/>
  <c r="D48" i="3"/>
  <c r="G47" i="3"/>
  <c r="C47" i="3"/>
  <c r="D53" i="3"/>
  <c r="G52" i="3"/>
  <c r="C52" i="3"/>
  <c r="F51" i="3"/>
  <c r="B51" i="3"/>
  <c r="E50" i="3"/>
  <c r="A50" i="3"/>
  <c r="D49" i="3"/>
  <c r="G48" i="3"/>
  <c r="C48" i="3"/>
  <c r="F47" i="3"/>
  <c r="B47" i="3"/>
  <c r="G53" i="3"/>
  <c r="C53" i="3"/>
  <c r="F52" i="3"/>
  <c r="B52" i="3"/>
  <c r="E51" i="3"/>
  <c r="A51" i="3"/>
  <c r="D50" i="3"/>
  <c r="G49" i="3"/>
  <c r="C49" i="3"/>
  <c r="F48" i="3"/>
  <c r="B48" i="3"/>
  <c r="E47" i="3"/>
  <c r="A32" i="3"/>
  <c r="A28" i="3"/>
  <c r="B31" i="3"/>
  <c r="B29" i="3"/>
  <c r="B27" i="3"/>
  <c r="A30" i="3"/>
  <c r="A31" i="3"/>
  <c r="A29" i="3"/>
  <c r="A13" i="3"/>
  <c r="C11" i="3"/>
  <c r="C13" i="3"/>
  <c r="B12" i="3"/>
  <c r="A11" i="3"/>
  <c r="B13" i="3"/>
  <c r="A12" i="3"/>
  <c r="C12" i="3"/>
  <c r="G69" i="2"/>
  <c r="F68" i="2"/>
  <c r="G70" i="2"/>
  <c r="F69" i="2"/>
  <c r="I53" i="2"/>
  <c r="K52" i="2"/>
  <c r="M51" i="2"/>
  <c r="K50" i="2"/>
  <c r="H53" i="2"/>
  <c r="J52" i="2"/>
  <c r="H51" i="2"/>
  <c r="J50" i="2"/>
  <c r="L49" i="2"/>
  <c r="J48" i="2"/>
  <c r="K53" i="2"/>
  <c r="M52" i="2"/>
  <c r="I52" i="2"/>
  <c r="K51" i="2"/>
  <c r="M50" i="2"/>
  <c r="I50" i="2"/>
  <c r="K49" i="2"/>
  <c r="M48" i="2"/>
  <c r="I48" i="2"/>
  <c r="M53" i="2"/>
  <c r="I51" i="2"/>
  <c r="L53" i="2"/>
  <c r="L51" i="2"/>
  <c r="H49" i="2"/>
  <c r="J53" i="2"/>
  <c r="L52" i="2"/>
  <c r="H52" i="2"/>
  <c r="J51" i="2"/>
  <c r="L50" i="2"/>
  <c r="H50" i="2"/>
  <c r="J49" i="2"/>
  <c r="L48" i="2"/>
  <c r="I35" i="2"/>
  <c r="I33" i="2"/>
  <c r="H36" i="2"/>
  <c r="H35" i="2"/>
  <c r="H33" i="2"/>
  <c r="G36" i="2"/>
  <c r="G35" i="2"/>
  <c r="G34" i="2"/>
  <c r="G33" i="2"/>
  <c r="I36" i="2"/>
  <c r="I34" i="2"/>
  <c r="H34" i="2"/>
  <c r="F36" i="2"/>
  <c r="F35" i="2"/>
  <c r="F34" i="2"/>
  <c r="F22" i="2"/>
  <c r="G20" i="2"/>
  <c r="G21" i="2"/>
  <c r="F20" i="2"/>
  <c r="E21" i="2"/>
  <c r="E22" i="2"/>
  <c r="G22" i="2"/>
  <c r="F21" i="2"/>
  <c r="J7" i="2"/>
  <c r="G6" i="2"/>
  <c r="H5" i="2"/>
  <c r="J3" i="2"/>
  <c r="J6" i="2"/>
  <c r="K5" i="2"/>
  <c r="G5" i="2"/>
  <c r="I3" i="2"/>
  <c r="H7" i="2"/>
  <c r="I6" i="2"/>
  <c r="J5" i="2"/>
  <c r="K4" i="2"/>
  <c r="G4" i="2"/>
  <c r="H3" i="2"/>
  <c r="K6" i="2"/>
  <c r="I4" i="2"/>
  <c r="I7" i="2"/>
  <c r="H4" i="2"/>
  <c r="K7" i="2"/>
  <c r="G7" i="2"/>
  <c r="H6" i="2"/>
  <c r="I5" i="2"/>
  <c r="J4" i="2"/>
  <c r="K3" i="2"/>
  <c r="G42" i="1"/>
  <c r="H42" i="1"/>
  <c r="I42" i="1"/>
  <c r="J42" i="1"/>
  <c r="K42" i="1"/>
  <c r="G43" i="1"/>
  <c r="H43" i="1"/>
  <c r="I43" i="1"/>
  <c r="J43" i="1"/>
  <c r="K43" i="1"/>
  <c r="G44" i="1"/>
  <c r="H44" i="1"/>
  <c r="I44" i="1"/>
  <c r="J44" i="1"/>
  <c r="K44" i="1"/>
  <c r="G45" i="1"/>
  <c r="H45" i="1"/>
  <c r="I45" i="1"/>
  <c r="J45" i="1"/>
  <c r="K45" i="1"/>
  <c r="H41" i="1"/>
  <c r="I41" i="1"/>
  <c r="J41" i="1"/>
  <c r="K41" i="1"/>
  <c r="G41" i="1"/>
  <c r="A42" i="1"/>
  <c r="M34" i="1" s="1"/>
  <c r="B42" i="1"/>
  <c r="N34" i="1" s="1"/>
  <c r="C42" i="1"/>
  <c r="O34" i="1" s="1"/>
  <c r="D42" i="1"/>
  <c r="P34" i="1" s="1"/>
  <c r="E42" i="1"/>
  <c r="Q34" i="1" s="1"/>
  <c r="A43" i="1"/>
  <c r="M35" i="1" s="1"/>
  <c r="B43" i="1"/>
  <c r="N35" i="1" s="1"/>
  <c r="C43" i="1"/>
  <c r="O35" i="1" s="1"/>
  <c r="D43" i="1"/>
  <c r="P35" i="1" s="1"/>
  <c r="E43" i="1"/>
  <c r="Q35" i="1" s="1"/>
  <c r="A44" i="1"/>
  <c r="M36" i="1" s="1"/>
  <c r="B44" i="1"/>
  <c r="N36" i="1" s="1"/>
  <c r="C44" i="1"/>
  <c r="O36" i="1" s="1"/>
  <c r="D44" i="1"/>
  <c r="P36" i="1" s="1"/>
  <c r="E44" i="1"/>
  <c r="Q36" i="1" s="1"/>
  <c r="A45" i="1"/>
  <c r="M37" i="1" s="1"/>
  <c r="B45" i="1"/>
  <c r="N37" i="1" s="1"/>
  <c r="C45" i="1"/>
  <c r="O37" i="1" s="1"/>
  <c r="D45" i="1"/>
  <c r="P37" i="1" s="1"/>
  <c r="E45" i="1"/>
  <c r="Q37" i="1" s="1"/>
  <c r="B41" i="1"/>
  <c r="N33" i="1" s="1"/>
  <c r="C41" i="1"/>
  <c r="O33" i="1" s="1"/>
  <c r="D41" i="1"/>
  <c r="P33" i="1" s="1"/>
  <c r="E41" i="1"/>
  <c r="Q33" i="1" s="1"/>
  <c r="A41" i="1"/>
  <c r="M33" i="1" s="1"/>
  <c r="I28" i="1"/>
  <c r="F27" i="1"/>
  <c r="G27" i="1"/>
  <c r="H27" i="1"/>
  <c r="I27" i="1"/>
  <c r="F28" i="1"/>
  <c r="G28" i="1"/>
  <c r="H28" i="1"/>
  <c r="G26" i="1"/>
  <c r="H26" i="1"/>
  <c r="I26" i="1"/>
  <c r="F26" i="1"/>
  <c r="A27" i="1"/>
  <c r="B27" i="1"/>
  <c r="C27" i="1"/>
  <c r="D27" i="1"/>
  <c r="A28" i="1"/>
  <c r="B28" i="1"/>
  <c r="C28" i="1"/>
  <c r="D28" i="1"/>
  <c r="B26" i="1"/>
  <c r="C26" i="1"/>
  <c r="D26" i="1"/>
  <c r="A26" i="1"/>
  <c r="F11" i="1"/>
  <c r="G11" i="1"/>
  <c r="H11" i="1"/>
  <c r="I11" i="1"/>
  <c r="F12" i="1"/>
  <c r="G12" i="1"/>
  <c r="H12" i="1"/>
  <c r="I12" i="1"/>
  <c r="F13" i="1"/>
  <c r="G13" i="1"/>
  <c r="H13" i="1"/>
  <c r="I13" i="1"/>
  <c r="G10" i="1"/>
  <c r="H10" i="1"/>
  <c r="I10" i="1"/>
  <c r="F10" i="1"/>
  <c r="A11" i="1"/>
  <c r="B11" i="1"/>
  <c r="C11" i="1"/>
  <c r="D11" i="1"/>
  <c r="A12" i="1"/>
  <c r="B12" i="1"/>
  <c r="C12" i="1"/>
  <c r="D12" i="1"/>
  <c r="A13" i="1"/>
  <c r="B13" i="1"/>
  <c r="C13" i="1"/>
  <c r="D13" i="1"/>
  <c r="B10" i="1"/>
  <c r="C10" i="1"/>
  <c r="D10" i="1"/>
  <c r="A10" i="1"/>
</calcChain>
</file>

<file path=xl/sharedStrings.xml><?xml version="1.0" encoding="utf-8"?>
<sst xmlns="http://schemas.openxmlformats.org/spreadsheetml/2006/main" count="90" uniqueCount="24">
  <si>
    <t>Матрица A</t>
  </si>
  <si>
    <t>Матрица B</t>
  </si>
  <si>
    <t>Матрица C = A + B</t>
  </si>
  <si>
    <t>Матрица D = B - A</t>
  </si>
  <si>
    <t>Матрица D = B -A</t>
  </si>
  <si>
    <t>Матрица F = k*B</t>
  </si>
  <si>
    <t xml:space="preserve">k </t>
  </si>
  <si>
    <t>Матрица F = k*A</t>
  </si>
  <si>
    <t>k</t>
  </si>
  <si>
    <t>Матрица F=k*C</t>
  </si>
  <si>
    <t>Матрица F=k*D</t>
  </si>
  <si>
    <t>Матрица C = A-3E</t>
  </si>
  <si>
    <t>Единичная матрица E</t>
  </si>
  <si>
    <t>Матрица C = 2A - 4E</t>
  </si>
  <si>
    <t>Матрица C = 2A*E</t>
  </si>
  <si>
    <t>Матрица C = 4A-3E</t>
  </si>
  <si>
    <t>Матрица C = 2A-E</t>
  </si>
  <si>
    <t>Матрица C</t>
  </si>
  <si>
    <t>Матрица C = A.B</t>
  </si>
  <si>
    <t>det(A)</t>
  </si>
  <si>
    <t>Матрица B = (A)⁻¹</t>
  </si>
  <si>
    <t>(A)ᵀ</t>
  </si>
  <si>
    <r>
      <t>(A)</t>
    </r>
    <r>
      <rPr>
        <b/>
        <sz val="14"/>
        <color theme="1"/>
        <rFont val="Calibri"/>
        <family val="2"/>
        <charset val="204"/>
      </rPr>
      <t>ᵀ</t>
    </r>
  </si>
  <si>
    <r>
      <t>Матрица B = (A)</t>
    </r>
    <r>
      <rPr>
        <b/>
        <sz val="14"/>
        <color theme="1"/>
        <rFont val="Calibri"/>
        <family val="2"/>
        <charset val="204"/>
      </rPr>
      <t>⁻¹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</si>
</sst>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&quot; &quot;???/???"/>
  </numFmts>
  <fonts count="4" x14ac:knownFonts="1">
    <font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/>
    <xf numFmtId="0" fontId="0" fillId="0" borderId="0" xfId="0" applyAlignment="1"/>
    <xf numFmtId="0" fontId="1" fillId="0" borderId="0" xfId="0" applyFont="1"/>
    <xf numFmtId="0" fontId="0" fillId="2" borderId="9" xfId="0" applyFill="1" applyBorder="1"/>
    <xf numFmtId="0" fontId="0" fillId="2" borderId="14" xfId="0" applyFill="1" applyBorder="1"/>
    <xf numFmtId="0" fontId="0" fillId="2" borderId="10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9" xfId="0" quotePrefix="1" applyFill="1" applyBorder="1"/>
    <xf numFmtId="0" fontId="0" fillId="2" borderId="12" xfId="0" applyFill="1" applyBorder="1"/>
    <xf numFmtId="0" fontId="0" fillId="2" borderId="17" xfId="0" applyFill="1" applyBorder="1"/>
    <xf numFmtId="0" fontId="0" fillId="2" borderId="18" xfId="0" applyFill="1" applyBorder="1"/>
    <xf numFmtId="0" fontId="0" fillId="3" borderId="8" xfId="0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11" xfId="0" applyFill="1" applyBorder="1"/>
    <xf numFmtId="0" fontId="0" fillId="3" borderId="5" xfId="0" applyFill="1" applyBorder="1"/>
    <xf numFmtId="0" fontId="0" fillId="3" borderId="13" xfId="0" applyFill="1" applyBorder="1"/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3" borderId="19" xfId="0" applyFill="1" applyBorder="1"/>
    <xf numFmtId="0" fontId="0" fillId="3" borderId="6" xfId="0" applyFill="1" applyBorder="1"/>
    <xf numFmtId="0" fontId="0" fillId="3" borderId="7" xfId="0" applyFill="1" applyBorder="1"/>
    <xf numFmtId="0" fontId="2" fillId="3" borderId="20" xfId="0" applyFont="1" applyFill="1" applyBorder="1" applyAlignment="1">
      <alignment horizontal="center"/>
    </xf>
    <xf numFmtId="0" fontId="2" fillId="3" borderId="0" xfId="0" applyFont="1" applyFill="1" applyBorder="1"/>
    <xf numFmtId="0" fontId="2" fillId="3" borderId="4" xfId="0" applyFont="1" applyFill="1" applyBorder="1"/>
    <xf numFmtId="0" fontId="0" fillId="4" borderId="9" xfId="0" applyFill="1" applyBorder="1" applyAlignment="1">
      <alignment horizontal="right"/>
    </xf>
    <xf numFmtId="0" fontId="0" fillId="3" borderId="3" xfId="0" applyFill="1" applyBorder="1" applyAlignment="1"/>
    <xf numFmtId="0" fontId="2" fillId="3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46886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view="pageLayout" zoomScaleNormal="100" workbookViewId="0">
      <selection activeCell="J9" sqref="J9"/>
    </sheetView>
  </sheetViews>
  <sheetFormatPr defaultRowHeight="15" x14ac:dyDescent="0.25"/>
  <cols>
    <col min="1" max="18" width="10.7109375" customWidth="1"/>
  </cols>
  <sheetData>
    <row r="1" spans="1:15" ht="18.75" x14ac:dyDescent="0.3">
      <c r="A1" s="15" t="s">
        <v>0</v>
      </c>
      <c r="B1" s="16"/>
      <c r="C1" s="16"/>
      <c r="D1" s="16"/>
      <c r="E1" s="17"/>
      <c r="F1" s="16" t="s">
        <v>1</v>
      </c>
      <c r="G1" s="16"/>
      <c r="H1" s="16"/>
      <c r="I1" s="16"/>
      <c r="J1" s="17"/>
      <c r="K1" s="16" t="s">
        <v>5</v>
      </c>
      <c r="L1" s="16"/>
      <c r="M1" s="16"/>
      <c r="N1" s="16"/>
      <c r="O1" s="18"/>
    </row>
    <row r="2" spans="1:15" x14ac:dyDescent="0.25">
      <c r="A2" s="19"/>
      <c r="B2" s="20"/>
      <c r="C2" s="20"/>
      <c r="D2" s="20"/>
      <c r="E2" s="20"/>
      <c r="F2" s="21"/>
      <c r="G2" s="21"/>
      <c r="H2" s="21"/>
      <c r="I2" s="20"/>
      <c r="J2" s="20"/>
      <c r="K2" s="32" t="s">
        <v>6</v>
      </c>
      <c r="L2" s="32">
        <v>3</v>
      </c>
      <c r="M2" s="20"/>
      <c r="N2" s="20"/>
      <c r="O2" s="22"/>
    </row>
    <row r="3" spans="1:15" x14ac:dyDescent="0.25">
      <c r="A3" s="6">
        <v>1</v>
      </c>
      <c r="B3" s="5">
        <v>-3</v>
      </c>
      <c r="C3" s="5">
        <v>1</v>
      </c>
      <c r="D3" s="5">
        <v>13</v>
      </c>
      <c r="E3" s="20"/>
      <c r="F3" s="7">
        <v>1</v>
      </c>
      <c r="G3" s="7">
        <v>-2</v>
      </c>
      <c r="H3" s="8">
        <v>1</v>
      </c>
      <c r="I3" s="5">
        <v>11</v>
      </c>
      <c r="J3" s="20"/>
      <c r="K3" s="5">
        <f t="shared" ref="K3:N6" si="0">F3*$L$2</f>
        <v>3</v>
      </c>
      <c r="L3" s="5">
        <f t="shared" si="0"/>
        <v>-6</v>
      </c>
      <c r="M3" s="5">
        <f t="shared" si="0"/>
        <v>3</v>
      </c>
      <c r="N3" s="5">
        <f t="shared" si="0"/>
        <v>33</v>
      </c>
      <c r="O3" s="22"/>
    </row>
    <row r="4" spans="1:15" x14ac:dyDescent="0.25">
      <c r="A4" s="6">
        <v>3</v>
      </c>
      <c r="B4" s="5">
        <v>1</v>
      </c>
      <c r="C4" s="5">
        <v>-7</v>
      </c>
      <c r="D4" s="5">
        <v>9</v>
      </c>
      <c r="E4" s="20"/>
      <c r="F4" s="5">
        <v>3</v>
      </c>
      <c r="G4" s="5">
        <v>-1</v>
      </c>
      <c r="H4" s="9">
        <v>2</v>
      </c>
      <c r="I4" s="5">
        <v>5</v>
      </c>
      <c r="J4" s="20"/>
      <c r="K4" s="5">
        <f t="shared" si="0"/>
        <v>9</v>
      </c>
      <c r="L4" s="5">
        <f t="shared" si="0"/>
        <v>-3</v>
      </c>
      <c r="M4" s="5">
        <f t="shared" si="0"/>
        <v>6</v>
      </c>
      <c r="N4" s="5">
        <f t="shared" si="0"/>
        <v>15</v>
      </c>
      <c r="O4" s="22"/>
    </row>
    <row r="5" spans="1:15" x14ac:dyDescent="0.25">
      <c r="A5" s="6">
        <v>-1</v>
      </c>
      <c r="B5" s="10">
        <v>2</v>
      </c>
      <c r="C5" s="5">
        <v>0</v>
      </c>
      <c r="D5" s="5">
        <v>-10</v>
      </c>
      <c r="E5" s="20"/>
      <c r="F5" s="5">
        <v>2</v>
      </c>
      <c r="G5" s="5">
        <v>1</v>
      </c>
      <c r="H5" s="9">
        <v>-3</v>
      </c>
      <c r="I5" s="5">
        <v>-18</v>
      </c>
      <c r="J5" s="20"/>
      <c r="K5" s="5">
        <f t="shared" si="0"/>
        <v>6</v>
      </c>
      <c r="L5" s="5">
        <f t="shared" si="0"/>
        <v>3</v>
      </c>
      <c r="M5" s="5">
        <f t="shared" si="0"/>
        <v>-9</v>
      </c>
      <c r="N5" s="5">
        <f t="shared" si="0"/>
        <v>-54</v>
      </c>
      <c r="O5" s="22"/>
    </row>
    <row r="6" spans="1:15" x14ac:dyDescent="0.25">
      <c r="A6" s="6">
        <v>2</v>
      </c>
      <c r="B6" s="5">
        <v>1</v>
      </c>
      <c r="C6" s="5">
        <v>-5</v>
      </c>
      <c r="D6" s="5">
        <v>5</v>
      </c>
      <c r="E6" s="20"/>
      <c r="F6" s="11">
        <v>5</v>
      </c>
      <c r="G6" s="11">
        <v>0</v>
      </c>
      <c r="H6" s="12">
        <v>-1</v>
      </c>
      <c r="I6" s="5">
        <v>-13</v>
      </c>
      <c r="J6" s="20"/>
      <c r="K6" s="5">
        <f t="shared" si="0"/>
        <v>15</v>
      </c>
      <c r="L6" s="5">
        <f t="shared" si="0"/>
        <v>0</v>
      </c>
      <c r="M6" s="5">
        <f t="shared" si="0"/>
        <v>-3</v>
      </c>
      <c r="N6" s="5">
        <f t="shared" si="0"/>
        <v>-39</v>
      </c>
      <c r="O6" s="22"/>
    </row>
    <row r="7" spans="1:15" x14ac:dyDescent="0.25">
      <c r="A7" s="19"/>
      <c r="B7" s="20"/>
      <c r="C7" s="20"/>
      <c r="D7" s="20"/>
      <c r="E7" s="20"/>
      <c r="F7" s="23"/>
      <c r="G7" s="23"/>
      <c r="H7" s="23"/>
      <c r="I7" s="20"/>
      <c r="J7" s="20"/>
      <c r="K7" s="20"/>
      <c r="L7" s="20"/>
      <c r="M7" s="20"/>
      <c r="N7" s="20"/>
      <c r="O7" s="22"/>
    </row>
    <row r="8" spans="1:15" ht="18.75" x14ac:dyDescent="0.3">
      <c r="A8" s="24" t="s">
        <v>2</v>
      </c>
      <c r="B8" s="25"/>
      <c r="C8" s="25"/>
      <c r="D8" s="25"/>
      <c r="E8" s="20"/>
      <c r="F8" s="25" t="s">
        <v>3</v>
      </c>
      <c r="G8" s="25"/>
      <c r="H8" s="25"/>
      <c r="I8" s="25"/>
      <c r="J8" s="20"/>
      <c r="K8" s="20"/>
      <c r="L8" s="20"/>
      <c r="M8" s="20"/>
      <c r="N8" s="20"/>
      <c r="O8" s="22"/>
    </row>
    <row r="9" spans="1:15" x14ac:dyDescent="0.25">
      <c r="A9" s="19"/>
      <c r="B9" s="20"/>
      <c r="C9" s="20"/>
      <c r="D9" s="20"/>
      <c r="E9" s="20"/>
      <c r="F9" s="21"/>
      <c r="G9" s="21"/>
      <c r="H9" s="21"/>
      <c r="I9" s="20"/>
      <c r="J9" s="20"/>
      <c r="K9" s="20"/>
      <c r="L9" s="20"/>
      <c r="M9" s="20"/>
      <c r="N9" s="20"/>
      <c r="O9" s="22"/>
    </row>
    <row r="10" spans="1:15" x14ac:dyDescent="0.25">
      <c r="A10" s="6">
        <f>A3+F3</f>
        <v>2</v>
      </c>
      <c r="B10" s="5">
        <f t="shared" ref="B10:D10" si="1">B3+G3</f>
        <v>-5</v>
      </c>
      <c r="C10" s="5">
        <f t="shared" si="1"/>
        <v>2</v>
      </c>
      <c r="D10" s="5">
        <f t="shared" si="1"/>
        <v>24</v>
      </c>
      <c r="E10" s="20"/>
      <c r="F10" s="7">
        <f>F3-A3</f>
        <v>0</v>
      </c>
      <c r="G10" s="7">
        <f t="shared" ref="G10:I10" si="2">G3-B3</f>
        <v>1</v>
      </c>
      <c r="H10" s="8">
        <f t="shared" si="2"/>
        <v>0</v>
      </c>
      <c r="I10" s="5">
        <f t="shared" si="2"/>
        <v>-2</v>
      </c>
      <c r="J10" s="20"/>
      <c r="K10" s="20"/>
      <c r="L10" s="20"/>
      <c r="M10" s="20"/>
      <c r="N10" s="20"/>
      <c r="O10" s="22"/>
    </row>
    <row r="11" spans="1:15" x14ac:dyDescent="0.25">
      <c r="A11" s="6">
        <f t="shared" ref="A11:A13" si="3">A4+F4</f>
        <v>6</v>
      </c>
      <c r="B11" s="5">
        <f t="shared" ref="B11:B13" si="4">B4+G4</f>
        <v>0</v>
      </c>
      <c r="C11" s="5">
        <f t="shared" ref="C11:C13" si="5">C4+H4</f>
        <v>-5</v>
      </c>
      <c r="D11" s="5">
        <f t="shared" ref="D11:D13" si="6">D4+I4</f>
        <v>14</v>
      </c>
      <c r="E11" s="20"/>
      <c r="F11" s="5">
        <f t="shared" ref="F11:F13" si="7">F4-A4</f>
        <v>0</v>
      </c>
      <c r="G11" s="5">
        <f t="shared" ref="G11:G13" si="8">G4-B4</f>
        <v>-2</v>
      </c>
      <c r="H11" s="9">
        <f t="shared" ref="H11:H13" si="9">H4-C4</f>
        <v>9</v>
      </c>
      <c r="I11" s="5">
        <f t="shared" ref="I11:I13" si="10">I4-D4</f>
        <v>-4</v>
      </c>
      <c r="J11" s="20"/>
      <c r="K11" s="20"/>
      <c r="L11" s="20"/>
      <c r="M11" s="20"/>
      <c r="N11" s="20"/>
      <c r="O11" s="22"/>
    </row>
    <row r="12" spans="1:15" x14ac:dyDescent="0.25">
      <c r="A12" s="6">
        <f t="shared" si="3"/>
        <v>1</v>
      </c>
      <c r="B12" s="5">
        <f t="shared" si="4"/>
        <v>3</v>
      </c>
      <c r="C12" s="5">
        <f t="shared" si="5"/>
        <v>-3</v>
      </c>
      <c r="D12" s="5">
        <f t="shared" si="6"/>
        <v>-28</v>
      </c>
      <c r="E12" s="20"/>
      <c r="F12" s="5">
        <f t="shared" si="7"/>
        <v>3</v>
      </c>
      <c r="G12" s="5">
        <f t="shared" si="8"/>
        <v>-1</v>
      </c>
      <c r="H12" s="9">
        <f t="shared" si="9"/>
        <v>-3</v>
      </c>
      <c r="I12" s="5">
        <f t="shared" si="10"/>
        <v>-8</v>
      </c>
      <c r="J12" s="20"/>
      <c r="K12" s="20"/>
      <c r="L12" s="20"/>
      <c r="M12" s="20"/>
      <c r="N12" s="20"/>
      <c r="O12" s="22"/>
    </row>
    <row r="13" spans="1:15" x14ac:dyDescent="0.25">
      <c r="A13" s="6">
        <f t="shared" si="3"/>
        <v>7</v>
      </c>
      <c r="B13" s="5">
        <f t="shared" si="4"/>
        <v>1</v>
      </c>
      <c r="C13" s="5">
        <f t="shared" si="5"/>
        <v>-6</v>
      </c>
      <c r="D13" s="9">
        <f t="shared" si="6"/>
        <v>-8</v>
      </c>
      <c r="E13" s="26"/>
      <c r="F13" s="13">
        <f t="shared" si="7"/>
        <v>3</v>
      </c>
      <c r="G13" s="5">
        <f t="shared" si="8"/>
        <v>-1</v>
      </c>
      <c r="H13" s="9">
        <f t="shared" si="9"/>
        <v>4</v>
      </c>
      <c r="I13" s="5">
        <f t="shared" si="10"/>
        <v>-18</v>
      </c>
      <c r="J13" s="20"/>
      <c r="K13" s="20"/>
      <c r="L13" s="20"/>
      <c r="M13" s="20"/>
      <c r="N13" s="20"/>
      <c r="O13" s="22"/>
    </row>
    <row r="14" spans="1:15" x14ac:dyDescent="0.25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2"/>
    </row>
    <row r="15" spans="1:15" ht="15.75" thickBot="1" x14ac:dyDescent="0.3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14"/>
    </row>
    <row r="17" spans="1:18" ht="15.75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8" ht="18.75" x14ac:dyDescent="0.3">
      <c r="A18" s="15" t="s">
        <v>0</v>
      </c>
      <c r="B18" s="16"/>
      <c r="C18" s="16"/>
      <c r="D18" s="16"/>
      <c r="E18" s="20"/>
      <c r="F18" s="16" t="s">
        <v>1</v>
      </c>
      <c r="G18" s="16"/>
      <c r="H18" s="16"/>
      <c r="I18" s="16"/>
      <c r="J18" s="20"/>
      <c r="K18" s="16" t="s">
        <v>7</v>
      </c>
      <c r="L18" s="16"/>
      <c r="M18" s="16"/>
      <c r="N18" s="16"/>
      <c r="O18" s="22"/>
    </row>
    <row r="19" spans="1:18" x14ac:dyDescent="0.25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32" t="s">
        <v>8</v>
      </c>
      <c r="L19" s="32">
        <v>8</v>
      </c>
      <c r="M19" s="20"/>
      <c r="N19" s="20"/>
      <c r="O19" s="22"/>
    </row>
    <row r="20" spans="1:18" x14ac:dyDescent="0.25">
      <c r="A20" s="5">
        <v>7</v>
      </c>
      <c r="B20" s="5">
        <v>-2</v>
      </c>
      <c r="C20" s="5">
        <v>3</v>
      </c>
      <c r="D20" s="5">
        <v>-4</v>
      </c>
      <c r="E20" s="20"/>
      <c r="F20" s="5">
        <v>2</v>
      </c>
      <c r="G20" s="5">
        <v>-1</v>
      </c>
      <c r="H20" s="5">
        <v>3</v>
      </c>
      <c r="I20" s="5">
        <v>1</v>
      </c>
      <c r="J20" s="20"/>
      <c r="K20" s="5">
        <f t="shared" ref="K20:N22" si="11">A20*$L$19</f>
        <v>56</v>
      </c>
      <c r="L20" s="5">
        <f t="shared" si="11"/>
        <v>-16</v>
      </c>
      <c r="M20" s="5">
        <f t="shared" si="11"/>
        <v>24</v>
      </c>
      <c r="N20" s="5">
        <f t="shared" si="11"/>
        <v>-32</v>
      </c>
      <c r="O20" s="22"/>
    </row>
    <row r="21" spans="1:18" x14ac:dyDescent="0.25">
      <c r="A21" s="5">
        <v>0</v>
      </c>
      <c r="B21" s="5">
        <v>2</v>
      </c>
      <c r="C21" s="5">
        <v>1</v>
      </c>
      <c r="D21" s="5">
        <v>-1</v>
      </c>
      <c r="E21" s="20"/>
      <c r="F21" s="5">
        <v>7</v>
      </c>
      <c r="G21" s="5">
        <v>-1</v>
      </c>
      <c r="H21" s="5">
        <v>0</v>
      </c>
      <c r="I21" s="5">
        <v>4</v>
      </c>
      <c r="J21" s="20"/>
      <c r="K21" s="5">
        <f t="shared" si="11"/>
        <v>0</v>
      </c>
      <c r="L21" s="5">
        <f t="shared" si="11"/>
        <v>16</v>
      </c>
      <c r="M21" s="5">
        <f t="shared" si="11"/>
        <v>8</v>
      </c>
      <c r="N21" s="5">
        <f t="shared" si="11"/>
        <v>-8</v>
      </c>
      <c r="O21" s="22"/>
    </row>
    <row r="22" spans="1:18" x14ac:dyDescent="0.25">
      <c r="A22" s="5">
        <v>-5</v>
      </c>
      <c r="B22" s="5">
        <v>3</v>
      </c>
      <c r="C22" s="5">
        <v>2</v>
      </c>
      <c r="D22" s="5">
        <v>0</v>
      </c>
      <c r="E22" s="20"/>
      <c r="F22" s="5">
        <v>8</v>
      </c>
      <c r="G22" s="5">
        <v>-2</v>
      </c>
      <c r="H22" s="5">
        <v>1</v>
      </c>
      <c r="I22" s="5">
        <v>5</v>
      </c>
      <c r="J22" s="20"/>
      <c r="K22" s="5">
        <f t="shared" si="11"/>
        <v>-40</v>
      </c>
      <c r="L22" s="5">
        <f t="shared" si="11"/>
        <v>24</v>
      </c>
      <c r="M22" s="5">
        <f t="shared" si="11"/>
        <v>16</v>
      </c>
      <c r="N22" s="5">
        <f t="shared" si="11"/>
        <v>0</v>
      </c>
      <c r="O22" s="22"/>
    </row>
    <row r="23" spans="1:18" x14ac:dyDescent="0.25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2"/>
    </row>
    <row r="24" spans="1:18" ht="18.75" x14ac:dyDescent="0.3">
      <c r="A24" s="24" t="s">
        <v>2</v>
      </c>
      <c r="B24" s="25"/>
      <c r="C24" s="25"/>
      <c r="D24" s="25"/>
      <c r="E24" s="20"/>
      <c r="F24" s="25" t="s">
        <v>3</v>
      </c>
      <c r="G24" s="25"/>
      <c r="H24" s="25"/>
      <c r="I24" s="25"/>
      <c r="J24" s="20"/>
      <c r="K24" s="20"/>
      <c r="L24" s="20"/>
      <c r="M24" s="20"/>
      <c r="N24" s="20"/>
      <c r="O24" s="22"/>
    </row>
    <row r="25" spans="1:18" x14ac:dyDescent="0.25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2"/>
    </row>
    <row r="26" spans="1:18" x14ac:dyDescent="0.25">
      <c r="A26" s="5">
        <f t="shared" ref="A26:D28" si="12">A20+F20</f>
        <v>9</v>
      </c>
      <c r="B26" s="5">
        <f t="shared" si="12"/>
        <v>-3</v>
      </c>
      <c r="C26" s="5">
        <f t="shared" si="12"/>
        <v>6</v>
      </c>
      <c r="D26" s="5">
        <f t="shared" si="12"/>
        <v>-3</v>
      </c>
      <c r="E26" s="20"/>
      <c r="F26" s="5">
        <f t="shared" ref="F26:I28" si="13">F20-A20</f>
        <v>-5</v>
      </c>
      <c r="G26" s="5">
        <f t="shared" si="13"/>
        <v>1</v>
      </c>
      <c r="H26" s="5">
        <f t="shared" si="13"/>
        <v>0</v>
      </c>
      <c r="I26" s="5">
        <f t="shared" si="13"/>
        <v>5</v>
      </c>
      <c r="J26" s="20"/>
      <c r="K26" s="20"/>
      <c r="L26" s="20"/>
      <c r="M26" s="20"/>
      <c r="N26" s="20"/>
      <c r="O26" s="22"/>
    </row>
    <row r="27" spans="1:18" x14ac:dyDescent="0.25">
      <c r="A27" s="5">
        <f t="shared" si="12"/>
        <v>7</v>
      </c>
      <c r="B27" s="5">
        <f t="shared" si="12"/>
        <v>1</v>
      </c>
      <c r="C27" s="5">
        <f t="shared" si="12"/>
        <v>1</v>
      </c>
      <c r="D27" s="5">
        <f t="shared" si="12"/>
        <v>3</v>
      </c>
      <c r="E27" s="20"/>
      <c r="F27" s="5">
        <f t="shared" si="13"/>
        <v>7</v>
      </c>
      <c r="G27" s="5">
        <f t="shared" si="13"/>
        <v>-3</v>
      </c>
      <c r="H27" s="5">
        <f t="shared" si="13"/>
        <v>-1</v>
      </c>
      <c r="I27" s="5">
        <f t="shared" si="13"/>
        <v>5</v>
      </c>
      <c r="J27" s="20"/>
      <c r="K27" s="20"/>
      <c r="L27" s="20"/>
      <c r="M27" s="20"/>
      <c r="N27" s="20"/>
      <c r="O27" s="22"/>
    </row>
    <row r="28" spans="1:18" x14ac:dyDescent="0.25">
      <c r="A28" s="5">
        <f t="shared" si="12"/>
        <v>3</v>
      </c>
      <c r="B28" s="5">
        <f t="shared" si="12"/>
        <v>1</v>
      </c>
      <c r="C28" s="5">
        <f t="shared" si="12"/>
        <v>3</v>
      </c>
      <c r="D28" s="5">
        <f t="shared" si="12"/>
        <v>5</v>
      </c>
      <c r="E28" s="20"/>
      <c r="F28" s="5">
        <f t="shared" si="13"/>
        <v>13</v>
      </c>
      <c r="G28" s="5">
        <f t="shared" si="13"/>
        <v>-5</v>
      </c>
      <c r="H28" s="5">
        <f t="shared" si="13"/>
        <v>-1</v>
      </c>
      <c r="I28" s="5">
        <f t="shared" si="13"/>
        <v>5</v>
      </c>
      <c r="J28" s="20"/>
      <c r="K28" s="20"/>
      <c r="L28" s="20"/>
      <c r="M28" s="20"/>
      <c r="N28" s="20"/>
      <c r="O28" s="22"/>
    </row>
    <row r="29" spans="1:18" ht="15.75" thickBot="1" x14ac:dyDescent="0.3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14"/>
    </row>
    <row r="30" spans="1:18" ht="15.75" thickBot="1" x14ac:dyDescent="0.3"/>
    <row r="31" spans="1:18" ht="18.75" x14ac:dyDescent="0.3">
      <c r="A31" s="15" t="s">
        <v>0</v>
      </c>
      <c r="B31" s="16"/>
      <c r="C31" s="16"/>
      <c r="D31" s="16"/>
      <c r="E31" s="16"/>
      <c r="F31" s="17"/>
      <c r="G31" s="16" t="s">
        <v>1</v>
      </c>
      <c r="H31" s="16"/>
      <c r="I31" s="16"/>
      <c r="J31" s="16"/>
      <c r="K31" s="16"/>
      <c r="L31" s="17"/>
      <c r="M31" s="16" t="s">
        <v>9</v>
      </c>
      <c r="N31" s="16"/>
      <c r="O31" s="16"/>
      <c r="P31" s="16"/>
      <c r="Q31" s="16"/>
      <c r="R31" s="18"/>
    </row>
    <row r="32" spans="1:18" x14ac:dyDescent="0.25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32" t="s">
        <v>8</v>
      </c>
      <c r="N32" s="32">
        <v>4</v>
      </c>
      <c r="O32" s="20"/>
      <c r="P32" s="20"/>
      <c r="Q32" s="20"/>
      <c r="R32" s="22"/>
    </row>
    <row r="33" spans="1:18" x14ac:dyDescent="0.25">
      <c r="A33" s="6">
        <v>4</v>
      </c>
      <c r="B33" s="5">
        <v>3</v>
      </c>
      <c r="C33" s="5">
        <v>2</v>
      </c>
      <c r="D33" s="5">
        <v>1</v>
      </c>
      <c r="E33" s="5">
        <v>0</v>
      </c>
      <c r="F33" s="20"/>
      <c r="G33" s="5">
        <v>5</v>
      </c>
      <c r="H33" s="5">
        <v>4</v>
      </c>
      <c r="I33" s="5">
        <v>3</v>
      </c>
      <c r="J33" s="5">
        <v>2</v>
      </c>
      <c r="K33" s="5">
        <v>1</v>
      </c>
      <c r="L33" s="20"/>
      <c r="M33" s="5">
        <f t="shared" ref="M33:Q37" si="14">A41*$N$32</f>
        <v>36</v>
      </c>
      <c r="N33" s="5">
        <f t="shared" si="14"/>
        <v>28</v>
      </c>
      <c r="O33" s="5">
        <f t="shared" si="14"/>
        <v>20</v>
      </c>
      <c r="P33" s="5">
        <f t="shared" si="14"/>
        <v>12</v>
      </c>
      <c r="Q33" s="5">
        <f t="shared" si="14"/>
        <v>4</v>
      </c>
      <c r="R33" s="22"/>
    </row>
    <row r="34" spans="1:18" x14ac:dyDescent="0.25">
      <c r="A34" s="6">
        <v>3</v>
      </c>
      <c r="B34" s="5">
        <v>9</v>
      </c>
      <c r="C34" s="5">
        <v>6</v>
      </c>
      <c r="D34" s="5">
        <v>3</v>
      </c>
      <c r="E34" s="5">
        <v>0</v>
      </c>
      <c r="F34" s="20"/>
      <c r="G34" s="5">
        <v>4</v>
      </c>
      <c r="H34" s="5">
        <v>16</v>
      </c>
      <c r="I34" s="5">
        <v>12</v>
      </c>
      <c r="J34" s="5">
        <v>8</v>
      </c>
      <c r="K34" s="5">
        <v>4</v>
      </c>
      <c r="L34" s="20"/>
      <c r="M34" s="5">
        <f t="shared" si="14"/>
        <v>28</v>
      </c>
      <c r="N34" s="5">
        <f t="shared" si="14"/>
        <v>100</v>
      </c>
      <c r="O34" s="5">
        <f t="shared" si="14"/>
        <v>72</v>
      </c>
      <c r="P34" s="5">
        <f t="shared" si="14"/>
        <v>44</v>
      </c>
      <c r="Q34" s="5">
        <f t="shared" si="14"/>
        <v>16</v>
      </c>
      <c r="R34" s="22"/>
    </row>
    <row r="35" spans="1:18" x14ac:dyDescent="0.25">
      <c r="A35" s="6">
        <v>2</v>
      </c>
      <c r="B35" s="5">
        <v>6</v>
      </c>
      <c r="C35" s="5">
        <v>4</v>
      </c>
      <c r="D35" s="5">
        <v>2</v>
      </c>
      <c r="E35" s="5">
        <v>0</v>
      </c>
      <c r="F35" s="20"/>
      <c r="G35" s="5">
        <v>3</v>
      </c>
      <c r="H35" s="5">
        <v>12</v>
      </c>
      <c r="I35" s="5">
        <v>9</v>
      </c>
      <c r="J35" s="5">
        <v>6</v>
      </c>
      <c r="K35" s="5">
        <v>3</v>
      </c>
      <c r="L35" s="20"/>
      <c r="M35" s="5">
        <f t="shared" si="14"/>
        <v>20</v>
      </c>
      <c r="N35" s="5">
        <f t="shared" si="14"/>
        <v>72</v>
      </c>
      <c r="O35" s="5">
        <f t="shared" si="14"/>
        <v>52</v>
      </c>
      <c r="P35" s="5">
        <f t="shared" si="14"/>
        <v>32</v>
      </c>
      <c r="Q35" s="5">
        <f t="shared" si="14"/>
        <v>12</v>
      </c>
      <c r="R35" s="22"/>
    </row>
    <row r="36" spans="1:18" x14ac:dyDescent="0.25">
      <c r="A36" s="6">
        <v>1</v>
      </c>
      <c r="B36" s="5">
        <v>3</v>
      </c>
      <c r="C36" s="5">
        <v>2</v>
      </c>
      <c r="D36" s="5">
        <v>1</v>
      </c>
      <c r="E36" s="5">
        <v>0</v>
      </c>
      <c r="F36" s="20"/>
      <c r="G36" s="5">
        <v>2</v>
      </c>
      <c r="H36" s="5">
        <v>8</v>
      </c>
      <c r="I36" s="5">
        <v>6</v>
      </c>
      <c r="J36" s="5">
        <v>4</v>
      </c>
      <c r="K36" s="5">
        <v>2</v>
      </c>
      <c r="L36" s="20"/>
      <c r="M36" s="5">
        <f t="shared" si="14"/>
        <v>12</v>
      </c>
      <c r="N36" s="5">
        <f t="shared" si="14"/>
        <v>44</v>
      </c>
      <c r="O36" s="5">
        <f t="shared" si="14"/>
        <v>32</v>
      </c>
      <c r="P36" s="5">
        <f t="shared" si="14"/>
        <v>20</v>
      </c>
      <c r="Q36" s="5">
        <f t="shared" si="14"/>
        <v>8</v>
      </c>
      <c r="R36" s="22"/>
    </row>
    <row r="37" spans="1:18" x14ac:dyDescent="0.25">
      <c r="A37" s="6">
        <v>0</v>
      </c>
      <c r="B37" s="5">
        <v>0</v>
      </c>
      <c r="C37" s="5">
        <v>0</v>
      </c>
      <c r="D37" s="5">
        <v>0</v>
      </c>
      <c r="E37" s="5">
        <v>0</v>
      </c>
      <c r="F37" s="20"/>
      <c r="G37" s="5">
        <v>1</v>
      </c>
      <c r="H37" s="5">
        <v>4</v>
      </c>
      <c r="I37" s="5">
        <v>3</v>
      </c>
      <c r="J37" s="5">
        <v>2</v>
      </c>
      <c r="K37" s="5">
        <v>1</v>
      </c>
      <c r="L37" s="20"/>
      <c r="M37" s="5">
        <f t="shared" si="14"/>
        <v>4</v>
      </c>
      <c r="N37" s="5">
        <f t="shared" si="14"/>
        <v>16</v>
      </c>
      <c r="O37" s="5">
        <f t="shared" si="14"/>
        <v>12</v>
      </c>
      <c r="P37" s="5">
        <f t="shared" si="14"/>
        <v>8</v>
      </c>
      <c r="Q37" s="5">
        <f t="shared" si="14"/>
        <v>4</v>
      </c>
      <c r="R37" s="22"/>
    </row>
    <row r="38" spans="1:18" x14ac:dyDescent="0.25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2"/>
    </row>
    <row r="39" spans="1:18" ht="18.75" x14ac:dyDescent="0.3">
      <c r="A39" s="24" t="s">
        <v>2</v>
      </c>
      <c r="B39" s="25"/>
      <c r="C39" s="25"/>
      <c r="D39" s="25"/>
      <c r="E39" s="25"/>
      <c r="F39" s="20"/>
      <c r="G39" s="25" t="s">
        <v>4</v>
      </c>
      <c r="H39" s="25"/>
      <c r="I39" s="25"/>
      <c r="J39" s="25"/>
      <c r="K39" s="25"/>
      <c r="L39" s="20"/>
      <c r="M39" s="20"/>
      <c r="N39" s="20"/>
      <c r="O39" s="20"/>
      <c r="P39" s="20"/>
      <c r="Q39" s="20"/>
      <c r="R39" s="22"/>
    </row>
    <row r="40" spans="1:18" x14ac:dyDescent="0.25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2"/>
    </row>
    <row r="41" spans="1:18" x14ac:dyDescent="0.25">
      <c r="A41" s="6">
        <f t="shared" ref="A41:E45" si="15">A33+G33</f>
        <v>9</v>
      </c>
      <c r="B41" s="5">
        <f t="shared" si="15"/>
        <v>7</v>
      </c>
      <c r="C41" s="5">
        <f t="shared" si="15"/>
        <v>5</v>
      </c>
      <c r="D41" s="5">
        <f t="shared" si="15"/>
        <v>3</v>
      </c>
      <c r="E41" s="5">
        <f t="shared" si="15"/>
        <v>1</v>
      </c>
      <c r="F41" s="20"/>
      <c r="G41" s="5">
        <f t="shared" ref="G41:K45" si="16">G33-A33</f>
        <v>1</v>
      </c>
      <c r="H41" s="5">
        <f t="shared" si="16"/>
        <v>1</v>
      </c>
      <c r="I41" s="5">
        <f t="shared" si="16"/>
        <v>1</v>
      </c>
      <c r="J41" s="5">
        <f t="shared" si="16"/>
        <v>1</v>
      </c>
      <c r="K41" s="5">
        <f t="shared" si="16"/>
        <v>1</v>
      </c>
      <c r="L41" s="20"/>
      <c r="M41" s="20"/>
      <c r="N41" s="20"/>
      <c r="O41" s="20"/>
      <c r="P41" s="20"/>
      <c r="Q41" s="20"/>
      <c r="R41" s="22"/>
    </row>
    <row r="42" spans="1:18" x14ac:dyDescent="0.25">
      <c r="A42" s="6">
        <f t="shared" si="15"/>
        <v>7</v>
      </c>
      <c r="B42" s="5">
        <f t="shared" si="15"/>
        <v>25</v>
      </c>
      <c r="C42" s="5">
        <f t="shared" si="15"/>
        <v>18</v>
      </c>
      <c r="D42" s="5">
        <f t="shared" si="15"/>
        <v>11</v>
      </c>
      <c r="E42" s="5">
        <f t="shared" si="15"/>
        <v>4</v>
      </c>
      <c r="F42" s="20"/>
      <c r="G42" s="5">
        <f t="shared" si="16"/>
        <v>1</v>
      </c>
      <c r="H42" s="5">
        <f t="shared" si="16"/>
        <v>7</v>
      </c>
      <c r="I42" s="5">
        <f t="shared" si="16"/>
        <v>6</v>
      </c>
      <c r="J42" s="5">
        <f t="shared" si="16"/>
        <v>5</v>
      </c>
      <c r="K42" s="5">
        <f t="shared" si="16"/>
        <v>4</v>
      </c>
      <c r="L42" s="20"/>
      <c r="M42" s="20"/>
      <c r="N42" s="20"/>
      <c r="O42" s="20"/>
      <c r="P42" s="20"/>
      <c r="Q42" s="20"/>
      <c r="R42" s="22"/>
    </row>
    <row r="43" spans="1:18" x14ac:dyDescent="0.25">
      <c r="A43" s="6">
        <f t="shared" si="15"/>
        <v>5</v>
      </c>
      <c r="B43" s="5">
        <f t="shared" si="15"/>
        <v>18</v>
      </c>
      <c r="C43" s="5">
        <f t="shared" si="15"/>
        <v>13</v>
      </c>
      <c r="D43" s="5">
        <f t="shared" si="15"/>
        <v>8</v>
      </c>
      <c r="E43" s="5">
        <f t="shared" si="15"/>
        <v>3</v>
      </c>
      <c r="F43" s="20"/>
      <c r="G43" s="5">
        <f t="shared" si="16"/>
        <v>1</v>
      </c>
      <c r="H43" s="5">
        <f t="shared" si="16"/>
        <v>6</v>
      </c>
      <c r="I43" s="5">
        <f t="shared" si="16"/>
        <v>5</v>
      </c>
      <c r="J43" s="5">
        <f t="shared" si="16"/>
        <v>4</v>
      </c>
      <c r="K43" s="5">
        <f t="shared" si="16"/>
        <v>3</v>
      </c>
      <c r="L43" s="20"/>
      <c r="M43" s="20"/>
      <c r="N43" s="20"/>
      <c r="O43" s="20"/>
      <c r="P43" s="20"/>
      <c r="Q43" s="20"/>
      <c r="R43" s="22"/>
    </row>
    <row r="44" spans="1:18" x14ac:dyDescent="0.25">
      <c r="A44" s="6">
        <f t="shared" si="15"/>
        <v>3</v>
      </c>
      <c r="B44" s="5">
        <f t="shared" si="15"/>
        <v>11</v>
      </c>
      <c r="C44" s="5">
        <f t="shared" si="15"/>
        <v>8</v>
      </c>
      <c r="D44" s="5">
        <f t="shared" si="15"/>
        <v>5</v>
      </c>
      <c r="E44" s="5">
        <f t="shared" si="15"/>
        <v>2</v>
      </c>
      <c r="F44" s="20"/>
      <c r="G44" s="5">
        <f t="shared" si="16"/>
        <v>1</v>
      </c>
      <c r="H44" s="5">
        <f t="shared" si="16"/>
        <v>5</v>
      </c>
      <c r="I44" s="5">
        <f t="shared" si="16"/>
        <v>4</v>
      </c>
      <c r="J44" s="5">
        <f t="shared" si="16"/>
        <v>3</v>
      </c>
      <c r="K44" s="5">
        <f t="shared" si="16"/>
        <v>2</v>
      </c>
      <c r="L44" s="20"/>
      <c r="M44" s="20"/>
      <c r="N44" s="20"/>
      <c r="O44" s="20"/>
      <c r="P44" s="20"/>
      <c r="Q44" s="20"/>
      <c r="R44" s="22"/>
    </row>
    <row r="45" spans="1:18" x14ac:dyDescent="0.25">
      <c r="A45" s="6">
        <f t="shared" si="15"/>
        <v>1</v>
      </c>
      <c r="B45" s="5">
        <f t="shared" si="15"/>
        <v>4</v>
      </c>
      <c r="C45" s="5">
        <f t="shared" si="15"/>
        <v>3</v>
      </c>
      <c r="D45" s="5">
        <f t="shared" si="15"/>
        <v>2</v>
      </c>
      <c r="E45" s="5">
        <f t="shared" si="15"/>
        <v>1</v>
      </c>
      <c r="F45" s="20"/>
      <c r="G45" s="5">
        <f t="shared" si="16"/>
        <v>1</v>
      </c>
      <c r="H45" s="5">
        <f t="shared" si="16"/>
        <v>4</v>
      </c>
      <c r="I45" s="5">
        <f t="shared" si="16"/>
        <v>3</v>
      </c>
      <c r="J45" s="5">
        <f t="shared" si="16"/>
        <v>2</v>
      </c>
      <c r="K45" s="5">
        <f t="shared" si="16"/>
        <v>1</v>
      </c>
      <c r="L45" s="20"/>
      <c r="M45" s="20"/>
      <c r="N45" s="20"/>
      <c r="O45" s="20"/>
      <c r="P45" s="20"/>
      <c r="Q45" s="20"/>
      <c r="R45" s="22"/>
    </row>
    <row r="46" spans="1:18" ht="15.75" thickBot="1" x14ac:dyDescent="0.3">
      <c r="A46" s="27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14"/>
    </row>
    <row r="47" spans="1:18" ht="15.75" thickBot="1" x14ac:dyDescent="0.3">
      <c r="A47" s="1"/>
      <c r="B47" s="1"/>
      <c r="C47" s="1"/>
      <c r="D47" s="1"/>
      <c r="E47" s="1"/>
      <c r="G47" s="1"/>
      <c r="H47" s="1"/>
      <c r="I47" s="1"/>
      <c r="J47" s="1"/>
      <c r="K47" s="1"/>
    </row>
    <row r="48" spans="1:18" ht="18.75" x14ac:dyDescent="0.3">
      <c r="A48" s="15" t="s">
        <v>0</v>
      </c>
      <c r="B48" s="16"/>
      <c r="C48" s="17"/>
      <c r="D48" s="16" t="s">
        <v>1</v>
      </c>
      <c r="E48" s="16"/>
      <c r="F48" s="17"/>
      <c r="G48" s="29" t="s">
        <v>10</v>
      </c>
      <c r="H48" s="29"/>
      <c r="I48" s="18"/>
    </row>
    <row r="49" spans="1:9" x14ac:dyDescent="0.25">
      <c r="A49" s="19"/>
      <c r="B49" s="20"/>
      <c r="C49" s="20"/>
      <c r="D49" s="20"/>
      <c r="E49" s="20"/>
      <c r="F49" s="20"/>
      <c r="G49" s="32" t="s">
        <v>8</v>
      </c>
      <c r="H49" s="32">
        <v>15</v>
      </c>
      <c r="I49" s="22"/>
    </row>
    <row r="50" spans="1:9" x14ac:dyDescent="0.25">
      <c r="A50" s="6">
        <v>9</v>
      </c>
      <c r="B50" s="5">
        <v>8</v>
      </c>
      <c r="C50" s="20"/>
      <c r="D50" s="5">
        <v>0</v>
      </c>
      <c r="E50" s="5">
        <v>1</v>
      </c>
      <c r="F50" s="20"/>
      <c r="G50" s="5">
        <f t="shared" ref="G50:H54" si="17">$H$49*D58</f>
        <v>-135</v>
      </c>
      <c r="H50" s="5">
        <f t="shared" si="17"/>
        <v>-105</v>
      </c>
      <c r="I50" s="22"/>
    </row>
    <row r="51" spans="1:9" x14ac:dyDescent="0.25">
      <c r="A51" s="6">
        <v>7</v>
      </c>
      <c r="B51" s="5">
        <v>6</v>
      </c>
      <c r="C51" s="20"/>
      <c r="D51" s="5">
        <v>2</v>
      </c>
      <c r="E51" s="5">
        <v>3</v>
      </c>
      <c r="F51" s="20"/>
      <c r="G51" s="5">
        <f t="shared" si="17"/>
        <v>-75</v>
      </c>
      <c r="H51" s="5">
        <f t="shared" si="17"/>
        <v>-45</v>
      </c>
      <c r="I51" s="22"/>
    </row>
    <row r="52" spans="1:9" x14ac:dyDescent="0.25">
      <c r="A52" s="6">
        <v>5</v>
      </c>
      <c r="B52" s="5">
        <v>4</v>
      </c>
      <c r="C52" s="20"/>
      <c r="D52" s="5">
        <v>4</v>
      </c>
      <c r="E52" s="5">
        <v>5</v>
      </c>
      <c r="F52" s="20"/>
      <c r="G52" s="5">
        <f t="shared" si="17"/>
        <v>-15</v>
      </c>
      <c r="H52" s="5">
        <f t="shared" si="17"/>
        <v>15</v>
      </c>
      <c r="I52" s="22"/>
    </row>
    <row r="53" spans="1:9" x14ac:dyDescent="0.25">
      <c r="A53" s="6">
        <v>3</v>
      </c>
      <c r="B53" s="5">
        <v>2</v>
      </c>
      <c r="C53" s="20"/>
      <c r="D53" s="5">
        <v>6</v>
      </c>
      <c r="E53" s="5">
        <v>7</v>
      </c>
      <c r="F53" s="20"/>
      <c r="G53" s="5">
        <f t="shared" si="17"/>
        <v>45</v>
      </c>
      <c r="H53" s="5">
        <f t="shared" si="17"/>
        <v>75</v>
      </c>
      <c r="I53" s="22"/>
    </row>
    <row r="54" spans="1:9" x14ac:dyDescent="0.25">
      <c r="A54" s="6">
        <v>1</v>
      </c>
      <c r="B54" s="5">
        <v>0</v>
      </c>
      <c r="C54" s="20"/>
      <c r="D54" s="5">
        <v>8</v>
      </c>
      <c r="E54" s="5">
        <v>9</v>
      </c>
      <c r="F54" s="20"/>
      <c r="G54" s="5">
        <f t="shared" si="17"/>
        <v>105</v>
      </c>
      <c r="H54" s="5">
        <f t="shared" si="17"/>
        <v>135</v>
      </c>
      <c r="I54" s="22"/>
    </row>
    <row r="55" spans="1:9" x14ac:dyDescent="0.25">
      <c r="A55" s="19"/>
      <c r="B55" s="20"/>
      <c r="C55" s="20"/>
      <c r="D55" s="20"/>
      <c r="E55" s="20"/>
      <c r="F55" s="20"/>
      <c r="G55" s="20"/>
      <c r="H55" s="20"/>
      <c r="I55" s="22"/>
    </row>
    <row r="56" spans="1:9" ht="18.75" x14ac:dyDescent="0.3">
      <c r="A56" s="31" t="s">
        <v>2</v>
      </c>
      <c r="B56" s="30"/>
      <c r="C56" s="20"/>
      <c r="D56" s="25" t="s">
        <v>4</v>
      </c>
      <c r="E56" s="25"/>
      <c r="F56" s="20"/>
      <c r="G56" s="20"/>
      <c r="H56" s="20"/>
      <c r="I56" s="22"/>
    </row>
    <row r="57" spans="1:9" x14ac:dyDescent="0.25">
      <c r="A57" s="19"/>
      <c r="B57" s="20"/>
      <c r="C57" s="20"/>
      <c r="D57" s="20"/>
      <c r="E57" s="20"/>
      <c r="F57" s="20"/>
      <c r="G57" s="20"/>
      <c r="H57" s="20"/>
      <c r="I57" s="22"/>
    </row>
    <row r="58" spans="1:9" x14ac:dyDescent="0.25">
      <c r="A58" s="6">
        <f t="shared" ref="A58:B62" si="18">A50+D50</f>
        <v>9</v>
      </c>
      <c r="B58" s="5">
        <f t="shared" si="18"/>
        <v>9</v>
      </c>
      <c r="C58" s="20"/>
      <c r="D58" s="5">
        <f t="shared" ref="D58:E62" si="19">D50-A50</f>
        <v>-9</v>
      </c>
      <c r="E58" s="5">
        <f t="shared" si="19"/>
        <v>-7</v>
      </c>
      <c r="F58" s="20"/>
      <c r="G58" s="20"/>
      <c r="H58" s="20"/>
      <c r="I58" s="22"/>
    </row>
    <row r="59" spans="1:9" x14ac:dyDescent="0.25">
      <c r="A59" s="6">
        <f t="shared" si="18"/>
        <v>9</v>
      </c>
      <c r="B59" s="5">
        <f t="shared" si="18"/>
        <v>9</v>
      </c>
      <c r="C59" s="20"/>
      <c r="D59" s="5">
        <f t="shared" si="19"/>
        <v>-5</v>
      </c>
      <c r="E59" s="5">
        <f t="shared" si="19"/>
        <v>-3</v>
      </c>
      <c r="F59" s="20"/>
      <c r="G59" s="20"/>
      <c r="H59" s="20"/>
      <c r="I59" s="22"/>
    </row>
    <row r="60" spans="1:9" x14ac:dyDescent="0.25">
      <c r="A60" s="6">
        <f t="shared" si="18"/>
        <v>9</v>
      </c>
      <c r="B60" s="5">
        <f t="shared" si="18"/>
        <v>9</v>
      </c>
      <c r="C60" s="20"/>
      <c r="D60" s="5">
        <f t="shared" si="19"/>
        <v>-1</v>
      </c>
      <c r="E60" s="5">
        <f t="shared" si="19"/>
        <v>1</v>
      </c>
      <c r="F60" s="20"/>
      <c r="G60" s="20"/>
      <c r="H60" s="20"/>
      <c r="I60" s="22"/>
    </row>
    <row r="61" spans="1:9" x14ac:dyDescent="0.25">
      <c r="A61" s="6">
        <f t="shared" si="18"/>
        <v>9</v>
      </c>
      <c r="B61" s="5">
        <f t="shared" si="18"/>
        <v>9</v>
      </c>
      <c r="C61" s="20"/>
      <c r="D61" s="5">
        <f t="shared" si="19"/>
        <v>3</v>
      </c>
      <c r="E61" s="5">
        <f t="shared" si="19"/>
        <v>5</v>
      </c>
      <c r="F61" s="20"/>
      <c r="G61" s="20"/>
      <c r="H61" s="20"/>
      <c r="I61" s="22"/>
    </row>
    <row r="62" spans="1:9" x14ac:dyDescent="0.25">
      <c r="A62" s="6">
        <f t="shared" si="18"/>
        <v>9</v>
      </c>
      <c r="B62" s="5">
        <f t="shared" si="18"/>
        <v>9</v>
      </c>
      <c r="C62" s="20"/>
      <c r="D62" s="5">
        <f t="shared" si="19"/>
        <v>7</v>
      </c>
      <c r="E62" s="5">
        <f t="shared" si="19"/>
        <v>9</v>
      </c>
      <c r="F62" s="20"/>
      <c r="G62" s="20"/>
      <c r="H62" s="20"/>
      <c r="I62" s="22"/>
    </row>
    <row r="63" spans="1:9" ht="15.75" thickBot="1" x14ac:dyDescent="0.3">
      <c r="A63" s="27"/>
      <c r="B63" s="28"/>
      <c r="C63" s="28"/>
      <c r="D63" s="28"/>
      <c r="E63" s="28"/>
      <c r="F63" s="28"/>
      <c r="G63" s="28"/>
      <c r="H63" s="28"/>
      <c r="I63" s="14"/>
    </row>
    <row r="64" spans="1:9" ht="15.75" thickBot="1" x14ac:dyDescent="0.3"/>
    <row r="65" spans="1:12" ht="18.75" x14ac:dyDescent="0.3">
      <c r="A65" s="15" t="s">
        <v>0</v>
      </c>
      <c r="B65" s="16"/>
      <c r="C65" s="16"/>
      <c r="D65" s="17"/>
      <c r="E65" s="16" t="s">
        <v>1</v>
      </c>
      <c r="F65" s="16"/>
      <c r="G65" s="16"/>
      <c r="H65" s="17"/>
      <c r="I65" s="16" t="s">
        <v>9</v>
      </c>
      <c r="J65" s="16"/>
      <c r="K65" s="16"/>
      <c r="L65" s="18"/>
    </row>
    <row r="66" spans="1:12" x14ac:dyDescent="0.25">
      <c r="A66" s="19"/>
      <c r="B66" s="20"/>
      <c r="C66" s="20"/>
      <c r="D66" s="20"/>
      <c r="E66" s="20"/>
      <c r="F66" s="20"/>
      <c r="G66" s="20"/>
      <c r="H66" s="20"/>
      <c r="I66" s="32" t="s">
        <v>8</v>
      </c>
      <c r="J66" s="32">
        <v>7</v>
      </c>
      <c r="K66" s="20"/>
      <c r="L66" s="22"/>
    </row>
    <row r="67" spans="1:12" x14ac:dyDescent="0.25">
      <c r="A67" s="6">
        <v>6</v>
      </c>
      <c r="B67" s="5">
        <v>5</v>
      </c>
      <c r="C67" s="5">
        <v>3</v>
      </c>
      <c r="D67" s="20"/>
      <c r="E67" s="5">
        <v>7</v>
      </c>
      <c r="F67" s="5">
        <v>4</v>
      </c>
      <c r="G67" s="5">
        <v>9</v>
      </c>
      <c r="H67" s="20"/>
      <c r="I67" s="5">
        <f>$J$66*A74</f>
        <v>91</v>
      </c>
      <c r="J67" s="5">
        <f>$J$66*B74</f>
        <v>63</v>
      </c>
      <c r="K67" s="5">
        <f>$J$66*C74</f>
        <v>84</v>
      </c>
      <c r="L67" s="22"/>
    </row>
    <row r="68" spans="1:12" x14ac:dyDescent="0.25">
      <c r="A68" s="6">
        <v>2</v>
      </c>
      <c r="B68" s="5">
        <v>6</v>
      </c>
      <c r="C68" s="5">
        <v>2</v>
      </c>
      <c r="D68" s="20"/>
      <c r="E68" s="5">
        <v>5</v>
      </c>
      <c r="F68" s="5">
        <v>2</v>
      </c>
      <c r="G68" s="5">
        <v>4</v>
      </c>
      <c r="H68" s="20"/>
      <c r="I68" s="5">
        <f t="shared" ref="I68:K70" si="20">$J$66*A75</f>
        <v>49</v>
      </c>
      <c r="J68" s="5">
        <f t="shared" si="20"/>
        <v>56</v>
      </c>
      <c r="K68" s="5">
        <f t="shared" si="20"/>
        <v>42</v>
      </c>
      <c r="L68" s="22"/>
    </row>
    <row r="69" spans="1:12" x14ac:dyDescent="0.25">
      <c r="A69" s="6">
        <v>0</v>
      </c>
      <c r="B69" s="5">
        <v>9</v>
      </c>
      <c r="C69" s="5">
        <v>1</v>
      </c>
      <c r="D69" s="20"/>
      <c r="E69" s="5">
        <v>3</v>
      </c>
      <c r="F69" s="5">
        <v>7</v>
      </c>
      <c r="G69" s="5">
        <v>9</v>
      </c>
      <c r="H69" s="20"/>
      <c r="I69" s="5">
        <f t="shared" si="20"/>
        <v>21</v>
      </c>
      <c r="J69" s="5">
        <f t="shared" si="20"/>
        <v>112</v>
      </c>
      <c r="K69" s="5">
        <f t="shared" si="20"/>
        <v>70</v>
      </c>
      <c r="L69" s="22"/>
    </row>
    <row r="70" spans="1:12" x14ac:dyDescent="0.25">
      <c r="A70" s="6">
        <v>8</v>
      </c>
      <c r="B70" s="5">
        <v>4</v>
      </c>
      <c r="C70" s="5">
        <v>11</v>
      </c>
      <c r="D70" s="20"/>
      <c r="E70" s="5">
        <v>7</v>
      </c>
      <c r="F70" s="5">
        <v>1</v>
      </c>
      <c r="G70" s="5">
        <v>5</v>
      </c>
      <c r="H70" s="20"/>
      <c r="I70" s="5">
        <f t="shared" si="20"/>
        <v>105</v>
      </c>
      <c r="J70" s="5">
        <f t="shared" si="20"/>
        <v>35</v>
      </c>
      <c r="K70" s="5">
        <f t="shared" si="20"/>
        <v>112</v>
      </c>
      <c r="L70" s="22"/>
    </row>
    <row r="71" spans="1:12" x14ac:dyDescent="0.25">
      <c r="A71" s="1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2"/>
    </row>
    <row r="72" spans="1:12" ht="18.75" x14ac:dyDescent="0.3">
      <c r="A72" s="24" t="s">
        <v>2</v>
      </c>
      <c r="B72" s="25"/>
      <c r="C72" s="25"/>
      <c r="D72" s="20"/>
      <c r="E72" s="25" t="s">
        <v>4</v>
      </c>
      <c r="F72" s="25"/>
      <c r="G72" s="25"/>
      <c r="H72" s="20"/>
      <c r="I72" s="20"/>
      <c r="J72" s="20"/>
      <c r="K72" s="20"/>
      <c r="L72" s="22"/>
    </row>
    <row r="73" spans="1:12" x14ac:dyDescent="0.25">
      <c r="A73" s="19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2"/>
    </row>
    <row r="74" spans="1:12" x14ac:dyDescent="0.25">
      <c r="A74" s="5">
        <f>A67+E67</f>
        <v>13</v>
      </c>
      <c r="B74" s="5">
        <f t="shared" ref="B74:C74" si="21">B67+F67</f>
        <v>9</v>
      </c>
      <c r="C74" s="5">
        <f t="shared" si="21"/>
        <v>12</v>
      </c>
      <c r="D74" s="20"/>
      <c r="E74" s="5">
        <f>E67-A67</f>
        <v>1</v>
      </c>
      <c r="F74" s="5">
        <f t="shared" ref="F74:G74" si="22">F67-B67</f>
        <v>-1</v>
      </c>
      <c r="G74" s="5">
        <f t="shared" si="22"/>
        <v>6</v>
      </c>
      <c r="H74" s="20"/>
      <c r="I74" s="20"/>
      <c r="J74" s="20"/>
      <c r="K74" s="20"/>
      <c r="L74" s="22"/>
    </row>
    <row r="75" spans="1:12" x14ac:dyDescent="0.25">
      <c r="A75" s="5">
        <f t="shared" ref="A75:A76" si="23">A68+E68</f>
        <v>7</v>
      </c>
      <c r="B75" s="5">
        <f t="shared" ref="B75:B76" si="24">B68+F68</f>
        <v>8</v>
      </c>
      <c r="C75" s="5">
        <f t="shared" ref="C75:C76" si="25">C68+G68</f>
        <v>6</v>
      </c>
      <c r="D75" s="20"/>
      <c r="E75" s="5">
        <f t="shared" ref="E75:E77" si="26">E68-A68</f>
        <v>3</v>
      </c>
      <c r="F75" s="5">
        <f t="shared" ref="F75:F77" si="27">F68-B68</f>
        <v>-4</v>
      </c>
      <c r="G75" s="5">
        <f t="shared" ref="G75:G77" si="28">G68-C68</f>
        <v>2</v>
      </c>
      <c r="H75" s="20"/>
      <c r="I75" s="20"/>
      <c r="J75" s="20"/>
      <c r="K75" s="20"/>
      <c r="L75" s="22"/>
    </row>
    <row r="76" spans="1:12" x14ac:dyDescent="0.25">
      <c r="A76" s="5">
        <f t="shared" si="23"/>
        <v>3</v>
      </c>
      <c r="B76" s="5">
        <f t="shared" si="24"/>
        <v>16</v>
      </c>
      <c r="C76" s="5">
        <f t="shared" si="25"/>
        <v>10</v>
      </c>
      <c r="D76" s="20"/>
      <c r="E76" s="5">
        <f t="shared" si="26"/>
        <v>3</v>
      </c>
      <c r="F76" s="5">
        <f t="shared" si="27"/>
        <v>-2</v>
      </c>
      <c r="G76" s="5">
        <f t="shared" si="28"/>
        <v>8</v>
      </c>
      <c r="H76" s="20"/>
      <c r="I76" s="20"/>
      <c r="J76" s="20"/>
      <c r="K76" s="20"/>
      <c r="L76" s="22"/>
    </row>
    <row r="77" spans="1:12" x14ac:dyDescent="0.25">
      <c r="A77" s="5">
        <f t="shared" ref="A77" si="29">A70+E70</f>
        <v>15</v>
      </c>
      <c r="B77" s="5">
        <f t="shared" ref="B77" si="30">B70+F70</f>
        <v>5</v>
      </c>
      <c r="C77" s="5">
        <f t="shared" ref="C77" si="31">C70+G70</f>
        <v>16</v>
      </c>
      <c r="D77" s="20"/>
      <c r="E77" s="5">
        <f t="shared" si="26"/>
        <v>-1</v>
      </c>
      <c r="F77" s="5">
        <f t="shared" si="27"/>
        <v>-3</v>
      </c>
      <c r="G77" s="5">
        <f t="shared" si="28"/>
        <v>-6</v>
      </c>
      <c r="H77" s="20"/>
      <c r="I77" s="20"/>
      <c r="J77" s="20"/>
      <c r="K77" s="20"/>
      <c r="L77" s="22"/>
    </row>
    <row r="78" spans="1:12" ht="15.75" thickBot="1" x14ac:dyDescent="0.3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14"/>
    </row>
  </sheetData>
  <mergeCells count="24">
    <mergeCell ref="A72:C72"/>
    <mergeCell ref="E72:G72"/>
    <mergeCell ref="I65:K65"/>
    <mergeCell ref="M31:Q31"/>
    <mergeCell ref="D56:E56"/>
    <mergeCell ref="G48:H48"/>
    <mergeCell ref="A65:C65"/>
    <mergeCell ref="E65:G65"/>
    <mergeCell ref="A31:E31"/>
    <mergeCell ref="G31:K31"/>
    <mergeCell ref="A39:E39"/>
    <mergeCell ref="G39:K39"/>
    <mergeCell ref="A48:B48"/>
    <mergeCell ref="D48:E48"/>
    <mergeCell ref="A1:D1"/>
    <mergeCell ref="F1:I1"/>
    <mergeCell ref="A8:D8"/>
    <mergeCell ref="F8:I8"/>
    <mergeCell ref="K1:N1"/>
    <mergeCell ref="A18:D18"/>
    <mergeCell ref="F18:I18"/>
    <mergeCell ref="A24:D24"/>
    <mergeCell ref="F24:I24"/>
    <mergeCell ref="K18:N18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&amp;CСеменов Леонид Антонович, ИВТ 2 подгр.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view="pageLayout" topLeftCell="B1" zoomScaleNormal="100" workbookViewId="0">
      <selection activeCell="O5" sqref="O5"/>
    </sheetView>
  </sheetViews>
  <sheetFormatPr defaultRowHeight="15" x14ac:dyDescent="0.25"/>
  <sheetData>
    <row r="1" spans="1:12" ht="18.75" x14ac:dyDescent="0.3">
      <c r="A1" s="15" t="s">
        <v>0</v>
      </c>
      <c r="B1" s="16"/>
      <c r="C1" s="16"/>
      <c r="D1" s="16"/>
      <c r="E1" s="16"/>
      <c r="F1" s="17"/>
      <c r="G1" s="16" t="s">
        <v>12</v>
      </c>
      <c r="H1" s="16"/>
      <c r="I1" s="16"/>
      <c r="J1" s="16"/>
      <c r="K1" s="16"/>
      <c r="L1" s="18"/>
    </row>
    <row r="2" spans="1:12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2"/>
    </row>
    <row r="3" spans="1:12" x14ac:dyDescent="0.25">
      <c r="A3" s="5">
        <v>9</v>
      </c>
      <c r="B3" s="5">
        <v>3</v>
      </c>
      <c r="C3" s="5">
        <v>6</v>
      </c>
      <c r="D3" s="5">
        <v>4</v>
      </c>
      <c r="E3" s="5">
        <v>2</v>
      </c>
      <c r="F3" s="20"/>
      <c r="G3" s="5">
        <f t="array" ref="G3:K7">_xlfn.MUNIT(5)</f>
        <v>1</v>
      </c>
      <c r="H3" s="5">
        <v>0</v>
      </c>
      <c r="I3" s="5">
        <v>0</v>
      </c>
      <c r="J3" s="5">
        <v>0</v>
      </c>
      <c r="K3" s="5">
        <v>0</v>
      </c>
      <c r="L3" s="22"/>
    </row>
    <row r="4" spans="1:12" x14ac:dyDescent="0.25">
      <c r="A4" s="5">
        <v>4</v>
      </c>
      <c r="B4" s="5">
        <v>5</v>
      </c>
      <c r="C4" s="5">
        <v>7</v>
      </c>
      <c r="D4" s="5">
        <v>0</v>
      </c>
      <c r="E4" s="5">
        <v>4</v>
      </c>
      <c r="F4" s="20"/>
      <c r="G4" s="5">
        <v>0</v>
      </c>
      <c r="H4" s="5">
        <v>1</v>
      </c>
      <c r="I4" s="5">
        <v>0</v>
      </c>
      <c r="J4" s="5">
        <v>0</v>
      </c>
      <c r="K4" s="5">
        <v>0</v>
      </c>
      <c r="L4" s="22"/>
    </row>
    <row r="5" spans="1:12" x14ac:dyDescent="0.25">
      <c r="A5" s="5">
        <v>9</v>
      </c>
      <c r="B5" s="5">
        <v>7</v>
      </c>
      <c r="C5" s="5">
        <v>8</v>
      </c>
      <c r="D5" s="5">
        <v>10</v>
      </c>
      <c r="E5" s="5">
        <v>8</v>
      </c>
      <c r="F5" s="20"/>
      <c r="G5" s="5">
        <v>0</v>
      </c>
      <c r="H5" s="5">
        <v>0</v>
      </c>
      <c r="I5" s="5">
        <v>1</v>
      </c>
      <c r="J5" s="5">
        <v>0</v>
      </c>
      <c r="K5" s="5">
        <v>0</v>
      </c>
      <c r="L5" s="22"/>
    </row>
    <row r="6" spans="1:12" x14ac:dyDescent="0.25">
      <c r="A6" s="5">
        <v>6</v>
      </c>
      <c r="B6" s="5">
        <v>5</v>
      </c>
      <c r="C6" s="5">
        <v>4</v>
      </c>
      <c r="D6" s="5">
        <v>6</v>
      </c>
      <c r="E6" s="5">
        <v>4</v>
      </c>
      <c r="F6" s="20"/>
      <c r="G6" s="5">
        <v>0</v>
      </c>
      <c r="H6" s="5">
        <v>0</v>
      </c>
      <c r="I6" s="5">
        <v>0</v>
      </c>
      <c r="J6" s="5">
        <v>1</v>
      </c>
      <c r="K6" s="5">
        <v>0</v>
      </c>
      <c r="L6" s="22"/>
    </row>
    <row r="7" spans="1:12" x14ac:dyDescent="0.25">
      <c r="A7" s="5">
        <v>0</v>
      </c>
      <c r="B7" s="5">
        <v>2</v>
      </c>
      <c r="C7" s="5">
        <v>0</v>
      </c>
      <c r="D7" s="5">
        <v>1</v>
      </c>
      <c r="E7" s="5">
        <v>10</v>
      </c>
      <c r="F7" s="20"/>
      <c r="G7" s="5">
        <v>0</v>
      </c>
      <c r="H7" s="5">
        <v>0</v>
      </c>
      <c r="I7" s="5">
        <v>0</v>
      </c>
      <c r="J7" s="5">
        <v>0</v>
      </c>
      <c r="K7" s="5">
        <v>1</v>
      </c>
      <c r="L7" s="22"/>
    </row>
    <row r="8" spans="1:12" x14ac:dyDescent="0.25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2"/>
    </row>
    <row r="9" spans="1:12" ht="18.75" x14ac:dyDescent="0.3">
      <c r="A9" s="24" t="s">
        <v>11</v>
      </c>
      <c r="B9" s="25"/>
      <c r="C9" s="25"/>
      <c r="D9" s="25"/>
      <c r="E9" s="25"/>
      <c r="F9" s="20"/>
      <c r="G9" s="20"/>
      <c r="H9" s="20"/>
      <c r="I9" s="20"/>
      <c r="J9" s="20"/>
      <c r="K9" s="20"/>
      <c r="L9" s="22"/>
    </row>
    <row r="10" spans="1:12" x14ac:dyDescent="0.25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2"/>
    </row>
    <row r="11" spans="1:12" x14ac:dyDescent="0.25">
      <c r="A11" s="5">
        <f>A3-3*G3</f>
        <v>6</v>
      </c>
      <c r="B11" s="5">
        <f t="shared" ref="B11:E11" si="0">B3-3*H3</f>
        <v>3</v>
      </c>
      <c r="C11" s="5">
        <f t="shared" si="0"/>
        <v>6</v>
      </c>
      <c r="D11" s="5">
        <f t="shared" si="0"/>
        <v>4</v>
      </c>
      <c r="E11" s="5">
        <f t="shared" si="0"/>
        <v>2</v>
      </c>
      <c r="F11" s="20"/>
      <c r="G11" s="20"/>
      <c r="H11" s="20"/>
      <c r="I11" s="20"/>
      <c r="J11" s="20"/>
      <c r="K11" s="20"/>
      <c r="L11" s="22"/>
    </row>
    <row r="12" spans="1:12" x14ac:dyDescent="0.25">
      <c r="A12" s="5">
        <f t="shared" ref="A12:A15" si="1">A4-3*G4</f>
        <v>4</v>
      </c>
      <c r="B12" s="5">
        <f t="shared" ref="B12:B15" si="2">B4-3*H4</f>
        <v>2</v>
      </c>
      <c r="C12" s="5">
        <f t="shared" ref="C12:C15" si="3">C4-3*I4</f>
        <v>7</v>
      </c>
      <c r="D12" s="5">
        <f t="shared" ref="D12:D15" si="4">D4-3*J4</f>
        <v>0</v>
      </c>
      <c r="E12" s="5">
        <f t="shared" ref="E12:E15" si="5">E4-3*K4</f>
        <v>4</v>
      </c>
      <c r="F12" s="20"/>
      <c r="G12" s="20"/>
      <c r="H12" s="20"/>
      <c r="I12" s="20"/>
      <c r="J12" s="20"/>
      <c r="K12" s="20"/>
      <c r="L12" s="22"/>
    </row>
    <row r="13" spans="1:12" x14ac:dyDescent="0.25">
      <c r="A13" s="5">
        <f t="shared" si="1"/>
        <v>9</v>
      </c>
      <c r="B13" s="5">
        <f t="shared" si="2"/>
        <v>7</v>
      </c>
      <c r="C13" s="5">
        <f t="shared" si="3"/>
        <v>5</v>
      </c>
      <c r="D13" s="5">
        <f t="shared" si="4"/>
        <v>10</v>
      </c>
      <c r="E13" s="5">
        <f t="shared" si="5"/>
        <v>8</v>
      </c>
      <c r="F13" s="20"/>
      <c r="G13" s="20"/>
      <c r="H13" s="20"/>
      <c r="I13" s="20"/>
      <c r="J13" s="20"/>
      <c r="K13" s="20"/>
      <c r="L13" s="22"/>
    </row>
    <row r="14" spans="1:12" x14ac:dyDescent="0.25">
      <c r="A14" s="5">
        <f t="shared" si="1"/>
        <v>6</v>
      </c>
      <c r="B14" s="5">
        <f t="shared" si="2"/>
        <v>5</v>
      </c>
      <c r="C14" s="5">
        <f t="shared" si="3"/>
        <v>4</v>
      </c>
      <c r="D14" s="5">
        <f t="shared" si="4"/>
        <v>3</v>
      </c>
      <c r="E14" s="5">
        <f t="shared" si="5"/>
        <v>4</v>
      </c>
      <c r="F14" s="20"/>
      <c r="G14" s="20"/>
      <c r="H14" s="20"/>
      <c r="I14" s="20"/>
      <c r="J14" s="20"/>
      <c r="K14" s="20"/>
      <c r="L14" s="22"/>
    </row>
    <row r="15" spans="1:12" x14ac:dyDescent="0.25">
      <c r="A15" s="5">
        <f t="shared" si="1"/>
        <v>0</v>
      </c>
      <c r="B15" s="5">
        <f t="shared" si="2"/>
        <v>2</v>
      </c>
      <c r="C15" s="5">
        <f t="shared" si="3"/>
        <v>0</v>
      </c>
      <c r="D15" s="5">
        <f t="shared" si="4"/>
        <v>1</v>
      </c>
      <c r="E15" s="5">
        <f t="shared" si="5"/>
        <v>7</v>
      </c>
      <c r="F15" s="20"/>
      <c r="G15" s="20"/>
      <c r="H15" s="20"/>
      <c r="I15" s="20"/>
      <c r="J15" s="20"/>
      <c r="K15" s="20"/>
      <c r="L15" s="22"/>
    </row>
    <row r="16" spans="1:12" ht="15.75" thickBot="1" x14ac:dyDescent="0.3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14"/>
    </row>
    <row r="17" spans="1:10" ht="15.75" thickBot="1" x14ac:dyDescent="0.3"/>
    <row r="18" spans="1:10" ht="18.75" x14ac:dyDescent="0.3">
      <c r="A18" s="15" t="s">
        <v>0</v>
      </c>
      <c r="B18" s="16"/>
      <c r="C18" s="16"/>
      <c r="D18" s="17"/>
      <c r="E18" s="16" t="s">
        <v>12</v>
      </c>
      <c r="F18" s="16"/>
      <c r="G18" s="16"/>
      <c r="H18" s="18"/>
    </row>
    <row r="19" spans="1:10" x14ac:dyDescent="0.25">
      <c r="A19" s="19"/>
      <c r="B19" s="20"/>
      <c r="C19" s="20"/>
      <c r="D19" s="20"/>
      <c r="E19" s="20"/>
      <c r="F19" s="20"/>
      <c r="G19" s="20"/>
      <c r="H19" s="22"/>
    </row>
    <row r="20" spans="1:10" x14ac:dyDescent="0.25">
      <c r="A20" s="6">
        <v>8</v>
      </c>
      <c r="B20" s="5">
        <v>3</v>
      </c>
      <c r="C20" s="5">
        <v>0</v>
      </c>
      <c r="D20" s="20"/>
      <c r="E20" s="5">
        <f t="array" ref="E20:G22">_xlfn.MUNIT(3)</f>
        <v>1</v>
      </c>
      <c r="F20" s="5">
        <v>0</v>
      </c>
      <c r="G20" s="5">
        <v>0</v>
      </c>
      <c r="H20" s="22"/>
    </row>
    <row r="21" spans="1:10" x14ac:dyDescent="0.25">
      <c r="A21" s="6">
        <v>1</v>
      </c>
      <c r="B21" s="5">
        <v>2</v>
      </c>
      <c r="C21" s="5">
        <v>6</v>
      </c>
      <c r="D21" s="20"/>
      <c r="E21" s="5">
        <v>0</v>
      </c>
      <c r="F21" s="5">
        <v>1</v>
      </c>
      <c r="G21" s="5">
        <v>0</v>
      </c>
      <c r="H21" s="22"/>
    </row>
    <row r="22" spans="1:10" x14ac:dyDescent="0.25">
      <c r="A22" s="6">
        <v>9</v>
      </c>
      <c r="B22" s="5">
        <v>3</v>
      </c>
      <c r="C22" s="5">
        <v>4</v>
      </c>
      <c r="D22" s="20"/>
      <c r="E22" s="5">
        <v>0</v>
      </c>
      <c r="F22" s="5">
        <v>0</v>
      </c>
      <c r="G22" s="5">
        <v>1</v>
      </c>
      <c r="H22" s="22"/>
    </row>
    <row r="23" spans="1:10" x14ac:dyDescent="0.25">
      <c r="A23" s="19"/>
      <c r="B23" s="20"/>
      <c r="C23" s="20"/>
      <c r="D23" s="20"/>
      <c r="E23" s="20"/>
      <c r="F23" s="20"/>
      <c r="G23" s="20"/>
      <c r="H23" s="22"/>
    </row>
    <row r="24" spans="1:10" ht="18.75" x14ac:dyDescent="0.3">
      <c r="A24" s="24" t="s">
        <v>13</v>
      </c>
      <c r="B24" s="25"/>
      <c r="C24" s="25"/>
      <c r="D24" s="20"/>
      <c r="E24" s="20"/>
      <c r="F24" s="20"/>
      <c r="G24" s="20"/>
      <c r="H24" s="22"/>
    </row>
    <row r="25" spans="1:10" x14ac:dyDescent="0.25">
      <c r="A25" s="19"/>
      <c r="B25" s="20"/>
      <c r="C25" s="20"/>
      <c r="D25" s="20"/>
      <c r="E25" s="20"/>
      <c r="F25" s="20"/>
      <c r="G25" s="20"/>
      <c r="H25" s="22"/>
    </row>
    <row r="26" spans="1:10" x14ac:dyDescent="0.25">
      <c r="A26" s="5">
        <f>A20*2-4*E20</f>
        <v>12</v>
      </c>
      <c r="B26" s="5">
        <f t="shared" ref="B26:C26" si="6">B20*2-4*F20</f>
        <v>6</v>
      </c>
      <c r="C26" s="5">
        <f t="shared" si="6"/>
        <v>0</v>
      </c>
      <c r="D26" s="20"/>
      <c r="E26" s="20"/>
      <c r="F26" s="20"/>
      <c r="G26" s="20"/>
      <c r="H26" s="22"/>
    </row>
    <row r="27" spans="1:10" x14ac:dyDescent="0.25">
      <c r="A27" s="5">
        <f t="shared" ref="A27:A28" si="7">A21*2-4*E21</f>
        <v>2</v>
      </c>
      <c r="B27" s="5">
        <f t="shared" ref="B27:B28" si="8">B21*2-4*F21</f>
        <v>0</v>
      </c>
      <c r="C27" s="5">
        <f t="shared" ref="C27:C28" si="9">C21*2-4*G21</f>
        <v>12</v>
      </c>
      <c r="D27" s="20"/>
      <c r="E27" s="20"/>
      <c r="F27" s="20"/>
      <c r="G27" s="20"/>
      <c r="H27" s="22"/>
    </row>
    <row r="28" spans="1:10" x14ac:dyDescent="0.25">
      <c r="A28" s="5">
        <f t="shared" si="7"/>
        <v>18</v>
      </c>
      <c r="B28" s="5">
        <f t="shared" si="8"/>
        <v>6</v>
      </c>
      <c r="C28" s="5">
        <f t="shared" si="9"/>
        <v>4</v>
      </c>
      <c r="D28" s="20"/>
      <c r="E28" s="20"/>
      <c r="F28" s="20"/>
      <c r="G28" s="20"/>
      <c r="H28" s="22"/>
    </row>
    <row r="29" spans="1:10" ht="15.75" thickBot="1" x14ac:dyDescent="0.3">
      <c r="A29" s="27"/>
      <c r="B29" s="28"/>
      <c r="C29" s="28"/>
      <c r="D29" s="28"/>
      <c r="E29" s="28"/>
      <c r="F29" s="28"/>
      <c r="G29" s="28"/>
      <c r="H29" s="14"/>
    </row>
    <row r="30" spans="1:10" ht="15.75" thickBot="1" x14ac:dyDescent="0.3"/>
    <row r="31" spans="1:10" ht="18.75" x14ac:dyDescent="0.3">
      <c r="A31" s="15" t="s">
        <v>0</v>
      </c>
      <c r="B31" s="16"/>
      <c r="C31" s="16"/>
      <c r="D31" s="16"/>
      <c r="E31" s="17"/>
      <c r="F31" s="16" t="s">
        <v>12</v>
      </c>
      <c r="G31" s="16"/>
      <c r="H31" s="16"/>
      <c r="I31" s="16"/>
      <c r="J31" s="18"/>
    </row>
    <row r="32" spans="1:10" x14ac:dyDescent="0.25">
      <c r="A32" s="19"/>
      <c r="B32" s="20"/>
      <c r="C32" s="20"/>
      <c r="D32" s="20"/>
      <c r="E32" s="20"/>
      <c r="F32" s="20"/>
      <c r="G32" s="20"/>
      <c r="H32" s="20"/>
      <c r="I32" s="20"/>
      <c r="J32" s="22"/>
    </row>
    <row r="33" spans="1:14" x14ac:dyDescent="0.25">
      <c r="A33" s="6">
        <v>12</v>
      </c>
      <c r="B33" s="5">
        <v>0</v>
      </c>
      <c r="C33" s="5">
        <v>1</v>
      </c>
      <c r="D33" s="5">
        <v>8</v>
      </c>
      <c r="E33" s="20"/>
      <c r="F33" s="5">
        <f t="array" ref="F33:I36">_xlfn.MUNIT(4)</f>
        <v>1</v>
      </c>
      <c r="G33" s="5">
        <v>0</v>
      </c>
      <c r="H33" s="5">
        <v>0</v>
      </c>
      <c r="I33" s="5">
        <v>0</v>
      </c>
      <c r="J33" s="22"/>
    </row>
    <row r="34" spans="1:14" x14ac:dyDescent="0.25">
      <c r="A34" s="6">
        <v>8</v>
      </c>
      <c r="B34" s="5">
        <v>11</v>
      </c>
      <c r="C34" s="5">
        <v>11</v>
      </c>
      <c r="D34" s="5">
        <v>2</v>
      </c>
      <c r="E34" s="20"/>
      <c r="F34" s="5">
        <v>0</v>
      </c>
      <c r="G34" s="5">
        <v>1</v>
      </c>
      <c r="H34" s="5">
        <v>0</v>
      </c>
      <c r="I34" s="5">
        <v>0</v>
      </c>
      <c r="J34" s="22"/>
    </row>
    <row r="35" spans="1:14" x14ac:dyDescent="0.25">
      <c r="A35" s="6">
        <v>7</v>
      </c>
      <c r="B35" s="5">
        <v>3</v>
      </c>
      <c r="C35" s="5">
        <v>13</v>
      </c>
      <c r="D35" s="5">
        <v>6</v>
      </c>
      <c r="E35" s="20"/>
      <c r="F35" s="5">
        <v>0</v>
      </c>
      <c r="G35" s="5">
        <v>0</v>
      </c>
      <c r="H35" s="5">
        <v>1</v>
      </c>
      <c r="I35" s="5">
        <v>0</v>
      </c>
      <c r="J35" s="22"/>
    </row>
    <row r="36" spans="1:14" x14ac:dyDescent="0.25">
      <c r="A36" s="6">
        <v>11</v>
      </c>
      <c r="B36" s="5">
        <v>2</v>
      </c>
      <c r="C36" s="5">
        <v>12</v>
      </c>
      <c r="D36" s="5">
        <v>10</v>
      </c>
      <c r="E36" s="20"/>
      <c r="F36" s="5">
        <v>0</v>
      </c>
      <c r="G36" s="5">
        <v>0</v>
      </c>
      <c r="H36" s="5">
        <v>0</v>
      </c>
      <c r="I36" s="5">
        <v>1</v>
      </c>
      <c r="J36" s="22"/>
    </row>
    <row r="37" spans="1:14" x14ac:dyDescent="0.25">
      <c r="A37" s="19"/>
      <c r="B37" s="20"/>
      <c r="C37" s="20"/>
      <c r="D37" s="20"/>
      <c r="E37" s="20"/>
      <c r="F37" s="20"/>
      <c r="G37" s="20"/>
      <c r="H37" s="20"/>
      <c r="I37" s="20"/>
      <c r="J37" s="22"/>
    </row>
    <row r="38" spans="1:14" ht="18.75" x14ac:dyDescent="0.3">
      <c r="A38" s="24" t="s">
        <v>14</v>
      </c>
      <c r="B38" s="25"/>
      <c r="C38" s="25"/>
      <c r="D38" s="25"/>
      <c r="E38" s="20"/>
      <c r="F38" s="20"/>
      <c r="G38" s="20"/>
      <c r="H38" s="20"/>
      <c r="I38" s="20"/>
      <c r="J38" s="22"/>
    </row>
    <row r="39" spans="1:14" x14ac:dyDescent="0.25">
      <c r="A39" s="19"/>
      <c r="B39" s="20"/>
      <c r="C39" s="20"/>
      <c r="D39" s="20"/>
      <c r="E39" s="20"/>
      <c r="F39" s="20"/>
      <c r="G39" s="20"/>
      <c r="H39" s="20"/>
      <c r="I39" s="20"/>
      <c r="J39" s="22"/>
    </row>
    <row r="40" spans="1:14" x14ac:dyDescent="0.25">
      <c r="A40" s="6">
        <f>A33*2*F33</f>
        <v>24</v>
      </c>
      <c r="B40" s="5">
        <f t="shared" ref="B40:D40" si="10">B33*2*G33</f>
        <v>0</v>
      </c>
      <c r="C40" s="5">
        <f t="shared" si="10"/>
        <v>0</v>
      </c>
      <c r="D40" s="5">
        <f t="shared" si="10"/>
        <v>0</v>
      </c>
      <c r="E40" s="20"/>
      <c r="F40" s="20"/>
      <c r="G40" s="20"/>
      <c r="H40" s="20"/>
      <c r="I40" s="20"/>
      <c r="J40" s="22"/>
    </row>
    <row r="41" spans="1:14" x14ac:dyDescent="0.25">
      <c r="A41" s="6">
        <f t="shared" ref="A41:A43" si="11">A34*2*F34</f>
        <v>0</v>
      </c>
      <c r="B41" s="5">
        <f t="shared" ref="B41:B43" si="12">B34*2*G34</f>
        <v>22</v>
      </c>
      <c r="C41" s="5">
        <f t="shared" ref="C41:C43" si="13">C34*2*H34</f>
        <v>0</v>
      </c>
      <c r="D41" s="5">
        <f t="shared" ref="D41:D43" si="14">D34*2*I34</f>
        <v>0</v>
      </c>
      <c r="E41" s="20"/>
      <c r="F41" s="20"/>
      <c r="G41" s="20"/>
      <c r="H41" s="20"/>
      <c r="I41" s="20"/>
      <c r="J41" s="22"/>
    </row>
    <row r="42" spans="1:14" x14ac:dyDescent="0.25">
      <c r="A42" s="6">
        <f t="shared" si="11"/>
        <v>0</v>
      </c>
      <c r="B42" s="5">
        <f t="shared" si="12"/>
        <v>0</v>
      </c>
      <c r="C42" s="5">
        <f t="shared" si="13"/>
        <v>26</v>
      </c>
      <c r="D42" s="5">
        <f t="shared" si="14"/>
        <v>0</v>
      </c>
      <c r="E42" s="20"/>
      <c r="F42" s="20"/>
      <c r="G42" s="20"/>
      <c r="H42" s="20"/>
      <c r="I42" s="20"/>
      <c r="J42" s="22"/>
    </row>
    <row r="43" spans="1:14" x14ac:dyDescent="0.25">
      <c r="A43" s="6">
        <f t="shared" si="11"/>
        <v>0</v>
      </c>
      <c r="B43" s="5">
        <f t="shared" si="12"/>
        <v>0</v>
      </c>
      <c r="C43" s="5">
        <f t="shared" si="13"/>
        <v>0</v>
      </c>
      <c r="D43" s="5">
        <f t="shared" si="14"/>
        <v>20</v>
      </c>
      <c r="E43" s="20"/>
      <c r="F43" s="20"/>
      <c r="G43" s="20"/>
      <c r="H43" s="20"/>
      <c r="I43" s="20"/>
      <c r="J43" s="22"/>
    </row>
    <row r="44" spans="1:14" ht="15.75" thickBot="1" x14ac:dyDescent="0.3">
      <c r="A44" s="27"/>
      <c r="B44" s="28"/>
      <c r="C44" s="28"/>
      <c r="D44" s="28"/>
      <c r="E44" s="28"/>
      <c r="F44" s="28"/>
      <c r="G44" s="28"/>
      <c r="H44" s="28"/>
      <c r="I44" s="28"/>
      <c r="J44" s="14"/>
    </row>
    <row r="45" spans="1:14" ht="15.75" thickBot="1" x14ac:dyDescent="0.3"/>
    <row r="46" spans="1:14" ht="18.75" x14ac:dyDescent="0.3">
      <c r="A46" s="15" t="s">
        <v>0</v>
      </c>
      <c r="B46" s="16"/>
      <c r="C46" s="16"/>
      <c r="D46" s="16"/>
      <c r="E46" s="16"/>
      <c r="F46" s="16"/>
      <c r="G46" s="17"/>
      <c r="H46" s="16" t="s">
        <v>12</v>
      </c>
      <c r="I46" s="16"/>
      <c r="J46" s="16"/>
      <c r="K46" s="16"/>
      <c r="L46" s="16"/>
      <c r="M46" s="16"/>
      <c r="N46" s="18"/>
    </row>
    <row r="47" spans="1:14" x14ac:dyDescent="0.25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2"/>
    </row>
    <row r="48" spans="1:14" x14ac:dyDescent="0.25">
      <c r="A48" s="5">
        <v>6</v>
      </c>
      <c r="B48" s="5">
        <v>8</v>
      </c>
      <c r="C48" s="5">
        <v>13</v>
      </c>
      <c r="D48" s="5">
        <v>7</v>
      </c>
      <c r="E48" s="5">
        <v>2</v>
      </c>
      <c r="F48" s="5">
        <v>8</v>
      </c>
      <c r="G48" s="20"/>
      <c r="H48" s="5">
        <f t="array" ref="H48:M53">_xlfn.MUNIT(6)</f>
        <v>1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22"/>
    </row>
    <row r="49" spans="1:14" x14ac:dyDescent="0.25">
      <c r="A49" s="5">
        <v>13</v>
      </c>
      <c r="B49" s="5">
        <v>20</v>
      </c>
      <c r="C49" s="5">
        <v>15</v>
      </c>
      <c r="D49" s="5">
        <v>8</v>
      </c>
      <c r="E49" s="5">
        <v>2</v>
      </c>
      <c r="F49" s="5">
        <v>3</v>
      </c>
      <c r="G49" s="20"/>
      <c r="H49" s="5">
        <v>0</v>
      </c>
      <c r="I49" s="5">
        <v>1</v>
      </c>
      <c r="J49" s="5">
        <v>0</v>
      </c>
      <c r="K49" s="5">
        <v>0</v>
      </c>
      <c r="L49" s="5">
        <v>0</v>
      </c>
      <c r="M49" s="5">
        <v>0</v>
      </c>
      <c r="N49" s="22"/>
    </row>
    <row r="50" spans="1:14" x14ac:dyDescent="0.25">
      <c r="A50" s="5">
        <v>4</v>
      </c>
      <c r="B50" s="5">
        <v>19</v>
      </c>
      <c r="C50" s="5">
        <v>12</v>
      </c>
      <c r="D50" s="5">
        <v>6</v>
      </c>
      <c r="E50" s="5">
        <v>18</v>
      </c>
      <c r="F50" s="5">
        <v>17</v>
      </c>
      <c r="G50" s="20"/>
      <c r="H50" s="5">
        <v>0</v>
      </c>
      <c r="I50" s="5">
        <v>0</v>
      </c>
      <c r="J50" s="5">
        <v>1</v>
      </c>
      <c r="K50" s="5">
        <v>0</v>
      </c>
      <c r="L50" s="5">
        <v>0</v>
      </c>
      <c r="M50" s="5">
        <v>0</v>
      </c>
      <c r="N50" s="22"/>
    </row>
    <row r="51" spans="1:14" x14ac:dyDescent="0.25">
      <c r="A51" s="5">
        <v>6</v>
      </c>
      <c r="B51" s="5">
        <v>2</v>
      </c>
      <c r="C51" s="5">
        <v>3</v>
      </c>
      <c r="D51" s="5">
        <v>6</v>
      </c>
      <c r="E51" s="5">
        <v>3</v>
      </c>
      <c r="F51" s="5">
        <v>5</v>
      </c>
      <c r="G51" s="20"/>
      <c r="H51" s="5">
        <v>0</v>
      </c>
      <c r="I51" s="5">
        <v>0</v>
      </c>
      <c r="J51" s="5">
        <v>0</v>
      </c>
      <c r="K51" s="5">
        <v>1</v>
      </c>
      <c r="L51" s="5">
        <v>0</v>
      </c>
      <c r="M51" s="5">
        <v>0</v>
      </c>
      <c r="N51" s="22"/>
    </row>
    <row r="52" spans="1:14" x14ac:dyDescent="0.25">
      <c r="A52" s="5">
        <v>10</v>
      </c>
      <c r="B52" s="5">
        <v>12</v>
      </c>
      <c r="C52" s="5">
        <v>1</v>
      </c>
      <c r="D52" s="5">
        <v>2</v>
      </c>
      <c r="E52" s="5">
        <v>10</v>
      </c>
      <c r="F52" s="5">
        <v>13</v>
      </c>
      <c r="G52" s="20"/>
      <c r="H52" s="5">
        <v>0</v>
      </c>
      <c r="I52" s="5">
        <v>0</v>
      </c>
      <c r="J52" s="5">
        <v>0</v>
      </c>
      <c r="K52" s="5">
        <v>0</v>
      </c>
      <c r="L52" s="5">
        <v>1</v>
      </c>
      <c r="M52" s="5">
        <v>0</v>
      </c>
      <c r="N52" s="22"/>
    </row>
    <row r="53" spans="1:14" x14ac:dyDescent="0.25">
      <c r="A53" s="5">
        <v>9</v>
      </c>
      <c r="B53" s="5">
        <v>14</v>
      </c>
      <c r="C53" s="5">
        <v>2</v>
      </c>
      <c r="D53" s="5">
        <v>3</v>
      </c>
      <c r="E53" s="5">
        <v>11</v>
      </c>
      <c r="F53" s="5">
        <v>11</v>
      </c>
      <c r="G53" s="20"/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1</v>
      </c>
      <c r="N53" s="22"/>
    </row>
    <row r="54" spans="1:14" x14ac:dyDescent="0.25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2"/>
    </row>
    <row r="55" spans="1:14" ht="18.75" x14ac:dyDescent="0.3">
      <c r="A55" s="24" t="s">
        <v>15</v>
      </c>
      <c r="B55" s="25"/>
      <c r="C55" s="25"/>
      <c r="D55" s="25"/>
      <c r="E55" s="25"/>
      <c r="F55" s="25"/>
      <c r="G55" s="20"/>
      <c r="H55" s="20"/>
      <c r="I55" s="20"/>
      <c r="J55" s="20"/>
      <c r="K55" s="20"/>
      <c r="L55" s="20"/>
      <c r="M55" s="20"/>
      <c r="N55" s="22"/>
    </row>
    <row r="56" spans="1:14" x14ac:dyDescent="0.25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2"/>
    </row>
    <row r="57" spans="1:14" x14ac:dyDescent="0.25">
      <c r="A57" s="5">
        <f>A48*4-3*H48</f>
        <v>21</v>
      </c>
      <c r="B57" s="5">
        <f t="shared" ref="B57:F57" si="15">B48*4-3*I48</f>
        <v>32</v>
      </c>
      <c r="C57" s="5">
        <f t="shared" si="15"/>
        <v>52</v>
      </c>
      <c r="D57" s="5">
        <f t="shared" si="15"/>
        <v>28</v>
      </c>
      <c r="E57" s="5">
        <f t="shared" si="15"/>
        <v>8</v>
      </c>
      <c r="F57" s="5">
        <f t="shared" si="15"/>
        <v>32</v>
      </c>
      <c r="G57" s="20"/>
      <c r="H57" s="20"/>
      <c r="I57" s="20"/>
      <c r="J57" s="20"/>
      <c r="K57" s="20"/>
      <c r="L57" s="20"/>
      <c r="M57" s="20"/>
      <c r="N57" s="22"/>
    </row>
    <row r="58" spans="1:14" x14ac:dyDescent="0.25">
      <c r="A58" s="5">
        <f t="shared" ref="A58:A63" si="16">A49*4-3*H49</f>
        <v>52</v>
      </c>
      <c r="B58" s="5">
        <f t="shared" ref="B58:B63" si="17">B49*4-3*I49</f>
        <v>77</v>
      </c>
      <c r="C58" s="5">
        <f t="shared" ref="C58:C63" si="18">C49*4-3*J49</f>
        <v>60</v>
      </c>
      <c r="D58" s="5">
        <f t="shared" ref="D58:D63" si="19">D49*4-3*K49</f>
        <v>32</v>
      </c>
      <c r="E58" s="5">
        <f t="shared" ref="E58:E63" si="20">E49*4-3*L49</f>
        <v>8</v>
      </c>
      <c r="F58" s="5">
        <f t="shared" ref="F58:F63" si="21">F49*4-3*M49</f>
        <v>12</v>
      </c>
      <c r="G58" s="20"/>
      <c r="H58" s="20"/>
      <c r="I58" s="20"/>
      <c r="J58" s="20"/>
      <c r="K58" s="20"/>
      <c r="L58" s="20"/>
      <c r="M58" s="20"/>
      <c r="N58" s="22"/>
    </row>
    <row r="59" spans="1:14" x14ac:dyDescent="0.25">
      <c r="A59" s="5">
        <f t="shared" si="16"/>
        <v>16</v>
      </c>
      <c r="B59" s="5">
        <f t="shared" si="17"/>
        <v>76</v>
      </c>
      <c r="C59" s="5">
        <f t="shared" si="18"/>
        <v>45</v>
      </c>
      <c r="D59" s="5">
        <f t="shared" si="19"/>
        <v>24</v>
      </c>
      <c r="E59" s="5">
        <f t="shared" si="20"/>
        <v>72</v>
      </c>
      <c r="F59" s="5">
        <f t="shared" si="21"/>
        <v>68</v>
      </c>
      <c r="G59" s="20"/>
      <c r="H59" s="20"/>
      <c r="I59" s="20"/>
      <c r="J59" s="20"/>
      <c r="K59" s="20"/>
      <c r="L59" s="20"/>
      <c r="M59" s="20"/>
      <c r="N59" s="22"/>
    </row>
    <row r="60" spans="1:14" x14ac:dyDescent="0.25">
      <c r="A60" s="5">
        <f t="shared" si="16"/>
        <v>24</v>
      </c>
      <c r="B60" s="5">
        <f t="shared" si="17"/>
        <v>8</v>
      </c>
      <c r="C60" s="5">
        <f t="shared" si="18"/>
        <v>12</v>
      </c>
      <c r="D60" s="5">
        <f t="shared" si="19"/>
        <v>21</v>
      </c>
      <c r="E60" s="5">
        <f t="shared" si="20"/>
        <v>12</v>
      </c>
      <c r="F60" s="5">
        <f t="shared" si="21"/>
        <v>20</v>
      </c>
      <c r="G60" s="20"/>
      <c r="H60" s="20"/>
      <c r="I60" s="20"/>
      <c r="J60" s="20"/>
      <c r="K60" s="20"/>
      <c r="L60" s="20"/>
      <c r="M60" s="20"/>
      <c r="N60" s="22"/>
    </row>
    <row r="61" spans="1:14" x14ac:dyDescent="0.25">
      <c r="A61" s="5">
        <f t="shared" si="16"/>
        <v>40</v>
      </c>
      <c r="B61" s="5">
        <f t="shared" si="17"/>
        <v>48</v>
      </c>
      <c r="C61" s="5">
        <f t="shared" si="18"/>
        <v>4</v>
      </c>
      <c r="D61" s="5">
        <f t="shared" si="19"/>
        <v>8</v>
      </c>
      <c r="E61" s="5">
        <f t="shared" si="20"/>
        <v>37</v>
      </c>
      <c r="F61" s="5">
        <f t="shared" si="21"/>
        <v>52</v>
      </c>
      <c r="G61" s="20"/>
      <c r="H61" s="20"/>
      <c r="I61" s="20"/>
      <c r="J61" s="20"/>
      <c r="K61" s="20"/>
      <c r="L61" s="20"/>
      <c r="M61" s="20"/>
      <c r="N61" s="22"/>
    </row>
    <row r="62" spans="1:14" x14ac:dyDescent="0.25">
      <c r="A62" s="5">
        <f t="shared" si="16"/>
        <v>36</v>
      </c>
      <c r="B62" s="5">
        <f t="shared" si="17"/>
        <v>56</v>
      </c>
      <c r="C62" s="5">
        <f t="shared" si="18"/>
        <v>8</v>
      </c>
      <c r="D62" s="5">
        <f t="shared" si="19"/>
        <v>12</v>
      </c>
      <c r="E62" s="5">
        <f t="shared" si="20"/>
        <v>44</v>
      </c>
      <c r="F62" s="5">
        <f t="shared" si="21"/>
        <v>41</v>
      </c>
      <c r="G62" s="20"/>
      <c r="H62" s="20"/>
      <c r="I62" s="20"/>
      <c r="J62" s="20"/>
      <c r="K62" s="20"/>
      <c r="L62" s="20"/>
      <c r="M62" s="20"/>
      <c r="N62" s="22"/>
    </row>
    <row r="63" spans="1:14" x14ac:dyDescent="0.25">
      <c r="A63" s="5">
        <f t="shared" si="16"/>
        <v>0</v>
      </c>
      <c r="B63" s="5">
        <f t="shared" si="17"/>
        <v>0</v>
      </c>
      <c r="C63" s="5">
        <f t="shared" si="18"/>
        <v>0</v>
      </c>
      <c r="D63" s="5">
        <f t="shared" si="19"/>
        <v>0</v>
      </c>
      <c r="E63" s="5">
        <f t="shared" si="20"/>
        <v>0</v>
      </c>
      <c r="F63" s="5">
        <f t="shared" si="21"/>
        <v>0</v>
      </c>
      <c r="G63" s="20"/>
      <c r="H63" s="20"/>
      <c r="I63" s="20"/>
      <c r="J63" s="20"/>
      <c r="K63" s="20"/>
      <c r="L63" s="20"/>
      <c r="M63" s="20"/>
      <c r="N63" s="22"/>
    </row>
    <row r="64" spans="1:14" ht="15.75" thickBot="1" x14ac:dyDescent="0.3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14"/>
    </row>
    <row r="65" spans="1:8" ht="15.75" thickBot="1" x14ac:dyDescent="0.3"/>
    <row r="66" spans="1:8" ht="18.75" x14ac:dyDescent="0.3">
      <c r="A66" s="15" t="s">
        <v>0</v>
      </c>
      <c r="B66" s="16"/>
      <c r="C66" s="16"/>
      <c r="D66" s="17"/>
      <c r="E66" s="16" t="s">
        <v>12</v>
      </c>
      <c r="F66" s="16"/>
      <c r="G66" s="16"/>
      <c r="H66" s="18"/>
    </row>
    <row r="67" spans="1:8" x14ac:dyDescent="0.25">
      <c r="A67" s="19"/>
      <c r="B67" s="20"/>
      <c r="C67" s="20"/>
      <c r="D67" s="20"/>
      <c r="E67" s="20"/>
      <c r="F67" s="20"/>
      <c r="G67" s="20"/>
      <c r="H67" s="22"/>
    </row>
    <row r="68" spans="1:8" x14ac:dyDescent="0.25">
      <c r="A68" s="5">
        <v>7</v>
      </c>
      <c r="B68" s="5">
        <v>11</v>
      </c>
      <c r="C68" s="5">
        <v>0</v>
      </c>
      <c r="D68" s="20"/>
      <c r="E68" s="5">
        <f t="array" ref="E68:G70">_xlfn.MUNIT(3)</f>
        <v>1</v>
      </c>
      <c r="F68" s="5">
        <v>0</v>
      </c>
      <c r="G68" s="5">
        <v>0</v>
      </c>
      <c r="H68" s="22"/>
    </row>
    <row r="69" spans="1:8" x14ac:dyDescent="0.25">
      <c r="A69" s="5">
        <v>8</v>
      </c>
      <c r="B69" s="5">
        <v>13</v>
      </c>
      <c r="C69" s="5">
        <v>4</v>
      </c>
      <c r="D69" s="20"/>
      <c r="E69" s="5">
        <v>0</v>
      </c>
      <c r="F69" s="5">
        <v>1</v>
      </c>
      <c r="G69" s="5">
        <v>0</v>
      </c>
      <c r="H69" s="22"/>
    </row>
    <row r="70" spans="1:8" x14ac:dyDescent="0.25">
      <c r="A70" s="5">
        <v>1</v>
      </c>
      <c r="B70" s="5">
        <v>3</v>
      </c>
      <c r="C70" s="5">
        <v>6</v>
      </c>
      <c r="D70" s="20"/>
      <c r="E70" s="5">
        <v>0</v>
      </c>
      <c r="F70" s="5">
        <v>0</v>
      </c>
      <c r="G70" s="5">
        <v>1</v>
      </c>
      <c r="H70" s="22"/>
    </row>
    <row r="71" spans="1:8" x14ac:dyDescent="0.25">
      <c r="A71" s="19"/>
      <c r="B71" s="20"/>
      <c r="C71" s="20"/>
      <c r="D71" s="20"/>
      <c r="E71" s="20"/>
      <c r="F71" s="20"/>
      <c r="G71" s="20"/>
      <c r="H71" s="22"/>
    </row>
    <row r="72" spans="1:8" ht="18.75" x14ac:dyDescent="0.3">
      <c r="A72" s="24" t="s">
        <v>16</v>
      </c>
      <c r="B72" s="25"/>
      <c r="C72" s="25"/>
      <c r="D72" s="20"/>
      <c r="E72" s="20"/>
      <c r="F72" s="20"/>
      <c r="G72" s="20"/>
      <c r="H72" s="22"/>
    </row>
    <row r="73" spans="1:8" x14ac:dyDescent="0.25">
      <c r="A73" s="19"/>
      <c r="B73" s="20"/>
      <c r="C73" s="20"/>
      <c r="D73" s="20"/>
      <c r="E73" s="20"/>
      <c r="F73" s="20"/>
      <c r="G73" s="20"/>
      <c r="H73" s="22"/>
    </row>
    <row r="74" spans="1:8" x14ac:dyDescent="0.25">
      <c r="A74" s="5">
        <f>A68*2-E68</f>
        <v>13</v>
      </c>
      <c r="B74" s="5">
        <f t="shared" ref="B74:C74" si="22">B68*2-F68</f>
        <v>22</v>
      </c>
      <c r="C74" s="5">
        <f t="shared" si="22"/>
        <v>0</v>
      </c>
      <c r="D74" s="20"/>
      <c r="E74" s="20"/>
      <c r="F74" s="20"/>
      <c r="G74" s="20"/>
      <c r="H74" s="22"/>
    </row>
    <row r="75" spans="1:8" x14ac:dyDescent="0.25">
      <c r="A75" s="5">
        <f t="shared" ref="A75:A76" si="23">A69*2-E69</f>
        <v>16</v>
      </c>
      <c r="B75" s="5">
        <f t="shared" ref="B75:B76" si="24">B69*2-F69</f>
        <v>25</v>
      </c>
      <c r="C75" s="5">
        <f t="shared" ref="C75:C76" si="25">C69*2-G69</f>
        <v>8</v>
      </c>
      <c r="D75" s="20"/>
      <c r="E75" s="20"/>
      <c r="F75" s="20"/>
      <c r="G75" s="20"/>
      <c r="H75" s="22"/>
    </row>
    <row r="76" spans="1:8" x14ac:dyDescent="0.25">
      <c r="A76" s="5">
        <f t="shared" si="23"/>
        <v>2</v>
      </c>
      <c r="B76" s="5">
        <f t="shared" si="24"/>
        <v>6</v>
      </c>
      <c r="C76" s="5">
        <f t="shared" si="25"/>
        <v>11</v>
      </c>
      <c r="D76" s="20"/>
      <c r="E76" s="20"/>
      <c r="F76" s="20"/>
      <c r="G76" s="20"/>
      <c r="H76" s="22"/>
    </row>
    <row r="77" spans="1:8" ht="15.75" thickBot="1" x14ac:dyDescent="0.3">
      <c r="A77" s="27"/>
      <c r="B77" s="28"/>
      <c r="C77" s="28"/>
      <c r="D77" s="28"/>
      <c r="E77" s="28"/>
      <c r="F77" s="28"/>
      <c r="G77" s="28"/>
      <c r="H77" s="14"/>
    </row>
  </sheetData>
  <mergeCells count="15">
    <mergeCell ref="A66:C66"/>
    <mergeCell ref="E66:G66"/>
    <mergeCell ref="A72:C72"/>
    <mergeCell ref="A31:D31"/>
    <mergeCell ref="F31:I31"/>
    <mergeCell ref="A38:D38"/>
    <mergeCell ref="A46:F46"/>
    <mergeCell ref="H46:M46"/>
    <mergeCell ref="A55:F55"/>
    <mergeCell ref="A24:C24"/>
    <mergeCell ref="A1:E1"/>
    <mergeCell ref="G1:K1"/>
    <mergeCell ref="A9:E9"/>
    <mergeCell ref="A18:C18"/>
    <mergeCell ref="E18:G18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&amp;CСеменов Леонид Антонович, ИВТ 2 подгр.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zoomScaleNormal="100" workbookViewId="0">
      <selection activeCell="H11" sqref="H10:I11"/>
    </sheetView>
  </sheetViews>
  <sheetFormatPr defaultRowHeight="15" x14ac:dyDescent="0.25"/>
  <cols>
    <col min="1" max="11" width="10.7109375" customWidth="1"/>
  </cols>
  <sheetData>
    <row r="1" spans="1:11" ht="18.75" x14ac:dyDescent="0.3">
      <c r="A1" s="15" t="s">
        <v>0</v>
      </c>
      <c r="B1" s="16"/>
      <c r="C1" s="16"/>
      <c r="D1" s="16"/>
      <c r="E1" s="16"/>
      <c r="F1" s="17"/>
      <c r="G1" s="16" t="s">
        <v>1</v>
      </c>
      <c r="H1" s="16"/>
      <c r="I1" s="16"/>
      <c r="J1" s="33"/>
      <c r="K1" s="3"/>
    </row>
    <row r="2" spans="1:11" x14ac:dyDescent="0.25">
      <c r="A2" s="19"/>
      <c r="B2" s="20"/>
      <c r="C2" s="20"/>
      <c r="D2" s="20"/>
      <c r="E2" s="20"/>
      <c r="F2" s="20"/>
      <c r="G2" s="20"/>
      <c r="H2" s="20"/>
      <c r="I2" s="20"/>
      <c r="J2" s="22"/>
    </row>
    <row r="3" spans="1:11" x14ac:dyDescent="0.25">
      <c r="A3" s="5">
        <v>1</v>
      </c>
      <c r="B3" s="5">
        <v>13</v>
      </c>
      <c r="C3" s="5">
        <v>16</v>
      </c>
      <c r="D3" s="5">
        <v>1</v>
      </c>
      <c r="E3" s="5">
        <v>11</v>
      </c>
      <c r="F3" s="20"/>
      <c r="G3" s="5">
        <v>9</v>
      </c>
      <c r="H3" s="5">
        <v>10</v>
      </c>
      <c r="I3" s="5">
        <v>15</v>
      </c>
      <c r="J3" s="22"/>
    </row>
    <row r="4" spans="1:11" x14ac:dyDescent="0.25">
      <c r="A4" s="5">
        <v>14</v>
      </c>
      <c r="B4" s="5">
        <v>5</v>
      </c>
      <c r="C4" s="5">
        <v>20</v>
      </c>
      <c r="D4" s="5">
        <v>3</v>
      </c>
      <c r="E4" s="5">
        <v>6</v>
      </c>
      <c r="F4" s="20"/>
      <c r="G4" s="5">
        <v>16</v>
      </c>
      <c r="H4" s="5">
        <v>16</v>
      </c>
      <c r="I4" s="5">
        <v>14</v>
      </c>
      <c r="J4" s="22"/>
    </row>
    <row r="5" spans="1:11" x14ac:dyDescent="0.25">
      <c r="A5" s="5">
        <v>5</v>
      </c>
      <c r="B5" s="5">
        <v>7</v>
      </c>
      <c r="C5" s="5">
        <v>11</v>
      </c>
      <c r="D5" s="5">
        <v>8</v>
      </c>
      <c r="E5" s="5">
        <v>16</v>
      </c>
      <c r="F5" s="20"/>
      <c r="G5" s="5">
        <v>14</v>
      </c>
      <c r="H5" s="5">
        <v>4</v>
      </c>
      <c r="I5" s="5">
        <v>12</v>
      </c>
      <c r="J5" s="22"/>
    </row>
    <row r="6" spans="1:11" x14ac:dyDescent="0.25">
      <c r="A6" s="19"/>
      <c r="B6" s="20"/>
      <c r="C6" s="20"/>
      <c r="D6" s="20"/>
      <c r="E6" s="20"/>
      <c r="F6" s="20"/>
      <c r="G6" s="5">
        <v>14</v>
      </c>
      <c r="H6" s="5">
        <v>17</v>
      </c>
      <c r="I6" s="5">
        <v>16</v>
      </c>
      <c r="J6" s="22"/>
    </row>
    <row r="7" spans="1:11" x14ac:dyDescent="0.25">
      <c r="A7" s="19"/>
      <c r="B7" s="20"/>
      <c r="C7" s="20"/>
      <c r="D7" s="20"/>
      <c r="E7" s="20"/>
      <c r="F7" s="20"/>
      <c r="G7" s="5">
        <v>3</v>
      </c>
      <c r="H7" s="5">
        <v>8</v>
      </c>
      <c r="I7" s="5">
        <v>4</v>
      </c>
      <c r="J7" s="22"/>
    </row>
    <row r="8" spans="1:11" x14ac:dyDescent="0.25">
      <c r="A8" s="19"/>
      <c r="B8" s="20"/>
      <c r="C8" s="20"/>
      <c r="D8" s="20"/>
      <c r="E8" s="20"/>
      <c r="F8" s="20"/>
      <c r="G8" s="20"/>
      <c r="H8" s="20"/>
      <c r="I8" s="20"/>
      <c r="J8" s="22"/>
    </row>
    <row r="9" spans="1:11" ht="18.75" x14ac:dyDescent="0.3">
      <c r="A9" s="24" t="s">
        <v>18</v>
      </c>
      <c r="B9" s="25"/>
      <c r="C9" s="25"/>
      <c r="D9" s="20"/>
      <c r="E9" s="20"/>
      <c r="F9" s="20"/>
      <c r="G9" s="20"/>
      <c r="H9" s="20"/>
      <c r="I9" s="20"/>
      <c r="J9" s="22"/>
    </row>
    <row r="10" spans="1:11" x14ac:dyDescent="0.25">
      <c r="A10" s="19"/>
      <c r="B10" s="20"/>
      <c r="C10" s="20"/>
      <c r="D10" s="20"/>
      <c r="E10" s="20"/>
      <c r="F10" s="20"/>
      <c r="G10" s="20"/>
      <c r="H10" s="20"/>
      <c r="I10" s="20"/>
      <c r="J10" s="22"/>
    </row>
    <row r="11" spans="1:11" x14ac:dyDescent="0.25">
      <c r="A11" s="5">
        <f t="array" ref="A11:C13">MMULT(A3:E5,G3:I7)</f>
        <v>488</v>
      </c>
      <c r="B11" s="5">
        <v>387</v>
      </c>
      <c r="C11" s="5">
        <v>449</v>
      </c>
      <c r="D11" s="20"/>
      <c r="E11" s="20"/>
      <c r="F11" s="20"/>
      <c r="G11" s="20"/>
      <c r="H11" s="20"/>
      <c r="I11" s="20"/>
      <c r="J11" s="22"/>
    </row>
    <row r="12" spans="1:11" x14ac:dyDescent="0.25">
      <c r="A12" s="5">
        <v>546</v>
      </c>
      <c r="B12" s="5">
        <v>399</v>
      </c>
      <c r="C12" s="5">
        <v>592</v>
      </c>
      <c r="D12" s="20"/>
      <c r="E12" s="20"/>
      <c r="F12" s="20"/>
      <c r="G12" s="20"/>
      <c r="H12" s="20"/>
      <c r="I12" s="20"/>
      <c r="J12" s="22"/>
    </row>
    <row r="13" spans="1:11" x14ac:dyDescent="0.25">
      <c r="A13" s="5">
        <v>471</v>
      </c>
      <c r="B13" s="5">
        <v>470</v>
      </c>
      <c r="C13" s="5">
        <v>497</v>
      </c>
      <c r="D13" s="20"/>
      <c r="E13" s="20"/>
      <c r="F13" s="20"/>
      <c r="G13" s="20"/>
      <c r="H13" s="20"/>
      <c r="I13" s="20"/>
      <c r="J13" s="22"/>
    </row>
    <row r="14" spans="1:11" ht="15.75" thickBot="1" x14ac:dyDescent="0.3">
      <c r="A14" s="27"/>
      <c r="B14" s="28"/>
      <c r="C14" s="28"/>
      <c r="D14" s="28"/>
      <c r="E14" s="28"/>
      <c r="F14" s="28"/>
      <c r="G14" s="28"/>
      <c r="H14" s="28"/>
      <c r="I14" s="28"/>
      <c r="J14" s="14"/>
    </row>
    <row r="15" spans="1:11" ht="15.75" thickBot="1" x14ac:dyDescent="0.3"/>
    <row r="16" spans="1:11" ht="18.75" x14ac:dyDescent="0.3">
      <c r="A16" s="15" t="s">
        <v>0</v>
      </c>
      <c r="B16" s="16"/>
      <c r="C16" s="16"/>
      <c r="D16" s="16"/>
      <c r="E16" s="17"/>
      <c r="F16" s="16" t="s">
        <v>1</v>
      </c>
      <c r="G16" s="16"/>
      <c r="H16" s="18"/>
    </row>
    <row r="17" spans="1:8" x14ac:dyDescent="0.25">
      <c r="A17" s="19"/>
      <c r="B17" s="20"/>
      <c r="C17" s="20"/>
      <c r="D17" s="20"/>
      <c r="E17" s="20"/>
      <c r="F17" s="20"/>
      <c r="G17" s="20"/>
      <c r="H17" s="22"/>
    </row>
    <row r="18" spans="1:8" x14ac:dyDescent="0.25">
      <c r="A18" s="5">
        <v>18</v>
      </c>
      <c r="B18" s="5">
        <v>17</v>
      </c>
      <c r="C18" s="5">
        <v>9</v>
      </c>
      <c r="D18" s="5">
        <v>18</v>
      </c>
      <c r="E18" s="20"/>
      <c r="F18" s="5">
        <v>1</v>
      </c>
      <c r="G18" s="5">
        <v>1</v>
      </c>
      <c r="H18" s="22"/>
    </row>
    <row r="19" spans="1:8" x14ac:dyDescent="0.25">
      <c r="A19" s="5">
        <v>3</v>
      </c>
      <c r="B19" s="5">
        <v>10</v>
      </c>
      <c r="C19" s="5">
        <v>3</v>
      </c>
      <c r="D19" s="5">
        <v>14</v>
      </c>
      <c r="E19" s="20"/>
      <c r="F19" s="5">
        <v>29</v>
      </c>
      <c r="G19" s="5">
        <v>33</v>
      </c>
      <c r="H19" s="22"/>
    </row>
    <row r="20" spans="1:8" x14ac:dyDescent="0.25">
      <c r="A20" s="5">
        <v>16</v>
      </c>
      <c r="B20" s="5">
        <v>10</v>
      </c>
      <c r="C20" s="5">
        <v>1</v>
      </c>
      <c r="D20" s="5">
        <v>7</v>
      </c>
      <c r="E20" s="20"/>
      <c r="F20" s="5">
        <v>34</v>
      </c>
      <c r="G20" s="5">
        <v>5</v>
      </c>
      <c r="H20" s="22"/>
    </row>
    <row r="21" spans="1:8" x14ac:dyDescent="0.25">
      <c r="A21" s="5">
        <v>6</v>
      </c>
      <c r="B21" s="5">
        <v>5</v>
      </c>
      <c r="C21" s="5">
        <v>15</v>
      </c>
      <c r="D21" s="5">
        <v>10</v>
      </c>
      <c r="E21" s="20"/>
      <c r="F21" s="5">
        <v>13</v>
      </c>
      <c r="G21" s="5">
        <v>33</v>
      </c>
      <c r="H21" s="22"/>
    </row>
    <row r="22" spans="1:8" x14ac:dyDescent="0.25">
      <c r="A22" s="5">
        <v>16</v>
      </c>
      <c r="B22" s="5">
        <v>3</v>
      </c>
      <c r="C22" s="5">
        <v>17</v>
      </c>
      <c r="D22" s="5">
        <v>7</v>
      </c>
      <c r="E22" s="20"/>
      <c r="F22" s="20"/>
      <c r="G22" s="20"/>
      <c r="H22" s="22"/>
    </row>
    <row r="23" spans="1:8" x14ac:dyDescent="0.25">
      <c r="A23" s="5">
        <v>7</v>
      </c>
      <c r="B23" s="5">
        <v>5</v>
      </c>
      <c r="C23" s="5">
        <v>3</v>
      </c>
      <c r="D23" s="5">
        <v>4</v>
      </c>
      <c r="E23" s="20"/>
      <c r="F23" s="20"/>
      <c r="G23" s="20"/>
      <c r="H23" s="22"/>
    </row>
    <row r="24" spans="1:8" x14ac:dyDescent="0.25">
      <c r="A24" s="19"/>
      <c r="B24" s="20"/>
      <c r="C24" s="20"/>
      <c r="D24" s="20"/>
      <c r="E24" s="20"/>
      <c r="F24" s="20"/>
      <c r="G24" s="20"/>
      <c r="H24" s="22"/>
    </row>
    <row r="25" spans="1:8" ht="18.75" x14ac:dyDescent="0.3">
      <c r="A25" s="24" t="s">
        <v>18</v>
      </c>
      <c r="B25" s="25"/>
      <c r="C25" s="20"/>
      <c r="D25" s="20"/>
      <c r="E25" s="20"/>
      <c r="F25" s="20"/>
      <c r="G25" s="20"/>
      <c r="H25" s="22"/>
    </row>
    <row r="26" spans="1:8" x14ac:dyDescent="0.25">
      <c r="A26" s="19"/>
      <c r="B26" s="20"/>
      <c r="C26" s="20"/>
      <c r="D26" s="20"/>
      <c r="E26" s="20"/>
      <c r="F26" s="20"/>
      <c r="G26" s="20"/>
      <c r="H26" s="22"/>
    </row>
    <row r="27" spans="1:8" x14ac:dyDescent="0.25">
      <c r="A27" s="5">
        <f t="array" ref="A27:B32">MMULT(A18:D23,F18:G21)</f>
        <v>1051</v>
      </c>
      <c r="B27" s="5">
        <v>1218</v>
      </c>
      <c r="C27" s="20"/>
      <c r="D27" s="20"/>
      <c r="E27" s="20"/>
      <c r="F27" s="20"/>
      <c r="G27" s="20"/>
      <c r="H27" s="22"/>
    </row>
    <row r="28" spans="1:8" x14ac:dyDescent="0.25">
      <c r="A28" s="5">
        <v>577</v>
      </c>
      <c r="B28" s="5">
        <v>810</v>
      </c>
      <c r="C28" s="20"/>
      <c r="D28" s="20"/>
      <c r="E28" s="20"/>
      <c r="F28" s="20"/>
      <c r="G28" s="20"/>
      <c r="H28" s="22"/>
    </row>
    <row r="29" spans="1:8" x14ac:dyDescent="0.25">
      <c r="A29" s="5">
        <v>431</v>
      </c>
      <c r="B29" s="5">
        <v>582</v>
      </c>
      <c r="C29" s="20"/>
      <c r="D29" s="20"/>
      <c r="E29" s="20"/>
      <c r="F29" s="20"/>
      <c r="G29" s="20"/>
      <c r="H29" s="22"/>
    </row>
    <row r="30" spans="1:8" x14ac:dyDescent="0.25">
      <c r="A30" s="5">
        <v>791</v>
      </c>
      <c r="B30" s="5">
        <v>576</v>
      </c>
      <c r="C30" s="20"/>
      <c r="D30" s="20"/>
      <c r="E30" s="20"/>
      <c r="F30" s="20"/>
      <c r="G30" s="20"/>
      <c r="H30" s="22"/>
    </row>
    <row r="31" spans="1:8" x14ac:dyDescent="0.25">
      <c r="A31" s="5">
        <v>772</v>
      </c>
      <c r="B31" s="5">
        <v>431</v>
      </c>
      <c r="C31" s="20"/>
      <c r="D31" s="20"/>
      <c r="E31" s="20"/>
      <c r="F31" s="20"/>
      <c r="G31" s="20"/>
      <c r="H31" s="22"/>
    </row>
    <row r="32" spans="1:8" x14ac:dyDescent="0.25">
      <c r="A32" s="5">
        <v>306</v>
      </c>
      <c r="B32" s="5">
        <v>319</v>
      </c>
      <c r="C32" s="20"/>
      <c r="D32" s="20"/>
      <c r="E32" s="20"/>
      <c r="F32" s="20"/>
      <c r="G32" s="20"/>
      <c r="H32" s="22"/>
    </row>
    <row r="33" spans="1:11" ht="15.75" thickBot="1" x14ac:dyDescent="0.3">
      <c r="A33" s="27"/>
      <c r="B33" s="28"/>
      <c r="C33" s="28"/>
      <c r="D33" s="28"/>
      <c r="E33" s="28"/>
      <c r="F33" s="28"/>
      <c r="G33" s="28"/>
      <c r="H33" s="14"/>
    </row>
    <row r="34" spans="1:11" ht="15.75" thickBot="1" x14ac:dyDescent="0.3"/>
    <row r="35" spans="1:11" ht="18.75" x14ac:dyDescent="0.3">
      <c r="A35" s="15" t="s">
        <v>0</v>
      </c>
      <c r="B35" s="16"/>
      <c r="C35" s="17"/>
      <c r="D35" s="16" t="s">
        <v>1</v>
      </c>
      <c r="E35" s="16"/>
      <c r="F35" s="16"/>
      <c r="G35" s="16"/>
      <c r="H35" s="16"/>
      <c r="I35" s="16"/>
      <c r="J35" s="16"/>
      <c r="K35" s="18"/>
    </row>
    <row r="36" spans="1:11" x14ac:dyDescent="0.25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2"/>
    </row>
    <row r="37" spans="1:11" x14ac:dyDescent="0.25">
      <c r="A37" s="5">
        <v>1</v>
      </c>
      <c r="B37" s="5">
        <v>7</v>
      </c>
      <c r="C37" s="20"/>
      <c r="D37" s="5">
        <v>47</v>
      </c>
      <c r="E37" s="5">
        <v>31</v>
      </c>
      <c r="F37" s="5">
        <v>35</v>
      </c>
      <c r="G37" s="5">
        <v>49</v>
      </c>
      <c r="H37" s="5">
        <v>40</v>
      </c>
      <c r="I37" s="5">
        <v>23</v>
      </c>
      <c r="J37" s="5">
        <v>6</v>
      </c>
      <c r="K37" s="22"/>
    </row>
    <row r="38" spans="1:11" x14ac:dyDescent="0.25">
      <c r="A38" s="5">
        <v>11</v>
      </c>
      <c r="B38" s="5">
        <v>7</v>
      </c>
      <c r="C38" s="20"/>
      <c r="D38" s="5">
        <v>1</v>
      </c>
      <c r="E38" s="5">
        <v>13</v>
      </c>
      <c r="F38" s="5">
        <v>4</v>
      </c>
      <c r="G38" s="5">
        <v>27</v>
      </c>
      <c r="H38" s="5">
        <v>36</v>
      </c>
      <c r="I38" s="5">
        <v>27</v>
      </c>
      <c r="J38" s="5">
        <v>19</v>
      </c>
      <c r="K38" s="22"/>
    </row>
    <row r="39" spans="1:11" x14ac:dyDescent="0.25">
      <c r="A39" s="5">
        <v>39</v>
      </c>
      <c r="B39" s="5">
        <v>17</v>
      </c>
      <c r="C39" s="20"/>
      <c r="D39" s="20"/>
      <c r="E39" s="20"/>
      <c r="F39" s="20"/>
      <c r="G39" s="20"/>
      <c r="H39" s="20"/>
      <c r="I39" s="20"/>
      <c r="J39" s="20"/>
      <c r="K39" s="22"/>
    </row>
    <row r="40" spans="1:11" x14ac:dyDescent="0.25">
      <c r="A40" s="5">
        <v>40</v>
      </c>
      <c r="B40" s="5">
        <v>34</v>
      </c>
      <c r="C40" s="20"/>
      <c r="D40" s="20"/>
      <c r="E40" s="20"/>
      <c r="F40" s="20"/>
      <c r="G40" s="20"/>
      <c r="H40" s="20"/>
      <c r="I40" s="20"/>
      <c r="J40" s="20"/>
      <c r="K40" s="22"/>
    </row>
    <row r="41" spans="1:11" x14ac:dyDescent="0.25">
      <c r="A41" s="5">
        <v>11</v>
      </c>
      <c r="B41" s="5">
        <v>37</v>
      </c>
      <c r="C41" s="20"/>
      <c r="D41" s="20"/>
      <c r="E41" s="20"/>
      <c r="F41" s="20"/>
      <c r="G41" s="20"/>
      <c r="H41" s="20"/>
      <c r="I41" s="20"/>
      <c r="J41" s="20"/>
      <c r="K41" s="22"/>
    </row>
    <row r="42" spans="1:11" x14ac:dyDescent="0.25">
      <c r="A42" s="5">
        <v>34</v>
      </c>
      <c r="B42" s="5">
        <v>22</v>
      </c>
      <c r="C42" s="20"/>
      <c r="D42" s="20"/>
      <c r="E42" s="20"/>
      <c r="F42" s="20"/>
      <c r="G42" s="20"/>
      <c r="H42" s="20"/>
      <c r="I42" s="20"/>
      <c r="J42" s="20"/>
      <c r="K42" s="22"/>
    </row>
    <row r="43" spans="1:11" x14ac:dyDescent="0.25">
      <c r="A43" s="5">
        <v>33</v>
      </c>
      <c r="B43" s="5">
        <v>30</v>
      </c>
      <c r="C43" s="20"/>
      <c r="D43" s="20"/>
      <c r="E43" s="20"/>
      <c r="F43" s="20"/>
      <c r="G43" s="20"/>
      <c r="H43" s="20"/>
      <c r="I43" s="20"/>
      <c r="J43" s="20"/>
      <c r="K43" s="22"/>
    </row>
    <row r="44" spans="1:11" x14ac:dyDescent="0.25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2"/>
    </row>
    <row r="45" spans="1:11" ht="18.75" x14ac:dyDescent="0.3">
      <c r="A45" s="24" t="s">
        <v>18</v>
      </c>
      <c r="B45" s="25"/>
      <c r="C45" s="25"/>
      <c r="D45" s="25"/>
      <c r="E45" s="25"/>
      <c r="F45" s="25"/>
      <c r="G45" s="25"/>
      <c r="H45" s="20"/>
      <c r="I45" s="20"/>
      <c r="J45" s="20"/>
      <c r="K45" s="22"/>
    </row>
    <row r="46" spans="1:11" x14ac:dyDescent="0.25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2"/>
    </row>
    <row r="47" spans="1:11" x14ac:dyDescent="0.25">
      <c r="A47" s="5">
        <f t="array" ref="A47:G53">MMULT(A37:B43,D37:J38)</f>
        <v>54</v>
      </c>
      <c r="B47" s="5">
        <v>122</v>
      </c>
      <c r="C47" s="5">
        <v>63</v>
      </c>
      <c r="D47" s="5">
        <v>238</v>
      </c>
      <c r="E47" s="5">
        <v>292</v>
      </c>
      <c r="F47" s="5">
        <v>212</v>
      </c>
      <c r="G47" s="5">
        <v>139</v>
      </c>
      <c r="H47" s="20"/>
      <c r="I47" s="20"/>
      <c r="J47" s="20"/>
      <c r="K47" s="22"/>
    </row>
    <row r="48" spans="1:11" x14ac:dyDescent="0.25">
      <c r="A48" s="5">
        <v>524</v>
      </c>
      <c r="B48" s="5">
        <v>432</v>
      </c>
      <c r="C48" s="5">
        <v>413</v>
      </c>
      <c r="D48" s="5">
        <v>728</v>
      </c>
      <c r="E48" s="5">
        <v>692</v>
      </c>
      <c r="F48" s="5">
        <v>442</v>
      </c>
      <c r="G48" s="5">
        <v>199</v>
      </c>
      <c r="H48" s="20"/>
      <c r="I48" s="20"/>
      <c r="J48" s="20"/>
      <c r="K48" s="22"/>
    </row>
    <row r="49" spans="1:11" x14ac:dyDescent="0.25">
      <c r="A49" s="5">
        <v>1850</v>
      </c>
      <c r="B49" s="5">
        <v>1430</v>
      </c>
      <c r="C49" s="5">
        <v>1433</v>
      </c>
      <c r="D49" s="5">
        <v>2370</v>
      </c>
      <c r="E49" s="5">
        <v>2172</v>
      </c>
      <c r="F49" s="5">
        <v>1356</v>
      </c>
      <c r="G49" s="5">
        <v>557</v>
      </c>
      <c r="H49" s="20"/>
      <c r="I49" s="20"/>
      <c r="J49" s="20"/>
      <c r="K49" s="22"/>
    </row>
    <row r="50" spans="1:11" x14ac:dyDescent="0.25">
      <c r="A50" s="5">
        <v>1914</v>
      </c>
      <c r="B50" s="5">
        <v>1682</v>
      </c>
      <c r="C50" s="5">
        <v>1536</v>
      </c>
      <c r="D50" s="5">
        <v>2878</v>
      </c>
      <c r="E50" s="5">
        <v>2824</v>
      </c>
      <c r="F50" s="5">
        <v>1838</v>
      </c>
      <c r="G50" s="5">
        <v>886</v>
      </c>
      <c r="H50" s="20"/>
      <c r="I50" s="20"/>
      <c r="J50" s="20"/>
      <c r="K50" s="22"/>
    </row>
    <row r="51" spans="1:11" x14ac:dyDescent="0.25">
      <c r="A51" s="5">
        <v>554</v>
      </c>
      <c r="B51" s="5">
        <v>822</v>
      </c>
      <c r="C51" s="5">
        <v>533</v>
      </c>
      <c r="D51" s="5">
        <v>1538</v>
      </c>
      <c r="E51" s="5">
        <v>1772</v>
      </c>
      <c r="F51" s="5">
        <v>1252</v>
      </c>
      <c r="G51" s="5">
        <v>769</v>
      </c>
      <c r="H51" s="20"/>
      <c r="I51" s="20"/>
      <c r="J51" s="20"/>
      <c r="K51" s="22"/>
    </row>
    <row r="52" spans="1:11" x14ac:dyDescent="0.25">
      <c r="A52" s="5">
        <v>1620</v>
      </c>
      <c r="B52" s="5">
        <v>1340</v>
      </c>
      <c r="C52" s="5">
        <v>1278</v>
      </c>
      <c r="D52" s="5">
        <v>2260</v>
      </c>
      <c r="E52" s="5">
        <v>2152</v>
      </c>
      <c r="F52" s="5">
        <v>1376</v>
      </c>
      <c r="G52" s="5">
        <v>622</v>
      </c>
      <c r="H52" s="20"/>
      <c r="I52" s="20"/>
      <c r="J52" s="20"/>
      <c r="K52" s="22"/>
    </row>
    <row r="53" spans="1:11" x14ac:dyDescent="0.25">
      <c r="A53" s="5">
        <v>1581</v>
      </c>
      <c r="B53" s="5">
        <v>1413</v>
      </c>
      <c r="C53" s="5">
        <v>1275</v>
      </c>
      <c r="D53" s="5">
        <v>2427</v>
      </c>
      <c r="E53" s="5">
        <v>2400</v>
      </c>
      <c r="F53" s="5">
        <v>1569</v>
      </c>
      <c r="G53" s="5">
        <v>768</v>
      </c>
      <c r="H53" s="20"/>
      <c r="I53" s="20"/>
      <c r="J53" s="20"/>
      <c r="K53" s="22"/>
    </row>
    <row r="54" spans="1:11" ht="15.75" thickBot="1" x14ac:dyDescent="0.3">
      <c r="A54" s="27"/>
      <c r="B54" s="28"/>
      <c r="C54" s="28"/>
      <c r="D54" s="28"/>
      <c r="E54" s="28"/>
      <c r="F54" s="28"/>
      <c r="G54" s="28"/>
      <c r="H54" s="28"/>
      <c r="I54" s="28"/>
      <c r="J54" s="28"/>
      <c r="K54" s="14"/>
    </row>
    <row r="55" spans="1:11" ht="15.75" thickBot="1" x14ac:dyDescent="0.3"/>
    <row r="56" spans="1:11" ht="18.75" x14ac:dyDescent="0.3">
      <c r="A56" s="15" t="s">
        <v>0</v>
      </c>
      <c r="B56" s="16"/>
      <c r="C56" s="16"/>
      <c r="D56" s="16"/>
      <c r="E56" s="16"/>
      <c r="F56" s="16"/>
      <c r="G56" s="17"/>
      <c r="H56" s="16" t="s">
        <v>1</v>
      </c>
      <c r="I56" s="16"/>
      <c r="J56" s="18"/>
    </row>
    <row r="57" spans="1:11" x14ac:dyDescent="0.25">
      <c r="A57" s="19"/>
      <c r="B57" s="20"/>
      <c r="C57" s="20"/>
      <c r="D57" s="20"/>
      <c r="E57" s="20"/>
      <c r="F57" s="20"/>
      <c r="G57" s="20"/>
      <c r="H57" s="20"/>
      <c r="I57" s="20"/>
      <c r="J57" s="22"/>
    </row>
    <row r="58" spans="1:11" x14ac:dyDescent="0.25">
      <c r="A58" s="5">
        <v>37</v>
      </c>
      <c r="B58" s="5">
        <v>41</v>
      </c>
      <c r="C58" s="5">
        <v>10</v>
      </c>
      <c r="D58" s="5">
        <v>50</v>
      </c>
      <c r="E58" s="5">
        <v>9</v>
      </c>
      <c r="F58" s="5">
        <v>13</v>
      </c>
      <c r="G58" s="20"/>
      <c r="H58" s="5">
        <v>48</v>
      </c>
      <c r="I58" s="5">
        <v>39</v>
      </c>
      <c r="J58" s="22"/>
    </row>
    <row r="59" spans="1:11" x14ac:dyDescent="0.25">
      <c r="A59" s="5">
        <v>27</v>
      </c>
      <c r="B59" s="5">
        <v>11</v>
      </c>
      <c r="C59" s="5">
        <v>10</v>
      </c>
      <c r="D59" s="5">
        <v>29</v>
      </c>
      <c r="E59" s="5">
        <v>5</v>
      </c>
      <c r="F59" s="5">
        <v>1</v>
      </c>
      <c r="G59" s="20"/>
      <c r="H59" s="5">
        <v>29</v>
      </c>
      <c r="I59" s="5">
        <v>19</v>
      </c>
      <c r="J59" s="22"/>
    </row>
    <row r="60" spans="1:11" x14ac:dyDescent="0.25">
      <c r="A60" s="19"/>
      <c r="B60" s="20"/>
      <c r="C60" s="20"/>
      <c r="D60" s="20"/>
      <c r="E60" s="20"/>
      <c r="F60" s="20"/>
      <c r="G60" s="20"/>
      <c r="H60" s="5">
        <v>43</v>
      </c>
      <c r="I60" s="5">
        <v>37</v>
      </c>
      <c r="J60" s="22"/>
    </row>
    <row r="61" spans="1:11" x14ac:dyDescent="0.25">
      <c r="A61" s="19"/>
      <c r="B61" s="20"/>
      <c r="C61" s="20"/>
      <c r="D61" s="20"/>
      <c r="E61" s="20"/>
      <c r="F61" s="20"/>
      <c r="G61" s="20"/>
      <c r="H61" s="5">
        <v>16</v>
      </c>
      <c r="I61" s="5">
        <v>48</v>
      </c>
      <c r="J61" s="22"/>
    </row>
    <row r="62" spans="1:11" x14ac:dyDescent="0.25">
      <c r="A62" s="19"/>
      <c r="B62" s="20"/>
      <c r="C62" s="20"/>
      <c r="D62" s="20"/>
      <c r="E62" s="20"/>
      <c r="F62" s="20"/>
      <c r="G62" s="20"/>
      <c r="H62" s="5">
        <v>4</v>
      </c>
      <c r="I62" s="5">
        <v>27</v>
      </c>
      <c r="J62" s="22"/>
    </row>
    <row r="63" spans="1:11" x14ac:dyDescent="0.25">
      <c r="A63" s="19"/>
      <c r="B63" s="20"/>
      <c r="C63" s="20"/>
      <c r="D63" s="20"/>
      <c r="E63" s="20"/>
      <c r="F63" s="20"/>
      <c r="G63" s="20"/>
      <c r="H63" s="5">
        <v>12</v>
      </c>
      <c r="I63" s="5">
        <v>37</v>
      </c>
      <c r="J63" s="22"/>
    </row>
    <row r="64" spans="1:11" x14ac:dyDescent="0.25">
      <c r="A64" s="19"/>
      <c r="B64" s="20"/>
      <c r="C64" s="20"/>
      <c r="D64" s="20"/>
      <c r="E64" s="20"/>
      <c r="F64" s="20"/>
      <c r="G64" s="20"/>
      <c r="H64" s="20"/>
      <c r="I64" s="20"/>
      <c r="J64" s="22"/>
    </row>
    <row r="65" spans="1:10" ht="18.75" x14ac:dyDescent="0.3">
      <c r="A65" s="24" t="s">
        <v>18</v>
      </c>
      <c r="B65" s="25"/>
      <c r="C65" s="20"/>
      <c r="D65" s="20"/>
      <c r="E65" s="20"/>
      <c r="F65" s="20"/>
      <c r="G65" s="20"/>
      <c r="H65" s="20"/>
      <c r="I65" s="20"/>
      <c r="J65" s="22"/>
    </row>
    <row r="66" spans="1:10" x14ac:dyDescent="0.25">
      <c r="A66" s="19"/>
      <c r="B66" s="20"/>
      <c r="C66" s="20"/>
      <c r="D66" s="20"/>
      <c r="E66" s="20"/>
      <c r="F66" s="20"/>
      <c r="G66" s="20"/>
      <c r="H66" s="20"/>
      <c r="I66" s="20"/>
      <c r="J66" s="22"/>
    </row>
    <row r="67" spans="1:10" x14ac:dyDescent="0.25">
      <c r="A67" s="5">
        <f t="array" ref="A67:B68">MMULT(A58:F59,H58:I63)</f>
        <v>4387</v>
      </c>
      <c r="B67" s="5">
        <v>5716</v>
      </c>
      <c r="C67" s="20"/>
      <c r="D67" s="20"/>
      <c r="E67" s="20"/>
      <c r="F67" s="20"/>
      <c r="G67" s="20"/>
      <c r="H67" s="20"/>
      <c r="I67" s="20"/>
      <c r="J67" s="22"/>
    </row>
    <row r="68" spans="1:10" x14ac:dyDescent="0.25">
      <c r="A68" s="5">
        <v>2541</v>
      </c>
      <c r="B68" s="5">
        <v>3196</v>
      </c>
      <c r="C68" s="20"/>
      <c r="D68" s="20"/>
      <c r="E68" s="20"/>
      <c r="F68" s="20"/>
      <c r="G68" s="20"/>
      <c r="H68" s="20"/>
      <c r="I68" s="20"/>
      <c r="J68" s="22"/>
    </row>
    <row r="69" spans="1:10" ht="15.75" thickBot="1" x14ac:dyDescent="0.3">
      <c r="A69" s="27"/>
      <c r="B69" s="28"/>
      <c r="C69" s="28"/>
      <c r="D69" s="28"/>
      <c r="E69" s="28"/>
      <c r="F69" s="28"/>
      <c r="G69" s="28"/>
      <c r="H69" s="28"/>
      <c r="I69" s="28"/>
      <c r="J69" s="14"/>
    </row>
    <row r="70" spans="1:10" ht="15.75" thickBot="1" x14ac:dyDescent="0.3"/>
    <row r="71" spans="1:10" ht="18.75" x14ac:dyDescent="0.3">
      <c r="A71" s="15" t="s">
        <v>0</v>
      </c>
      <c r="B71" s="16"/>
      <c r="C71" s="16"/>
      <c r="D71" s="16"/>
      <c r="E71" s="16"/>
      <c r="F71" s="17"/>
      <c r="G71" s="34" t="s">
        <v>1</v>
      </c>
      <c r="H71" s="18"/>
    </row>
    <row r="72" spans="1:10" x14ac:dyDescent="0.25">
      <c r="A72" s="19"/>
      <c r="B72" s="20"/>
      <c r="C72" s="20"/>
      <c r="D72" s="20"/>
      <c r="E72" s="20"/>
      <c r="F72" s="20"/>
      <c r="G72" s="20"/>
      <c r="H72" s="22"/>
    </row>
    <row r="73" spans="1:10" x14ac:dyDescent="0.25">
      <c r="A73" s="6">
        <v>21</v>
      </c>
      <c r="B73" s="5">
        <v>36</v>
      </c>
      <c r="C73" s="5">
        <v>72</v>
      </c>
      <c r="D73" s="5">
        <v>90</v>
      </c>
      <c r="E73" s="5">
        <v>32</v>
      </c>
      <c r="F73" s="20"/>
      <c r="G73" s="5">
        <v>12</v>
      </c>
      <c r="H73" s="22"/>
    </row>
    <row r="74" spans="1:10" x14ac:dyDescent="0.25">
      <c r="A74" s="19"/>
      <c r="B74" s="20"/>
      <c r="C74" s="20"/>
      <c r="D74" s="20"/>
      <c r="E74" s="20"/>
      <c r="F74" s="20"/>
      <c r="G74" s="5">
        <v>8</v>
      </c>
      <c r="H74" s="22"/>
    </row>
    <row r="75" spans="1:10" x14ac:dyDescent="0.25">
      <c r="A75" s="19"/>
      <c r="B75" s="20"/>
      <c r="C75" s="20"/>
      <c r="D75" s="20"/>
      <c r="E75" s="20"/>
      <c r="F75" s="20"/>
      <c r="G75" s="5">
        <v>9</v>
      </c>
      <c r="H75" s="22"/>
    </row>
    <row r="76" spans="1:10" x14ac:dyDescent="0.25">
      <c r="A76" s="19"/>
      <c r="B76" s="20"/>
      <c r="C76" s="20"/>
      <c r="D76" s="20"/>
      <c r="E76" s="20"/>
      <c r="F76" s="20"/>
      <c r="G76" s="5">
        <v>10</v>
      </c>
      <c r="H76" s="22"/>
    </row>
    <row r="77" spans="1:10" x14ac:dyDescent="0.25">
      <c r="A77" s="19"/>
      <c r="B77" s="20"/>
      <c r="C77" s="20"/>
      <c r="D77" s="20"/>
      <c r="E77" s="20"/>
      <c r="F77" s="20"/>
      <c r="G77" s="5">
        <v>6</v>
      </c>
      <c r="H77" s="22"/>
    </row>
    <row r="78" spans="1:10" x14ac:dyDescent="0.25">
      <c r="A78" s="19"/>
      <c r="B78" s="20"/>
      <c r="C78" s="20"/>
      <c r="D78" s="20"/>
      <c r="E78" s="20"/>
      <c r="F78" s="20"/>
      <c r="G78" s="20"/>
      <c r="H78" s="22"/>
    </row>
    <row r="79" spans="1:10" ht="18.75" x14ac:dyDescent="0.3">
      <c r="A79" s="31" t="s">
        <v>17</v>
      </c>
      <c r="B79" s="20"/>
      <c r="C79" s="20"/>
      <c r="D79" s="20"/>
      <c r="E79" s="20"/>
      <c r="F79" s="20"/>
      <c r="G79" s="20"/>
      <c r="H79" s="22"/>
    </row>
    <row r="80" spans="1:10" x14ac:dyDescent="0.25">
      <c r="A80" s="6">
        <f>MMULT(A73:E73,G73:G77)</f>
        <v>2280</v>
      </c>
      <c r="B80" s="20"/>
      <c r="C80" s="20"/>
      <c r="D80" s="20"/>
      <c r="E80" s="20"/>
      <c r="F80" s="20"/>
      <c r="G80" s="20"/>
      <c r="H80" s="22"/>
    </row>
    <row r="81" spans="1:8" ht="15.75" thickBot="1" x14ac:dyDescent="0.3">
      <c r="A81" s="27"/>
      <c r="B81" s="28"/>
      <c r="C81" s="28"/>
      <c r="D81" s="28"/>
      <c r="E81" s="28"/>
      <c r="F81" s="28"/>
      <c r="G81" s="28"/>
      <c r="H81" s="14"/>
    </row>
  </sheetData>
  <mergeCells count="13">
    <mergeCell ref="A25:B25"/>
    <mergeCell ref="A65:B65"/>
    <mergeCell ref="A71:E71"/>
    <mergeCell ref="A35:B35"/>
    <mergeCell ref="D35:J35"/>
    <mergeCell ref="A45:G45"/>
    <mergeCell ref="A56:F56"/>
    <mergeCell ref="H56:I56"/>
    <mergeCell ref="A1:E1"/>
    <mergeCell ref="G1:I1"/>
    <mergeCell ref="A9:C9"/>
    <mergeCell ref="A16:D16"/>
    <mergeCell ref="F16:G16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&amp;CСеменов Леонид Антонович, ИВТ 2 подгр.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view="pageLayout" zoomScaleNormal="100" workbookViewId="0">
      <selection activeCell="O5" sqref="O5"/>
    </sheetView>
  </sheetViews>
  <sheetFormatPr defaultRowHeight="15" x14ac:dyDescent="0.25"/>
  <sheetData>
    <row r="1" spans="1:12" ht="18.75" x14ac:dyDescent="0.3">
      <c r="A1" s="15" t="s">
        <v>0</v>
      </c>
      <c r="B1" s="16"/>
      <c r="C1" s="16"/>
      <c r="D1" s="16"/>
      <c r="E1" s="16"/>
      <c r="F1" s="17"/>
      <c r="G1" s="16" t="s">
        <v>22</v>
      </c>
      <c r="H1" s="16"/>
      <c r="I1" s="16"/>
      <c r="J1" s="16"/>
      <c r="K1" s="16"/>
      <c r="L1" s="18"/>
    </row>
    <row r="2" spans="1:12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2"/>
    </row>
    <row r="3" spans="1:12" x14ac:dyDescent="0.25">
      <c r="A3" s="5">
        <v>11</v>
      </c>
      <c r="B3" s="5">
        <v>3</v>
      </c>
      <c r="C3" s="5">
        <v>38</v>
      </c>
      <c r="D3" s="5">
        <v>19</v>
      </c>
      <c r="E3" s="5">
        <v>6</v>
      </c>
      <c r="F3" s="20"/>
      <c r="G3" s="5">
        <f t="array" ref="G3:K7">TRANSPOSE(A3:E7)</f>
        <v>11</v>
      </c>
      <c r="H3" s="5">
        <v>29</v>
      </c>
      <c r="I3" s="5">
        <v>31</v>
      </c>
      <c r="J3" s="5">
        <v>27</v>
      </c>
      <c r="K3" s="5">
        <v>33</v>
      </c>
      <c r="L3" s="22"/>
    </row>
    <row r="4" spans="1:12" x14ac:dyDescent="0.25">
      <c r="A4" s="5">
        <v>29</v>
      </c>
      <c r="B4" s="5">
        <v>19</v>
      </c>
      <c r="C4" s="5">
        <v>20</v>
      </c>
      <c r="D4" s="5">
        <v>9</v>
      </c>
      <c r="E4" s="5">
        <v>20</v>
      </c>
      <c r="F4" s="20"/>
      <c r="G4" s="5">
        <v>3</v>
      </c>
      <c r="H4" s="5">
        <v>19</v>
      </c>
      <c r="I4" s="5">
        <v>25</v>
      </c>
      <c r="J4" s="5">
        <v>17</v>
      </c>
      <c r="K4" s="5">
        <v>2</v>
      </c>
      <c r="L4" s="22"/>
    </row>
    <row r="5" spans="1:12" x14ac:dyDescent="0.25">
      <c r="A5" s="5">
        <v>31</v>
      </c>
      <c r="B5" s="5">
        <v>25</v>
      </c>
      <c r="C5" s="5">
        <v>21</v>
      </c>
      <c r="D5" s="5">
        <v>38</v>
      </c>
      <c r="E5" s="5">
        <v>5</v>
      </c>
      <c r="F5" s="20"/>
      <c r="G5" s="5">
        <v>38</v>
      </c>
      <c r="H5" s="5">
        <v>20</v>
      </c>
      <c r="I5" s="5">
        <v>21</v>
      </c>
      <c r="J5" s="5">
        <v>19</v>
      </c>
      <c r="K5" s="5">
        <v>16</v>
      </c>
      <c r="L5" s="22"/>
    </row>
    <row r="6" spans="1:12" x14ac:dyDescent="0.25">
      <c r="A6" s="5">
        <v>27</v>
      </c>
      <c r="B6" s="5">
        <v>17</v>
      </c>
      <c r="C6" s="5">
        <v>19</v>
      </c>
      <c r="D6" s="5">
        <v>22</v>
      </c>
      <c r="E6" s="5">
        <v>21</v>
      </c>
      <c r="F6" s="20"/>
      <c r="G6" s="5">
        <v>19</v>
      </c>
      <c r="H6" s="5">
        <v>9</v>
      </c>
      <c r="I6" s="5">
        <v>38</v>
      </c>
      <c r="J6" s="5">
        <v>22</v>
      </c>
      <c r="K6" s="5">
        <v>33</v>
      </c>
      <c r="L6" s="22"/>
    </row>
    <row r="7" spans="1:12" x14ac:dyDescent="0.25">
      <c r="A7" s="5">
        <v>33</v>
      </c>
      <c r="B7" s="5">
        <v>2</v>
      </c>
      <c r="C7" s="5">
        <v>16</v>
      </c>
      <c r="D7" s="5">
        <v>33</v>
      </c>
      <c r="E7" s="5">
        <v>22</v>
      </c>
      <c r="F7" s="20"/>
      <c r="G7" s="5">
        <v>6</v>
      </c>
      <c r="H7" s="5">
        <v>20</v>
      </c>
      <c r="I7" s="5">
        <v>5</v>
      </c>
      <c r="J7" s="5">
        <v>21</v>
      </c>
      <c r="K7" s="5">
        <v>22</v>
      </c>
      <c r="L7" s="22"/>
    </row>
    <row r="8" spans="1:12" ht="15.75" thickBot="1" x14ac:dyDescent="0.3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14"/>
    </row>
    <row r="9" spans="1:12" ht="15.75" thickBot="1" x14ac:dyDescent="0.3"/>
    <row r="10" spans="1:12" ht="18.75" x14ac:dyDescent="0.3">
      <c r="A10" s="15" t="s">
        <v>0</v>
      </c>
      <c r="B10" s="16"/>
      <c r="C10" s="16"/>
      <c r="D10" s="16"/>
      <c r="E10" s="16"/>
      <c r="F10" s="17"/>
      <c r="G10" s="16" t="s">
        <v>21</v>
      </c>
      <c r="H10" s="16"/>
      <c r="I10" s="16"/>
      <c r="J10" s="16"/>
      <c r="K10" s="16"/>
      <c r="L10" s="33"/>
    </row>
    <row r="11" spans="1:12" x14ac:dyDescent="0.2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2"/>
    </row>
    <row r="12" spans="1:12" x14ac:dyDescent="0.25">
      <c r="A12" s="5">
        <v>48</v>
      </c>
      <c r="B12" s="5">
        <v>16</v>
      </c>
      <c r="C12" s="5">
        <v>2</v>
      </c>
      <c r="D12" s="5">
        <v>6</v>
      </c>
      <c r="E12" s="5">
        <v>29</v>
      </c>
      <c r="F12" s="20"/>
      <c r="G12" s="5">
        <f t="array" ref="G12:K16">TRANSPOSE(A12:E16)</f>
        <v>48</v>
      </c>
      <c r="H12" s="5">
        <v>32</v>
      </c>
      <c r="I12" s="5">
        <v>48</v>
      </c>
      <c r="J12" s="5">
        <v>23</v>
      </c>
      <c r="K12" s="5">
        <v>18</v>
      </c>
      <c r="L12" s="22"/>
    </row>
    <row r="13" spans="1:12" x14ac:dyDescent="0.25">
      <c r="A13" s="5">
        <v>32</v>
      </c>
      <c r="B13" s="5">
        <v>34</v>
      </c>
      <c r="C13" s="5">
        <v>15</v>
      </c>
      <c r="D13" s="5">
        <v>21</v>
      </c>
      <c r="E13" s="5">
        <v>48</v>
      </c>
      <c r="F13" s="20"/>
      <c r="G13" s="5">
        <v>16</v>
      </c>
      <c r="H13" s="5">
        <v>34</v>
      </c>
      <c r="I13" s="5">
        <v>18</v>
      </c>
      <c r="J13" s="5">
        <v>31</v>
      </c>
      <c r="K13" s="5">
        <v>30</v>
      </c>
      <c r="L13" s="22"/>
    </row>
    <row r="14" spans="1:12" x14ac:dyDescent="0.25">
      <c r="A14" s="5">
        <v>48</v>
      </c>
      <c r="B14" s="5">
        <v>18</v>
      </c>
      <c r="C14" s="5">
        <v>40</v>
      </c>
      <c r="D14" s="5">
        <v>44</v>
      </c>
      <c r="E14" s="5">
        <v>14</v>
      </c>
      <c r="F14" s="20"/>
      <c r="G14" s="5">
        <v>2</v>
      </c>
      <c r="H14" s="5">
        <v>15</v>
      </c>
      <c r="I14" s="5">
        <v>40</v>
      </c>
      <c r="J14" s="5">
        <v>46</v>
      </c>
      <c r="K14" s="5">
        <v>1</v>
      </c>
      <c r="L14" s="22"/>
    </row>
    <row r="15" spans="1:12" x14ac:dyDescent="0.25">
      <c r="A15" s="5">
        <v>23</v>
      </c>
      <c r="B15" s="5">
        <v>31</v>
      </c>
      <c r="C15" s="5">
        <v>46</v>
      </c>
      <c r="D15" s="5">
        <v>40</v>
      </c>
      <c r="E15" s="5">
        <v>21</v>
      </c>
      <c r="F15" s="20"/>
      <c r="G15" s="5">
        <v>6</v>
      </c>
      <c r="H15" s="5">
        <v>21</v>
      </c>
      <c r="I15" s="5">
        <v>44</v>
      </c>
      <c r="J15" s="5">
        <v>40</v>
      </c>
      <c r="K15" s="5">
        <v>17</v>
      </c>
      <c r="L15" s="22"/>
    </row>
    <row r="16" spans="1:12" x14ac:dyDescent="0.25">
      <c r="A16" s="5">
        <v>18</v>
      </c>
      <c r="B16" s="5">
        <v>30</v>
      </c>
      <c r="C16" s="5">
        <v>1</v>
      </c>
      <c r="D16" s="5">
        <v>17</v>
      </c>
      <c r="E16" s="5">
        <v>13</v>
      </c>
      <c r="F16" s="20"/>
      <c r="G16" s="5">
        <v>29</v>
      </c>
      <c r="H16" s="5">
        <v>48</v>
      </c>
      <c r="I16" s="5">
        <v>14</v>
      </c>
      <c r="J16" s="5">
        <v>21</v>
      </c>
      <c r="K16" s="5">
        <v>13</v>
      </c>
      <c r="L16" s="22"/>
    </row>
    <row r="17" spans="1:14" ht="15.75" thickBot="1" x14ac:dyDescent="0.3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14"/>
    </row>
    <row r="18" spans="1:14" ht="15.75" thickBot="1" x14ac:dyDescent="0.3"/>
    <row r="19" spans="1:14" ht="18.75" x14ac:dyDescent="0.3">
      <c r="A19" s="35" t="s">
        <v>0</v>
      </c>
      <c r="B19" s="17"/>
      <c r="C19" s="36" t="s">
        <v>21</v>
      </c>
      <c r="D19" s="33"/>
    </row>
    <row r="20" spans="1:14" x14ac:dyDescent="0.25">
      <c r="A20" s="19"/>
      <c r="B20" s="20"/>
      <c r="C20" s="20"/>
      <c r="D20" s="22"/>
    </row>
    <row r="21" spans="1:14" x14ac:dyDescent="0.25">
      <c r="A21" s="5">
        <v>5</v>
      </c>
      <c r="B21" s="20"/>
      <c r="C21" s="5">
        <f>TRANSPOSE(A21:A26)</f>
        <v>5</v>
      </c>
      <c r="D21" s="22"/>
    </row>
    <row r="22" spans="1:14" x14ac:dyDescent="0.25">
      <c r="A22" s="5">
        <v>80</v>
      </c>
      <c r="B22" s="20"/>
      <c r="C22" s="20"/>
      <c r="D22" s="22"/>
    </row>
    <row r="23" spans="1:14" x14ac:dyDescent="0.25">
      <c r="A23" s="5">
        <v>91</v>
      </c>
      <c r="B23" s="20"/>
      <c r="C23" s="20"/>
      <c r="D23" s="22"/>
    </row>
    <row r="24" spans="1:14" x14ac:dyDescent="0.25">
      <c r="A24" s="5">
        <v>15</v>
      </c>
      <c r="B24" s="20"/>
      <c r="C24" s="20"/>
      <c r="D24" s="22"/>
    </row>
    <row r="25" spans="1:14" x14ac:dyDescent="0.25">
      <c r="A25" s="5">
        <v>14</v>
      </c>
      <c r="B25" s="20"/>
      <c r="C25" s="20"/>
      <c r="D25" s="22"/>
    </row>
    <row r="26" spans="1:14" x14ac:dyDescent="0.25">
      <c r="A26" s="5">
        <v>2</v>
      </c>
      <c r="B26" s="20"/>
      <c r="C26" s="20"/>
      <c r="D26" s="22"/>
    </row>
    <row r="27" spans="1:14" ht="15.75" thickBot="1" x14ac:dyDescent="0.3">
      <c r="A27" s="27"/>
      <c r="B27" s="28"/>
      <c r="C27" s="28"/>
      <c r="D27" s="14"/>
    </row>
    <row r="28" spans="1:14" ht="15.75" thickBot="1" x14ac:dyDescent="0.3"/>
    <row r="29" spans="1:14" ht="18.75" x14ac:dyDescent="0.3">
      <c r="A29" s="15" t="s">
        <v>0</v>
      </c>
      <c r="B29" s="16"/>
      <c r="C29" s="16"/>
      <c r="D29" s="16"/>
      <c r="E29" s="16"/>
      <c r="F29" s="16"/>
      <c r="G29" s="17"/>
      <c r="H29" s="16" t="s">
        <v>21</v>
      </c>
      <c r="I29" s="16"/>
      <c r="J29" s="16"/>
      <c r="K29" s="16"/>
      <c r="L29" s="16"/>
      <c r="M29" s="16"/>
      <c r="N29" s="18"/>
    </row>
    <row r="30" spans="1:14" x14ac:dyDescent="0.25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2"/>
    </row>
    <row r="31" spans="1:14" x14ac:dyDescent="0.25">
      <c r="A31" s="5">
        <v>19</v>
      </c>
      <c r="B31" s="5">
        <v>24</v>
      </c>
      <c r="C31" s="5">
        <v>13</v>
      </c>
      <c r="D31" s="5">
        <v>43</v>
      </c>
      <c r="E31" s="5">
        <v>30</v>
      </c>
      <c r="F31" s="5">
        <v>44</v>
      </c>
      <c r="G31" s="20"/>
      <c r="H31" s="5">
        <f t="array" ref="H31:M31">TRANSPOSE(A31:F31)</f>
        <v>19</v>
      </c>
      <c r="I31" s="5">
        <v>19</v>
      </c>
      <c r="J31" s="5">
        <v>19</v>
      </c>
      <c r="K31" s="5">
        <v>19</v>
      </c>
      <c r="L31" s="5">
        <v>19</v>
      </c>
      <c r="M31" s="5">
        <v>19</v>
      </c>
      <c r="N31" s="22"/>
    </row>
    <row r="32" spans="1:14" ht="15.75" thickBot="1" x14ac:dyDescent="0.3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14"/>
    </row>
    <row r="33" spans="1:9" ht="15.75" thickBot="1" x14ac:dyDescent="0.3"/>
    <row r="34" spans="1:9" ht="18.75" x14ac:dyDescent="0.3">
      <c r="A34" s="15" t="s">
        <v>0</v>
      </c>
      <c r="B34" s="16"/>
      <c r="C34" s="16"/>
      <c r="D34" s="16"/>
      <c r="E34" s="17"/>
      <c r="F34" s="16" t="s">
        <v>21</v>
      </c>
      <c r="G34" s="16"/>
      <c r="H34" s="16"/>
      <c r="I34" s="33"/>
    </row>
    <row r="35" spans="1:9" x14ac:dyDescent="0.25">
      <c r="A35" s="19"/>
      <c r="B35" s="20"/>
      <c r="C35" s="20"/>
      <c r="D35" s="20"/>
      <c r="E35" s="20"/>
      <c r="F35" s="20"/>
      <c r="G35" s="20"/>
      <c r="H35" s="20"/>
      <c r="I35" s="22"/>
    </row>
    <row r="36" spans="1:9" x14ac:dyDescent="0.25">
      <c r="A36" s="5">
        <v>56</v>
      </c>
      <c r="B36" s="5">
        <v>64</v>
      </c>
      <c r="C36" s="5">
        <v>7</v>
      </c>
      <c r="D36" s="5">
        <v>8</v>
      </c>
      <c r="E36" s="20"/>
      <c r="F36" s="5">
        <f t="array" ref="F36:H39">TRANSPOSE(A36:D38)</f>
        <v>56</v>
      </c>
      <c r="G36" s="5">
        <v>4</v>
      </c>
      <c r="H36" s="5">
        <v>10</v>
      </c>
      <c r="I36" s="22"/>
    </row>
    <row r="37" spans="1:9" x14ac:dyDescent="0.25">
      <c r="A37" s="5">
        <v>4</v>
      </c>
      <c r="B37" s="5">
        <v>4</v>
      </c>
      <c r="C37" s="5">
        <v>2</v>
      </c>
      <c r="D37" s="5">
        <v>2</v>
      </c>
      <c r="E37" s="20"/>
      <c r="F37" s="5">
        <v>64</v>
      </c>
      <c r="G37" s="5">
        <v>4</v>
      </c>
      <c r="H37" s="5">
        <v>17</v>
      </c>
      <c r="I37" s="22"/>
    </row>
    <row r="38" spans="1:9" x14ac:dyDescent="0.25">
      <c r="A38" s="5">
        <v>10</v>
      </c>
      <c r="B38" s="5">
        <v>17</v>
      </c>
      <c r="C38" s="5">
        <v>13</v>
      </c>
      <c r="D38" s="5">
        <v>5</v>
      </c>
      <c r="E38" s="20"/>
      <c r="F38" s="5">
        <v>7</v>
      </c>
      <c r="G38" s="5">
        <v>2</v>
      </c>
      <c r="H38" s="5">
        <v>13</v>
      </c>
      <c r="I38" s="22"/>
    </row>
    <row r="39" spans="1:9" x14ac:dyDescent="0.25">
      <c r="A39" s="19"/>
      <c r="B39" s="20"/>
      <c r="C39" s="20"/>
      <c r="D39" s="20"/>
      <c r="E39" s="20"/>
      <c r="F39" s="5">
        <v>8</v>
      </c>
      <c r="G39" s="5">
        <v>2</v>
      </c>
      <c r="H39" s="5">
        <v>5</v>
      </c>
      <c r="I39" s="22"/>
    </row>
    <row r="40" spans="1:9" ht="15.75" thickBot="1" x14ac:dyDescent="0.3">
      <c r="A40" s="27"/>
      <c r="B40" s="28"/>
      <c r="C40" s="28"/>
      <c r="D40" s="28"/>
      <c r="E40" s="28"/>
      <c r="F40" s="28"/>
      <c r="G40" s="28"/>
      <c r="H40" s="28"/>
      <c r="I40" s="14"/>
    </row>
  </sheetData>
  <mergeCells count="8">
    <mergeCell ref="A34:D34"/>
    <mergeCell ref="F34:H34"/>
    <mergeCell ref="A1:E1"/>
    <mergeCell ref="G1:K1"/>
    <mergeCell ref="A10:E10"/>
    <mergeCell ref="G10:K10"/>
    <mergeCell ref="A29:F29"/>
    <mergeCell ref="H29:M29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&amp;CСеменов Леонид Антонович, ИВТ 2 подгр.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view="pageLayout" zoomScaleNormal="100" workbookViewId="0">
      <selection activeCell="O5" sqref="O5"/>
    </sheetView>
  </sheetViews>
  <sheetFormatPr defaultRowHeight="15" x14ac:dyDescent="0.25"/>
  <cols>
    <col min="8" max="8" width="9.7109375" bestFit="1" customWidth="1"/>
  </cols>
  <sheetData>
    <row r="1" spans="1:8" ht="18.75" x14ac:dyDescent="0.3">
      <c r="A1" s="15" t="s">
        <v>0</v>
      </c>
      <c r="B1" s="16"/>
      <c r="C1" s="16"/>
      <c r="D1" s="16"/>
      <c r="E1" s="16"/>
      <c r="F1" s="17"/>
      <c r="G1" s="34" t="s">
        <v>19</v>
      </c>
      <c r="H1" s="18"/>
    </row>
    <row r="2" spans="1:8" x14ac:dyDescent="0.25">
      <c r="A2" s="19"/>
      <c r="B2" s="20"/>
      <c r="C2" s="20"/>
      <c r="D2" s="20"/>
      <c r="E2" s="20"/>
      <c r="F2" s="20"/>
      <c r="G2" s="20"/>
      <c r="H2" s="22"/>
    </row>
    <row r="3" spans="1:8" x14ac:dyDescent="0.25">
      <c r="A3" s="5">
        <v>13</v>
      </c>
      <c r="B3" s="5">
        <v>16</v>
      </c>
      <c r="C3" s="5">
        <v>20</v>
      </c>
      <c r="D3" s="5">
        <v>13</v>
      </c>
      <c r="E3" s="5">
        <v>14</v>
      </c>
      <c r="F3" s="20"/>
      <c r="G3" s="5">
        <f>MDETERM(A3:E7)</f>
        <v>-8444.99999999998</v>
      </c>
      <c r="H3" s="22"/>
    </row>
    <row r="4" spans="1:8" x14ac:dyDescent="0.25">
      <c r="A4" s="5">
        <v>11</v>
      </c>
      <c r="B4" s="5">
        <v>16</v>
      </c>
      <c r="C4" s="5">
        <v>14</v>
      </c>
      <c r="D4" s="5">
        <v>10</v>
      </c>
      <c r="E4" s="5">
        <v>18</v>
      </c>
      <c r="F4" s="20"/>
      <c r="G4" s="20"/>
      <c r="H4" s="22"/>
    </row>
    <row r="5" spans="1:8" x14ac:dyDescent="0.25">
      <c r="A5" s="5">
        <v>9</v>
      </c>
      <c r="B5" s="5">
        <v>19</v>
      </c>
      <c r="C5" s="5">
        <v>11</v>
      </c>
      <c r="D5" s="5">
        <v>19</v>
      </c>
      <c r="E5" s="5">
        <v>10</v>
      </c>
      <c r="F5" s="20"/>
      <c r="G5" s="20"/>
      <c r="H5" s="22"/>
    </row>
    <row r="6" spans="1:8" x14ac:dyDescent="0.25">
      <c r="A6" s="5">
        <v>19</v>
      </c>
      <c r="B6" s="5">
        <v>14</v>
      </c>
      <c r="C6" s="5">
        <v>10</v>
      </c>
      <c r="D6" s="5">
        <v>16</v>
      </c>
      <c r="E6" s="5">
        <v>19</v>
      </c>
      <c r="F6" s="20"/>
      <c r="G6" s="20"/>
      <c r="H6" s="22"/>
    </row>
    <row r="7" spans="1:8" x14ac:dyDescent="0.25">
      <c r="A7" s="5">
        <v>16</v>
      </c>
      <c r="B7" s="5">
        <v>10</v>
      </c>
      <c r="C7" s="5">
        <v>9</v>
      </c>
      <c r="D7" s="5">
        <v>9</v>
      </c>
      <c r="E7" s="5">
        <v>18</v>
      </c>
      <c r="F7" s="20"/>
      <c r="G7" s="20"/>
      <c r="H7" s="22"/>
    </row>
    <row r="8" spans="1:8" ht="15.75" thickBot="1" x14ac:dyDescent="0.3">
      <c r="A8" s="27"/>
      <c r="B8" s="28"/>
      <c r="C8" s="28"/>
      <c r="D8" s="28"/>
      <c r="E8" s="28"/>
      <c r="F8" s="28"/>
      <c r="G8" s="28"/>
      <c r="H8" s="14"/>
    </row>
    <row r="9" spans="1:8" ht="15.75" thickBot="1" x14ac:dyDescent="0.3"/>
    <row r="10" spans="1:8" ht="18.75" x14ac:dyDescent="0.3">
      <c r="A10" s="15" t="s">
        <v>0</v>
      </c>
      <c r="B10" s="16"/>
      <c r="C10" s="16"/>
      <c r="D10" s="16"/>
      <c r="E10" s="17"/>
      <c r="F10" s="34" t="s">
        <v>19</v>
      </c>
      <c r="G10" s="18"/>
    </row>
    <row r="11" spans="1:8" x14ac:dyDescent="0.25">
      <c r="A11" s="19"/>
      <c r="B11" s="20"/>
      <c r="C11" s="20"/>
      <c r="D11" s="20"/>
      <c r="E11" s="20"/>
      <c r="F11" s="20"/>
      <c r="G11" s="22"/>
    </row>
    <row r="12" spans="1:8" x14ac:dyDescent="0.25">
      <c r="A12" s="5">
        <v>3</v>
      </c>
      <c r="B12" s="5">
        <v>5</v>
      </c>
      <c r="C12" s="5">
        <v>9</v>
      </c>
      <c r="D12" s="5">
        <v>16</v>
      </c>
      <c r="E12" s="20"/>
      <c r="F12" s="5">
        <f>MDETERM(A12:D15)</f>
        <v>2539</v>
      </c>
      <c r="G12" s="22"/>
    </row>
    <row r="13" spans="1:8" x14ac:dyDescent="0.25">
      <c r="A13" s="5">
        <v>1</v>
      </c>
      <c r="B13" s="5">
        <v>7</v>
      </c>
      <c r="C13" s="5">
        <v>0</v>
      </c>
      <c r="D13" s="5">
        <v>4</v>
      </c>
      <c r="E13" s="20"/>
      <c r="F13" s="20"/>
      <c r="G13" s="22"/>
    </row>
    <row r="14" spans="1:8" x14ac:dyDescent="0.25">
      <c r="A14" s="5">
        <v>5</v>
      </c>
      <c r="B14" s="5">
        <v>1</v>
      </c>
      <c r="C14" s="5">
        <v>8</v>
      </c>
      <c r="D14" s="5">
        <v>7</v>
      </c>
      <c r="E14" s="20"/>
      <c r="F14" s="20"/>
      <c r="G14" s="22"/>
    </row>
    <row r="15" spans="1:8" x14ac:dyDescent="0.25">
      <c r="A15" s="5">
        <v>0</v>
      </c>
      <c r="B15" s="5">
        <v>9</v>
      </c>
      <c r="C15" s="5">
        <v>4</v>
      </c>
      <c r="D15" s="5">
        <v>1</v>
      </c>
      <c r="E15" s="20"/>
      <c r="F15" s="20"/>
      <c r="G15" s="22"/>
    </row>
    <row r="16" spans="1:8" ht="15.75" thickBot="1" x14ac:dyDescent="0.3">
      <c r="A16" s="27"/>
      <c r="B16" s="28"/>
      <c r="C16" s="28"/>
      <c r="D16" s="28"/>
      <c r="E16" s="28"/>
      <c r="F16" s="28"/>
      <c r="G16" s="14"/>
    </row>
    <row r="17" spans="1:9" ht="15.75" thickBot="1" x14ac:dyDescent="0.3"/>
    <row r="18" spans="1:9" ht="18.75" x14ac:dyDescent="0.3">
      <c r="A18" s="15" t="s">
        <v>0</v>
      </c>
      <c r="B18" s="16"/>
      <c r="C18" s="16"/>
      <c r="D18" s="16"/>
      <c r="E18" s="16"/>
      <c r="F18" s="16"/>
      <c r="G18" s="17"/>
      <c r="H18" s="34" t="s">
        <v>19</v>
      </c>
      <c r="I18" s="18"/>
    </row>
    <row r="19" spans="1:9" x14ac:dyDescent="0.25">
      <c r="A19" s="19"/>
      <c r="B19" s="20"/>
      <c r="C19" s="20"/>
      <c r="D19" s="20"/>
      <c r="E19" s="20"/>
      <c r="F19" s="20"/>
      <c r="G19" s="20"/>
      <c r="H19" s="20"/>
      <c r="I19" s="22"/>
    </row>
    <row r="20" spans="1:9" x14ac:dyDescent="0.25">
      <c r="A20" s="5">
        <v>19</v>
      </c>
      <c r="B20" s="5">
        <v>43</v>
      </c>
      <c r="C20" s="5">
        <v>18</v>
      </c>
      <c r="D20" s="5">
        <v>40</v>
      </c>
      <c r="E20" s="5">
        <v>43</v>
      </c>
      <c r="F20" s="5">
        <v>48</v>
      </c>
      <c r="G20" s="20"/>
      <c r="H20" s="5">
        <f>MDETERM(A20:F25)</f>
        <v>150523789.99999994</v>
      </c>
      <c r="I20" s="22"/>
    </row>
    <row r="21" spans="1:9" x14ac:dyDescent="0.25">
      <c r="A21" s="5">
        <v>19</v>
      </c>
      <c r="B21" s="5">
        <v>19</v>
      </c>
      <c r="C21" s="5">
        <v>0</v>
      </c>
      <c r="D21" s="5">
        <v>5</v>
      </c>
      <c r="E21" s="5">
        <v>42</v>
      </c>
      <c r="F21" s="5">
        <v>33</v>
      </c>
      <c r="G21" s="20"/>
      <c r="H21" s="20"/>
      <c r="I21" s="22"/>
    </row>
    <row r="22" spans="1:9" x14ac:dyDescent="0.25">
      <c r="A22" s="5">
        <v>4</v>
      </c>
      <c r="B22" s="5">
        <v>27</v>
      </c>
      <c r="C22" s="5">
        <v>25</v>
      </c>
      <c r="D22" s="5">
        <v>5</v>
      </c>
      <c r="E22" s="5">
        <v>23</v>
      </c>
      <c r="F22" s="5">
        <v>32</v>
      </c>
      <c r="G22" s="20"/>
      <c r="H22" s="20"/>
      <c r="I22" s="22"/>
    </row>
    <row r="23" spans="1:9" x14ac:dyDescent="0.25">
      <c r="A23" s="5">
        <v>22</v>
      </c>
      <c r="B23" s="5">
        <v>5</v>
      </c>
      <c r="C23" s="5">
        <v>15</v>
      </c>
      <c r="D23" s="5">
        <v>4</v>
      </c>
      <c r="E23" s="5">
        <v>31</v>
      </c>
      <c r="F23" s="5">
        <v>25</v>
      </c>
      <c r="G23" s="20"/>
      <c r="H23" s="20"/>
      <c r="I23" s="22"/>
    </row>
    <row r="24" spans="1:9" x14ac:dyDescent="0.25">
      <c r="A24" s="5">
        <v>27</v>
      </c>
      <c r="B24" s="5">
        <v>23</v>
      </c>
      <c r="C24" s="5">
        <v>25</v>
      </c>
      <c r="D24" s="5">
        <v>27</v>
      </c>
      <c r="E24" s="5">
        <v>18</v>
      </c>
      <c r="F24" s="5">
        <v>19</v>
      </c>
      <c r="G24" s="20"/>
      <c r="H24" s="20"/>
      <c r="I24" s="22"/>
    </row>
    <row r="25" spans="1:9" x14ac:dyDescent="0.25">
      <c r="A25" s="5">
        <v>48</v>
      </c>
      <c r="B25" s="5">
        <v>14</v>
      </c>
      <c r="C25" s="5">
        <v>32</v>
      </c>
      <c r="D25" s="5">
        <v>37</v>
      </c>
      <c r="E25" s="5">
        <v>40</v>
      </c>
      <c r="F25" s="5">
        <v>47</v>
      </c>
      <c r="G25" s="20"/>
      <c r="H25" s="20"/>
      <c r="I25" s="22"/>
    </row>
    <row r="26" spans="1:9" ht="15.75" thickBot="1" x14ac:dyDescent="0.3">
      <c r="A26" s="27"/>
      <c r="B26" s="28"/>
      <c r="C26" s="28"/>
      <c r="D26" s="28"/>
      <c r="E26" s="28"/>
      <c r="F26" s="28"/>
      <c r="G26" s="28"/>
      <c r="H26" s="28"/>
      <c r="I26" s="14"/>
    </row>
    <row r="27" spans="1:9" ht="15.75" thickBot="1" x14ac:dyDescent="0.3"/>
    <row r="28" spans="1:9" ht="18.75" x14ac:dyDescent="0.3">
      <c r="A28" s="15" t="s">
        <v>0</v>
      </c>
      <c r="B28" s="16"/>
      <c r="C28" s="17"/>
      <c r="D28" s="34" t="s">
        <v>19</v>
      </c>
      <c r="E28" s="18"/>
    </row>
    <row r="29" spans="1:9" x14ac:dyDescent="0.25">
      <c r="A29" s="19"/>
      <c r="B29" s="20"/>
      <c r="C29" s="20"/>
      <c r="D29" s="20"/>
      <c r="E29" s="22"/>
    </row>
    <row r="30" spans="1:9" x14ac:dyDescent="0.25">
      <c r="A30" s="5">
        <v>2</v>
      </c>
      <c r="B30" s="5">
        <v>6</v>
      </c>
      <c r="C30" s="20"/>
      <c r="D30" s="5">
        <f>MDETERM(A30:B31)</f>
        <v>-34</v>
      </c>
      <c r="E30" s="22"/>
    </row>
    <row r="31" spans="1:9" x14ac:dyDescent="0.25">
      <c r="A31" s="5">
        <v>8</v>
      </c>
      <c r="B31" s="5">
        <v>7</v>
      </c>
      <c r="C31" s="20"/>
      <c r="D31" s="20"/>
      <c r="E31" s="22"/>
    </row>
    <row r="32" spans="1:9" ht="15.75" thickBot="1" x14ac:dyDescent="0.3">
      <c r="A32" s="27"/>
      <c r="B32" s="28"/>
      <c r="C32" s="28"/>
      <c r="D32" s="28"/>
      <c r="E32" s="14"/>
    </row>
    <row r="33" spans="1:4" ht="15.75" thickBot="1" x14ac:dyDescent="0.3"/>
    <row r="34" spans="1:4" ht="18.75" x14ac:dyDescent="0.3">
      <c r="A34" s="35" t="s">
        <v>0</v>
      </c>
      <c r="B34" s="17"/>
      <c r="C34" s="34" t="s">
        <v>19</v>
      </c>
      <c r="D34" s="18"/>
    </row>
    <row r="35" spans="1:4" x14ac:dyDescent="0.25">
      <c r="A35" s="19"/>
      <c r="B35" s="20"/>
      <c r="C35" s="20"/>
      <c r="D35" s="22"/>
    </row>
    <row r="36" spans="1:4" x14ac:dyDescent="0.25">
      <c r="A36" s="5">
        <v>80</v>
      </c>
      <c r="B36" s="20"/>
      <c r="C36" s="5">
        <f>MDETERM(A36)</f>
        <v>80</v>
      </c>
      <c r="D36" s="22"/>
    </row>
    <row r="37" spans="1:4" ht="15.75" thickBot="1" x14ac:dyDescent="0.3">
      <c r="A37" s="27"/>
      <c r="B37" s="28"/>
      <c r="C37" s="28"/>
      <c r="D37" s="14"/>
    </row>
  </sheetData>
  <mergeCells count="4">
    <mergeCell ref="A1:E1"/>
    <mergeCell ref="A10:D10"/>
    <mergeCell ref="A18:F18"/>
    <mergeCell ref="A28:B28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&amp;CСеменов Леонид Антонович, ИВТ 2 подгр.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view="pageLayout" zoomScaleNormal="100" workbookViewId="0">
      <selection activeCell="O5" sqref="O5"/>
    </sheetView>
  </sheetViews>
  <sheetFormatPr defaultRowHeight="15" x14ac:dyDescent="0.25"/>
  <cols>
    <col min="5" max="5" width="9.28515625" bestFit="1" customWidth="1"/>
    <col min="6" max="6" width="10" bestFit="1" customWidth="1"/>
    <col min="7" max="7" width="10.28515625" bestFit="1" customWidth="1"/>
    <col min="8" max="8" width="9.28515625" bestFit="1" customWidth="1"/>
    <col min="9" max="10" width="10" bestFit="1" customWidth="1"/>
    <col min="11" max="11" width="9.28515625" bestFit="1" customWidth="1"/>
  </cols>
  <sheetData>
    <row r="1" spans="1:13" ht="18.75" x14ac:dyDescent="0.3">
      <c r="A1" s="15" t="s">
        <v>0</v>
      </c>
      <c r="B1" s="16"/>
      <c r="C1" s="16"/>
      <c r="D1" s="16"/>
      <c r="E1" s="16"/>
      <c r="F1" s="17"/>
      <c r="G1" s="16" t="s">
        <v>23</v>
      </c>
      <c r="H1" s="16"/>
      <c r="I1" s="16"/>
      <c r="J1" s="16"/>
      <c r="K1" s="16"/>
      <c r="L1" s="18"/>
      <c r="M1" s="4"/>
    </row>
    <row r="2" spans="1:13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2"/>
    </row>
    <row r="3" spans="1:13" x14ac:dyDescent="0.25">
      <c r="A3" s="5">
        <v>0</v>
      </c>
      <c r="B3" s="5">
        <v>5</v>
      </c>
      <c r="C3" s="5">
        <v>1</v>
      </c>
      <c r="D3" s="5">
        <v>2</v>
      </c>
      <c r="E3" s="5">
        <v>7</v>
      </c>
      <c r="F3" s="20"/>
      <c r="G3" s="37">
        <f t="array" ref="G3:K7">MINVERSE(A3:E7)</f>
        <v>-0.11297798377752026</v>
      </c>
      <c r="H3" s="37">
        <v>0.22740440324449598</v>
      </c>
      <c r="I3" s="37">
        <v>-0.22334878331402094</v>
      </c>
      <c r="J3" s="37">
        <v>0.28447276940903821</v>
      </c>
      <c r="K3" s="37">
        <v>-4.2004634994206251E-2</v>
      </c>
      <c r="L3" s="22"/>
    </row>
    <row r="4" spans="1:13" x14ac:dyDescent="0.25">
      <c r="A4" s="5">
        <v>6</v>
      </c>
      <c r="B4" s="5">
        <v>7</v>
      </c>
      <c r="C4" s="5">
        <v>1</v>
      </c>
      <c r="D4" s="5">
        <v>2</v>
      </c>
      <c r="E4" s="5">
        <v>2</v>
      </c>
      <c r="F4" s="20"/>
      <c r="G4" s="37">
        <v>5.764774044032444E-2</v>
      </c>
      <c r="H4" s="37">
        <v>-1.3470451911935114E-2</v>
      </c>
      <c r="I4" s="37">
        <v>0.19858053302433382</v>
      </c>
      <c r="J4" s="37">
        <v>-0.3015643105446118</v>
      </c>
      <c r="K4" s="37">
        <v>4.70741599073001E-2</v>
      </c>
      <c r="L4" s="22"/>
    </row>
    <row r="5" spans="1:13" x14ac:dyDescent="0.25">
      <c r="A5" s="5">
        <v>8</v>
      </c>
      <c r="B5" s="5">
        <v>8</v>
      </c>
      <c r="C5" s="5">
        <v>5</v>
      </c>
      <c r="D5" s="5">
        <v>9</v>
      </c>
      <c r="E5" s="5">
        <v>1</v>
      </c>
      <c r="F5" s="20"/>
      <c r="G5" s="37">
        <v>-0.18395133256083429</v>
      </c>
      <c r="H5" s="37">
        <v>8.8209733487833147E-2</v>
      </c>
      <c r="I5" s="37">
        <v>-0.17134994206257245</v>
      </c>
      <c r="J5" s="37">
        <v>0.1683082271147161</v>
      </c>
      <c r="K5" s="37">
        <v>0.11109501738122829</v>
      </c>
      <c r="L5" s="22"/>
    </row>
    <row r="6" spans="1:13" x14ac:dyDescent="0.25">
      <c r="A6" s="5">
        <v>5</v>
      </c>
      <c r="B6" s="5">
        <v>4</v>
      </c>
      <c r="C6" s="5">
        <v>5</v>
      </c>
      <c r="D6" s="5">
        <v>7</v>
      </c>
      <c r="E6" s="5">
        <v>3</v>
      </c>
      <c r="F6" s="20"/>
      <c r="G6" s="37">
        <v>0.14165701042873696</v>
      </c>
      <c r="H6" s="37">
        <v>-0.24666859791425264</v>
      </c>
      <c r="I6" s="37">
        <v>0.2492757821552723</v>
      </c>
      <c r="J6" s="37">
        <v>-0.10283893395133258</v>
      </c>
      <c r="K6" s="37">
        <v>-6.2717265353418317E-2</v>
      </c>
      <c r="L6" s="22"/>
    </row>
    <row r="7" spans="1:13" x14ac:dyDescent="0.25">
      <c r="A7" s="5">
        <v>0</v>
      </c>
      <c r="B7" s="5">
        <v>9</v>
      </c>
      <c r="C7" s="5">
        <v>10</v>
      </c>
      <c r="D7" s="5">
        <v>5</v>
      </c>
      <c r="E7" s="5">
        <v>7</v>
      </c>
      <c r="F7" s="20"/>
      <c r="G7" s="37">
        <v>8.7485515643105458E-2</v>
      </c>
      <c r="H7" s="37">
        <v>6.7497103128621103E-2</v>
      </c>
      <c r="I7" s="37">
        <v>-0.18858632676709158</v>
      </c>
      <c r="J7" s="37">
        <v>0.2207415990730012</v>
      </c>
      <c r="K7" s="37">
        <v>-3.1575898030127468E-2</v>
      </c>
      <c r="L7" s="22"/>
    </row>
    <row r="8" spans="1:13" ht="15.75" thickBot="1" x14ac:dyDescent="0.3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14"/>
    </row>
    <row r="9" spans="1:13" ht="15.75" thickBot="1" x14ac:dyDescent="0.3"/>
    <row r="10" spans="1:13" ht="18.75" x14ac:dyDescent="0.3">
      <c r="A10" s="15" t="s">
        <v>0</v>
      </c>
      <c r="B10" s="16"/>
      <c r="C10" s="16"/>
      <c r="D10" s="16"/>
      <c r="E10" s="17"/>
      <c r="F10" s="16" t="s">
        <v>20</v>
      </c>
      <c r="G10" s="16"/>
      <c r="H10" s="16"/>
      <c r="I10" s="16"/>
      <c r="J10" s="18"/>
    </row>
    <row r="11" spans="1:13" x14ac:dyDescent="0.25">
      <c r="A11" s="19"/>
      <c r="B11" s="20"/>
      <c r="C11" s="20"/>
      <c r="D11" s="20"/>
      <c r="E11" s="20"/>
      <c r="F11" s="20"/>
      <c r="G11" s="20"/>
      <c r="H11" s="20"/>
      <c r="I11" s="20"/>
      <c r="J11" s="22"/>
    </row>
    <row r="12" spans="1:13" x14ac:dyDescent="0.25">
      <c r="A12" s="5">
        <v>2</v>
      </c>
      <c r="B12" s="5">
        <v>9</v>
      </c>
      <c r="C12" s="5">
        <v>4</v>
      </c>
      <c r="D12" s="5">
        <v>9</v>
      </c>
      <c r="E12" s="20"/>
      <c r="F12" s="37">
        <f t="array" ref="F12:I15">MINVERSE(A12:D15)</f>
        <v>-0.29607250755287012</v>
      </c>
      <c r="G12" s="37">
        <v>0.14501510574018128</v>
      </c>
      <c r="H12" s="37">
        <v>0.78247734138972813</v>
      </c>
      <c r="I12" s="37">
        <v>-8.7613293051359634E-2</v>
      </c>
      <c r="J12" s="22"/>
    </row>
    <row r="13" spans="1:13" x14ac:dyDescent="0.25">
      <c r="A13" s="5">
        <v>2</v>
      </c>
      <c r="B13" s="5">
        <v>4</v>
      </c>
      <c r="C13" s="5">
        <v>7</v>
      </c>
      <c r="D13" s="5">
        <v>10</v>
      </c>
      <c r="E13" s="20"/>
      <c r="F13" s="37">
        <v>0.22960725075528701</v>
      </c>
      <c r="G13" s="37">
        <v>-0.21450151057401809</v>
      </c>
      <c r="H13" s="37">
        <v>-0.1782477341389728</v>
      </c>
      <c r="I13" s="37">
        <v>0.10876132930513596</v>
      </c>
      <c r="J13" s="22"/>
    </row>
    <row r="14" spans="1:13" x14ac:dyDescent="0.25">
      <c r="A14" s="5">
        <v>2</v>
      </c>
      <c r="B14" s="5">
        <v>3</v>
      </c>
      <c r="C14" s="5">
        <v>1</v>
      </c>
      <c r="D14" s="5">
        <v>2</v>
      </c>
      <c r="E14" s="20"/>
      <c r="F14" s="37">
        <v>7.8549848942598186E-2</v>
      </c>
      <c r="G14" s="37">
        <v>-9.9697885196374611E-2</v>
      </c>
      <c r="H14" s="37">
        <v>-0.35045317220543809</v>
      </c>
      <c r="I14" s="37">
        <v>0.24773413897280969</v>
      </c>
      <c r="J14" s="22"/>
    </row>
    <row r="15" spans="1:13" x14ac:dyDescent="0.25">
      <c r="A15" s="5">
        <v>3</v>
      </c>
      <c r="B15" s="5">
        <v>3</v>
      </c>
      <c r="C15" s="5">
        <v>7</v>
      </c>
      <c r="D15" s="5">
        <v>4</v>
      </c>
      <c r="E15" s="20"/>
      <c r="F15" s="37">
        <v>-8.7613293051359495E-2</v>
      </c>
      <c r="G15" s="37">
        <v>0.22658610271903321</v>
      </c>
      <c r="H15" s="37">
        <v>0.16012084592145018</v>
      </c>
      <c r="I15" s="37">
        <v>-0.19939577039274925</v>
      </c>
      <c r="J15" s="22"/>
    </row>
    <row r="16" spans="1:13" ht="15.75" thickBot="1" x14ac:dyDescent="0.3">
      <c r="A16" s="27"/>
      <c r="B16" s="28"/>
      <c r="C16" s="28"/>
      <c r="D16" s="28"/>
      <c r="E16" s="28"/>
      <c r="F16" s="28"/>
      <c r="G16" s="28"/>
      <c r="H16" s="28"/>
      <c r="I16" s="28"/>
      <c r="J16" s="14"/>
    </row>
    <row r="17" spans="1:12" ht="15.75" thickBot="1" x14ac:dyDescent="0.3"/>
    <row r="18" spans="1:12" ht="18.75" x14ac:dyDescent="0.3">
      <c r="A18" s="15" t="s">
        <v>0</v>
      </c>
      <c r="B18" s="16"/>
      <c r="C18" s="16"/>
      <c r="D18" s="17"/>
      <c r="E18" s="16" t="s">
        <v>20</v>
      </c>
      <c r="F18" s="16"/>
      <c r="G18" s="16"/>
      <c r="H18" s="18"/>
    </row>
    <row r="19" spans="1:12" x14ac:dyDescent="0.25">
      <c r="A19" s="19"/>
      <c r="B19" s="20"/>
      <c r="C19" s="20"/>
      <c r="D19" s="20"/>
      <c r="E19" s="20"/>
      <c r="F19" s="20"/>
      <c r="G19" s="20"/>
      <c r="H19" s="22"/>
    </row>
    <row r="20" spans="1:12" x14ac:dyDescent="0.25">
      <c r="A20" s="5">
        <v>4</v>
      </c>
      <c r="B20" s="5">
        <v>6</v>
      </c>
      <c r="C20" s="5">
        <v>6</v>
      </c>
      <c r="D20" s="20"/>
      <c r="E20" s="37">
        <f t="array" ref="E20:G22">MINVERSE(A20:C22)</f>
        <v>-0.50000000000000011</v>
      </c>
      <c r="F20" s="37">
        <v>0.42857142857142838</v>
      </c>
      <c r="G20" s="37">
        <v>0.42857142857142855</v>
      </c>
      <c r="H20" s="22"/>
    </row>
    <row r="21" spans="1:12" x14ac:dyDescent="0.25">
      <c r="A21" s="5">
        <v>4</v>
      </c>
      <c r="B21" s="5">
        <v>5</v>
      </c>
      <c r="C21" s="5">
        <v>6</v>
      </c>
      <c r="D21" s="20"/>
      <c r="E21" s="37">
        <v>1</v>
      </c>
      <c r="F21" s="37">
        <v>-0.99999999999999978</v>
      </c>
      <c r="G21" s="37">
        <v>0</v>
      </c>
      <c r="H21" s="22"/>
    </row>
    <row r="22" spans="1:12" x14ac:dyDescent="0.25">
      <c r="A22" s="5">
        <v>3</v>
      </c>
      <c r="B22" s="5">
        <v>2</v>
      </c>
      <c r="C22" s="5">
        <v>1</v>
      </c>
      <c r="D22" s="20"/>
      <c r="E22" s="37">
        <v>-0.49999999999999994</v>
      </c>
      <c r="F22" s="37">
        <v>0.71428571428571419</v>
      </c>
      <c r="G22" s="37">
        <v>-0.2857142857142857</v>
      </c>
      <c r="H22" s="22"/>
    </row>
    <row r="23" spans="1:12" ht="15.75" thickBot="1" x14ac:dyDescent="0.3">
      <c r="A23" s="27"/>
      <c r="B23" s="28"/>
      <c r="C23" s="28"/>
      <c r="D23" s="28"/>
      <c r="E23" s="28"/>
      <c r="F23" s="28"/>
      <c r="G23" s="28"/>
      <c r="H23" s="14"/>
    </row>
    <row r="24" spans="1:12" ht="15.75" thickBot="1" x14ac:dyDescent="0.3"/>
    <row r="25" spans="1:12" ht="18.75" x14ac:dyDescent="0.3">
      <c r="A25" s="15" t="s">
        <v>0</v>
      </c>
      <c r="B25" s="16"/>
      <c r="C25" s="16"/>
      <c r="D25" s="16"/>
      <c r="E25" s="16"/>
      <c r="F25" s="17"/>
      <c r="G25" s="16" t="s">
        <v>20</v>
      </c>
      <c r="H25" s="16"/>
      <c r="I25" s="16"/>
      <c r="J25" s="16"/>
      <c r="K25" s="16"/>
      <c r="L25" s="18"/>
    </row>
    <row r="26" spans="1:12" x14ac:dyDescent="0.25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2"/>
    </row>
    <row r="27" spans="1:12" x14ac:dyDescent="0.25">
      <c r="A27" s="5">
        <v>1</v>
      </c>
      <c r="B27" s="5">
        <v>1</v>
      </c>
      <c r="C27" s="5">
        <v>1</v>
      </c>
      <c r="D27" s="5">
        <v>9</v>
      </c>
      <c r="E27" s="5">
        <v>9</v>
      </c>
      <c r="F27" s="20"/>
      <c r="G27" s="37">
        <f t="array" ref="G27:K31">MINVERSE(A27:E31)</f>
        <v>-7.8718487394957926</v>
      </c>
      <c r="H27" s="37">
        <v>8.8235294117647051E-2</v>
      </c>
      <c r="I27" s="37">
        <v>2.0210084033613449</v>
      </c>
      <c r="J27" s="37">
        <v>2.7626050420168031</v>
      </c>
      <c r="K27" s="37">
        <v>0.25</v>
      </c>
      <c r="L27" s="22"/>
    </row>
    <row r="28" spans="1:12" x14ac:dyDescent="0.25">
      <c r="A28" s="5">
        <v>1</v>
      </c>
      <c r="B28" s="5">
        <v>18</v>
      </c>
      <c r="C28" s="5">
        <v>1</v>
      </c>
      <c r="D28" s="5">
        <v>1</v>
      </c>
      <c r="E28" s="5">
        <v>12</v>
      </c>
      <c r="F28" s="20"/>
      <c r="G28" s="37">
        <v>-0.39075630252100862</v>
      </c>
      <c r="H28" s="37">
        <v>5.8823529411764712E-2</v>
      </c>
      <c r="I28" s="37">
        <v>-0.10504201680672279</v>
      </c>
      <c r="J28" s="37">
        <v>0.43697478991596672</v>
      </c>
      <c r="K28" s="37">
        <v>0</v>
      </c>
      <c r="L28" s="22"/>
    </row>
    <row r="29" spans="1:12" x14ac:dyDescent="0.25">
      <c r="A29" s="5">
        <v>1</v>
      </c>
      <c r="B29" s="5">
        <v>1</v>
      </c>
      <c r="C29" s="5">
        <v>1</v>
      </c>
      <c r="D29" s="5">
        <v>17</v>
      </c>
      <c r="E29" s="5">
        <v>19</v>
      </c>
      <c r="F29" s="20"/>
      <c r="G29" s="37">
        <v>11.191176470588228</v>
      </c>
      <c r="H29" s="37">
        <v>-0.14705882352941177</v>
      </c>
      <c r="I29" s="37">
        <v>-2.5588235294117654</v>
      </c>
      <c r="J29" s="37">
        <v>-4.4852941176470544</v>
      </c>
      <c r="K29" s="37">
        <v>-0.25</v>
      </c>
      <c r="L29" s="22"/>
    </row>
    <row r="30" spans="1:12" x14ac:dyDescent="0.25">
      <c r="A30" s="5">
        <v>1</v>
      </c>
      <c r="B30" s="5">
        <v>1</v>
      </c>
      <c r="C30" s="5">
        <v>1</v>
      </c>
      <c r="D30" s="5">
        <v>12</v>
      </c>
      <c r="E30" s="5">
        <v>11</v>
      </c>
      <c r="F30" s="20"/>
      <c r="G30" s="37">
        <v>-0.57142857142857173</v>
      </c>
      <c r="H30" s="37">
        <v>0</v>
      </c>
      <c r="I30" s="37">
        <v>-0.14285714285714299</v>
      </c>
      <c r="J30" s="37">
        <v>0.71428571428571486</v>
      </c>
      <c r="K30" s="37">
        <v>0</v>
      </c>
      <c r="L30" s="22"/>
    </row>
    <row r="31" spans="1:12" x14ac:dyDescent="0.25">
      <c r="A31" s="5">
        <v>16</v>
      </c>
      <c r="B31" s="5">
        <v>6</v>
      </c>
      <c r="C31" s="5">
        <v>12</v>
      </c>
      <c r="D31" s="5">
        <v>13</v>
      </c>
      <c r="E31" s="5">
        <v>4</v>
      </c>
      <c r="F31" s="20"/>
      <c r="G31" s="37">
        <v>0.35714285714285759</v>
      </c>
      <c r="H31" s="37">
        <v>0</v>
      </c>
      <c r="I31" s="37">
        <v>0.21428571428571444</v>
      </c>
      <c r="J31" s="37">
        <v>-0.57142857142857206</v>
      </c>
      <c r="K31" s="37">
        <v>0</v>
      </c>
      <c r="L31" s="22"/>
    </row>
    <row r="32" spans="1:12" ht="15.75" thickBot="1" x14ac:dyDescent="0.3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14"/>
    </row>
    <row r="33" spans="1:8" ht="15.75" thickBot="1" x14ac:dyDescent="0.3"/>
    <row r="34" spans="1:8" ht="18.75" x14ac:dyDescent="0.3">
      <c r="A34" s="15" t="s">
        <v>0</v>
      </c>
      <c r="B34" s="16"/>
      <c r="C34" s="16"/>
      <c r="D34" s="17"/>
      <c r="E34" s="16" t="s">
        <v>20</v>
      </c>
      <c r="F34" s="16"/>
      <c r="G34" s="16"/>
      <c r="H34" s="18"/>
    </row>
    <row r="35" spans="1:8" x14ac:dyDescent="0.25">
      <c r="A35" s="19"/>
      <c r="B35" s="20"/>
      <c r="C35" s="20"/>
      <c r="D35" s="20"/>
      <c r="E35" s="20"/>
      <c r="F35" s="20"/>
      <c r="G35" s="20"/>
      <c r="H35" s="22"/>
    </row>
    <row r="36" spans="1:8" x14ac:dyDescent="0.25">
      <c r="A36" s="5">
        <v>10</v>
      </c>
      <c r="B36" s="5">
        <v>1</v>
      </c>
      <c r="C36" s="5">
        <v>1</v>
      </c>
      <c r="D36" s="20"/>
      <c r="E36" s="37">
        <f t="array" ref="E36:G38">MINVERSE(A36:C38)</f>
        <v>0.11627906976744184</v>
      </c>
      <c r="F36" s="37">
        <v>-2.3255813953488375E-2</v>
      </c>
      <c r="G36" s="37">
        <v>0</v>
      </c>
      <c r="H36" s="22"/>
    </row>
    <row r="37" spans="1:8" x14ac:dyDescent="0.25">
      <c r="A37" s="5">
        <v>7</v>
      </c>
      <c r="B37" s="5">
        <v>5</v>
      </c>
      <c r="C37" s="5">
        <v>5</v>
      </c>
      <c r="D37" s="20"/>
      <c r="E37" s="37">
        <v>-9.8837209302325577E-2</v>
      </c>
      <c r="F37" s="37">
        <v>0.31976744186046513</v>
      </c>
      <c r="G37" s="37">
        <v>-0.25</v>
      </c>
      <c r="H37" s="22"/>
    </row>
    <row r="38" spans="1:8" x14ac:dyDescent="0.25">
      <c r="A38" s="5">
        <v>5</v>
      </c>
      <c r="B38" s="5">
        <v>2</v>
      </c>
      <c r="C38" s="5">
        <v>6</v>
      </c>
      <c r="D38" s="20"/>
      <c r="E38" s="37">
        <v>-6.3953488372093026E-2</v>
      </c>
      <c r="F38" s="37">
        <v>-8.7209302325581398E-2</v>
      </c>
      <c r="G38" s="37">
        <v>0.25</v>
      </c>
      <c r="H38" s="22"/>
    </row>
    <row r="39" spans="1:8" ht="15.75" thickBot="1" x14ac:dyDescent="0.3">
      <c r="A39" s="27"/>
      <c r="B39" s="28"/>
      <c r="C39" s="28"/>
      <c r="D39" s="28"/>
      <c r="E39" s="28"/>
      <c r="F39" s="28"/>
      <c r="G39" s="28"/>
      <c r="H39" s="14"/>
    </row>
  </sheetData>
  <mergeCells count="10">
    <mergeCell ref="A25:E25"/>
    <mergeCell ref="G25:K25"/>
    <mergeCell ref="A34:C34"/>
    <mergeCell ref="E34:G34"/>
    <mergeCell ref="A1:E1"/>
    <mergeCell ref="G1:K1"/>
    <mergeCell ref="A10:D10"/>
    <mergeCell ref="F10:I10"/>
    <mergeCell ref="A18:C18"/>
    <mergeCell ref="E18:G18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&amp;CСеменов Леонид Антонович, ИВТ 2 подгр.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-,+,⋅k</vt:lpstr>
      <vt:lpstr>E</vt:lpstr>
      <vt:lpstr>A.B</vt:lpstr>
      <vt:lpstr>(A)ᵀ</vt:lpstr>
      <vt:lpstr>det(A)</vt:lpstr>
      <vt:lpstr>(A)⁻¹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2017-11-29T09:50:13Z</dcterms:created>
  <dcterms:modified xsi:type="dcterms:W3CDTF">2017-12-05T09:51:24Z</dcterms:modified>
</cp:coreProperties>
</file>