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10215" windowHeight="71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C43" i="1"/>
  <c r="C44" i="1"/>
  <c r="C45" i="1"/>
  <c r="C46" i="1"/>
  <c r="C47" i="1"/>
  <c r="C48" i="1"/>
  <c r="C33" i="1"/>
  <c r="C34" i="1"/>
  <c r="C35" i="1"/>
  <c r="C36" i="1"/>
  <c r="C37" i="1"/>
  <c r="C38" i="1"/>
  <c r="C39" i="1"/>
  <c r="C40" i="1"/>
  <c r="C41" i="1"/>
  <c r="C4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H2" i="1"/>
  <c r="G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E2" i="1"/>
</calcChain>
</file>

<file path=xl/sharedStrings.xml><?xml version="1.0" encoding="utf-8"?>
<sst xmlns="http://schemas.openxmlformats.org/spreadsheetml/2006/main" count="8" uniqueCount="8">
  <si>
    <t>ЭДС</t>
  </si>
  <si>
    <t>r</t>
  </si>
  <si>
    <t>I</t>
  </si>
  <si>
    <t>U(I)</t>
  </si>
  <si>
    <t>P(I)</t>
  </si>
  <si>
    <t>Pполезн(I)</t>
  </si>
  <si>
    <t>n(I)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</si>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</sst>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</c:numCache>
            </c:numRef>
          </c:xVal>
          <c:yVal>
            <c:numRef>
              <c:f>Лист1!$C$2:$C$48</c:f>
              <c:numCache>
                <c:formatCode>General</c:formatCode>
                <c:ptCount val="47"/>
                <c:pt idx="0">
                  <c:v>230</c:v>
                </c:pt>
                <c:pt idx="1">
                  <c:v>225</c:v>
                </c:pt>
                <c:pt idx="2">
                  <c:v>220</c:v>
                </c:pt>
                <c:pt idx="3">
                  <c:v>215</c:v>
                </c:pt>
                <c:pt idx="4">
                  <c:v>210</c:v>
                </c:pt>
                <c:pt idx="5">
                  <c:v>205</c:v>
                </c:pt>
                <c:pt idx="6">
                  <c:v>200</c:v>
                </c:pt>
                <c:pt idx="7">
                  <c:v>195</c:v>
                </c:pt>
                <c:pt idx="8">
                  <c:v>190</c:v>
                </c:pt>
                <c:pt idx="9">
                  <c:v>185</c:v>
                </c:pt>
                <c:pt idx="10">
                  <c:v>179.99999999999997</c:v>
                </c:pt>
                <c:pt idx="11">
                  <c:v>174.99999999999997</c:v>
                </c:pt>
                <c:pt idx="12">
                  <c:v>170</c:v>
                </c:pt>
                <c:pt idx="13">
                  <c:v>165</c:v>
                </c:pt>
                <c:pt idx="14">
                  <c:v>160</c:v>
                </c:pt>
                <c:pt idx="15">
                  <c:v>155</c:v>
                </c:pt>
                <c:pt idx="16">
                  <c:v>150</c:v>
                </c:pt>
                <c:pt idx="17">
                  <c:v>144.99999999999997</c:v>
                </c:pt>
                <c:pt idx="18">
                  <c:v>140</c:v>
                </c:pt>
                <c:pt idx="19">
                  <c:v>135</c:v>
                </c:pt>
                <c:pt idx="20">
                  <c:v>130</c:v>
                </c:pt>
                <c:pt idx="21">
                  <c:v>125</c:v>
                </c:pt>
                <c:pt idx="22">
                  <c:v>119.99999999999997</c:v>
                </c:pt>
                <c:pt idx="23">
                  <c:v>115</c:v>
                </c:pt>
                <c:pt idx="24">
                  <c:v>110</c:v>
                </c:pt>
                <c:pt idx="25">
                  <c:v>104.99999999999999</c:v>
                </c:pt>
                <c:pt idx="26">
                  <c:v>99.999999999999986</c:v>
                </c:pt>
                <c:pt idx="27">
                  <c:v>94.999999999999986</c:v>
                </c:pt>
                <c:pt idx="28">
                  <c:v>89.999999999999986</c:v>
                </c:pt>
                <c:pt idx="29">
                  <c:v>85</c:v>
                </c:pt>
                <c:pt idx="30">
                  <c:v>80</c:v>
                </c:pt>
                <c:pt idx="31">
                  <c:v>74.999999999999972</c:v>
                </c:pt>
                <c:pt idx="32">
                  <c:v>69.999999999999986</c:v>
                </c:pt>
                <c:pt idx="33">
                  <c:v>65.000000000000014</c:v>
                </c:pt>
                <c:pt idx="34">
                  <c:v>59.999999999999986</c:v>
                </c:pt>
                <c:pt idx="35">
                  <c:v>54.999999999999986</c:v>
                </c:pt>
                <c:pt idx="36">
                  <c:v>49.999999999999993</c:v>
                </c:pt>
                <c:pt idx="37">
                  <c:v>44.999999999999972</c:v>
                </c:pt>
                <c:pt idx="38">
                  <c:v>40</c:v>
                </c:pt>
                <c:pt idx="39">
                  <c:v>34.999999999999979</c:v>
                </c:pt>
                <c:pt idx="40">
                  <c:v>29.999999999999979</c:v>
                </c:pt>
                <c:pt idx="41">
                  <c:v>25.000000000000007</c:v>
                </c:pt>
                <c:pt idx="42">
                  <c:v>19.999999999999986</c:v>
                </c:pt>
                <c:pt idx="43">
                  <c:v>14.999999999999989</c:v>
                </c:pt>
                <c:pt idx="44">
                  <c:v>9.999999999999968</c:v>
                </c:pt>
                <c:pt idx="45">
                  <c:v>4.9999999999999716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A-452E-BAD4-D6033AEA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2671"/>
        <c:axId val="2069868495"/>
      </c:scatterChart>
      <c:valAx>
        <c:axId val="206986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68495"/>
        <c:crosses val="autoZero"/>
        <c:crossBetween val="midCat"/>
      </c:valAx>
      <c:valAx>
        <c:axId val="20698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6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</c:numCache>
            </c:numRef>
          </c:xVal>
          <c:yVal>
            <c:numRef>
              <c:f>Лист1!$F$2:$F$48</c:f>
              <c:numCache>
                <c:formatCode>General</c:formatCode>
                <c:ptCount val="47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115</c:v>
                </c:pt>
                <c:pt idx="6">
                  <c:v>138</c:v>
                </c:pt>
                <c:pt idx="7">
                  <c:v>161</c:v>
                </c:pt>
                <c:pt idx="8">
                  <c:v>184</c:v>
                </c:pt>
                <c:pt idx="9">
                  <c:v>207</c:v>
                </c:pt>
                <c:pt idx="10">
                  <c:v>230</c:v>
                </c:pt>
                <c:pt idx="11">
                  <c:v>253.00000000000003</c:v>
                </c:pt>
                <c:pt idx="12">
                  <c:v>276</c:v>
                </c:pt>
                <c:pt idx="13">
                  <c:v>299</c:v>
                </c:pt>
                <c:pt idx="14">
                  <c:v>322</c:v>
                </c:pt>
                <c:pt idx="15">
                  <c:v>345</c:v>
                </c:pt>
                <c:pt idx="16">
                  <c:v>368</c:v>
                </c:pt>
                <c:pt idx="17">
                  <c:v>391</c:v>
                </c:pt>
                <c:pt idx="18">
                  <c:v>414</c:v>
                </c:pt>
                <c:pt idx="19">
                  <c:v>437</c:v>
                </c:pt>
                <c:pt idx="20">
                  <c:v>460</c:v>
                </c:pt>
                <c:pt idx="21">
                  <c:v>483</c:v>
                </c:pt>
                <c:pt idx="22">
                  <c:v>506.00000000000006</c:v>
                </c:pt>
                <c:pt idx="23">
                  <c:v>529</c:v>
                </c:pt>
                <c:pt idx="24">
                  <c:v>552</c:v>
                </c:pt>
                <c:pt idx="25">
                  <c:v>575</c:v>
                </c:pt>
                <c:pt idx="26">
                  <c:v>598</c:v>
                </c:pt>
                <c:pt idx="27">
                  <c:v>621</c:v>
                </c:pt>
                <c:pt idx="28">
                  <c:v>644</c:v>
                </c:pt>
                <c:pt idx="29">
                  <c:v>667</c:v>
                </c:pt>
                <c:pt idx="30">
                  <c:v>690</c:v>
                </c:pt>
                <c:pt idx="31">
                  <c:v>713</c:v>
                </c:pt>
                <c:pt idx="32">
                  <c:v>736</c:v>
                </c:pt>
                <c:pt idx="33">
                  <c:v>759</c:v>
                </c:pt>
                <c:pt idx="34">
                  <c:v>782</c:v>
                </c:pt>
                <c:pt idx="35">
                  <c:v>805</c:v>
                </c:pt>
                <c:pt idx="36">
                  <c:v>828</c:v>
                </c:pt>
                <c:pt idx="37">
                  <c:v>851</c:v>
                </c:pt>
                <c:pt idx="38">
                  <c:v>874</c:v>
                </c:pt>
                <c:pt idx="39">
                  <c:v>897</c:v>
                </c:pt>
                <c:pt idx="40">
                  <c:v>920</c:v>
                </c:pt>
                <c:pt idx="41">
                  <c:v>942.99999999999989</c:v>
                </c:pt>
                <c:pt idx="42">
                  <c:v>966</c:v>
                </c:pt>
                <c:pt idx="43">
                  <c:v>989</c:v>
                </c:pt>
                <c:pt idx="44">
                  <c:v>1012.0000000000001</c:v>
                </c:pt>
                <c:pt idx="45">
                  <c:v>1035</c:v>
                </c:pt>
                <c:pt idx="46">
                  <c:v>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E-420C-9873-09DB1082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38943"/>
        <c:axId val="1998533951"/>
      </c:scatterChart>
      <c:valAx>
        <c:axId val="19985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33951"/>
        <c:crosses val="autoZero"/>
        <c:crossBetween val="midCat"/>
      </c:valAx>
      <c:valAx>
        <c:axId val="1998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3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Pполезн(I)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</c:numCache>
            </c:numRef>
          </c:xVal>
          <c:yVal>
            <c:numRef>
              <c:f>Лист1!$G$2:$G$48</c:f>
              <c:numCache>
                <c:formatCode>General</c:formatCode>
                <c:ptCount val="47"/>
                <c:pt idx="0">
                  <c:v>0</c:v>
                </c:pt>
                <c:pt idx="1">
                  <c:v>22.5</c:v>
                </c:pt>
                <c:pt idx="2">
                  <c:v>44</c:v>
                </c:pt>
                <c:pt idx="3">
                  <c:v>64.5</c:v>
                </c:pt>
                <c:pt idx="4">
                  <c:v>84</c:v>
                </c:pt>
                <c:pt idx="5">
                  <c:v>102.5</c:v>
                </c:pt>
                <c:pt idx="6">
                  <c:v>120</c:v>
                </c:pt>
                <c:pt idx="7">
                  <c:v>136.5</c:v>
                </c:pt>
                <c:pt idx="8">
                  <c:v>152</c:v>
                </c:pt>
                <c:pt idx="9">
                  <c:v>166.5</c:v>
                </c:pt>
                <c:pt idx="10">
                  <c:v>179.99999999999997</c:v>
                </c:pt>
                <c:pt idx="11">
                  <c:v>192.5</c:v>
                </c:pt>
                <c:pt idx="12">
                  <c:v>204</c:v>
                </c:pt>
                <c:pt idx="13">
                  <c:v>214.5</c:v>
                </c:pt>
                <c:pt idx="14">
                  <c:v>224</c:v>
                </c:pt>
                <c:pt idx="15">
                  <c:v>232.5</c:v>
                </c:pt>
                <c:pt idx="16">
                  <c:v>240</c:v>
                </c:pt>
                <c:pt idx="17">
                  <c:v>246.49999999999997</c:v>
                </c:pt>
                <c:pt idx="18">
                  <c:v>252.00000000000003</c:v>
                </c:pt>
                <c:pt idx="19">
                  <c:v>256.5</c:v>
                </c:pt>
                <c:pt idx="20">
                  <c:v>260</c:v>
                </c:pt>
                <c:pt idx="21">
                  <c:v>262.5</c:v>
                </c:pt>
                <c:pt idx="22">
                  <c:v>263.99999999999994</c:v>
                </c:pt>
                <c:pt idx="23">
                  <c:v>264.5</c:v>
                </c:pt>
                <c:pt idx="24">
                  <c:v>264</c:v>
                </c:pt>
                <c:pt idx="25">
                  <c:v>262.49999999999994</c:v>
                </c:pt>
                <c:pt idx="26">
                  <c:v>259.99999999999994</c:v>
                </c:pt>
                <c:pt idx="27">
                  <c:v>256.49999999999994</c:v>
                </c:pt>
                <c:pt idx="28">
                  <c:v>251.99999999999997</c:v>
                </c:pt>
                <c:pt idx="29">
                  <c:v>246.49999999999997</c:v>
                </c:pt>
                <c:pt idx="30">
                  <c:v>240</c:v>
                </c:pt>
                <c:pt idx="31">
                  <c:v>232.49999999999991</c:v>
                </c:pt>
                <c:pt idx="32">
                  <c:v>223.99999999999994</c:v>
                </c:pt>
                <c:pt idx="33">
                  <c:v>214.50000000000003</c:v>
                </c:pt>
                <c:pt idx="34">
                  <c:v>203.99999999999994</c:v>
                </c:pt>
                <c:pt idx="35">
                  <c:v>192.49999999999997</c:v>
                </c:pt>
                <c:pt idx="36">
                  <c:v>179.99999999999997</c:v>
                </c:pt>
                <c:pt idx="37">
                  <c:v>166.49999999999989</c:v>
                </c:pt>
                <c:pt idx="38">
                  <c:v>152</c:v>
                </c:pt>
                <c:pt idx="39">
                  <c:v>136.49999999999991</c:v>
                </c:pt>
                <c:pt idx="40">
                  <c:v>119.99999999999991</c:v>
                </c:pt>
                <c:pt idx="41">
                  <c:v>102.50000000000003</c:v>
                </c:pt>
                <c:pt idx="42">
                  <c:v>83.999999999999943</c:v>
                </c:pt>
                <c:pt idx="43">
                  <c:v>64.499999999999957</c:v>
                </c:pt>
                <c:pt idx="44">
                  <c:v>43.999999999999865</c:v>
                </c:pt>
                <c:pt idx="45">
                  <c:v>22.499999999999869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6-4A9F-B858-D491F5F1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928975"/>
        <c:axId val="2002930639"/>
      </c:scatterChart>
      <c:valAx>
        <c:axId val="20029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930639"/>
        <c:crosses val="autoZero"/>
        <c:crossBetween val="midCat"/>
      </c:valAx>
      <c:valAx>
        <c:axId val="20029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9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n(I)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</c:numCache>
            </c:numRef>
          </c:xVal>
          <c:yVal>
            <c:numRef>
              <c:f>Лист1!$H$2:$H$48</c:f>
              <c:numCache>
                <c:formatCode>General</c:formatCode>
                <c:ptCount val="47"/>
                <c:pt idx="0">
                  <c:v>1</c:v>
                </c:pt>
                <c:pt idx="1">
                  <c:v>0.97826086956521741</c:v>
                </c:pt>
                <c:pt idx="2">
                  <c:v>0.95652173913043481</c:v>
                </c:pt>
                <c:pt idx="3">
                  <c:v>0.93478260869565222</c:v>
                </c:pt>
                <c:pt idx="4">
                  <c:v>0.91304347826086951</c:v>
                </c:pt>
                <c:pt idx="5">
                  <c:v>0.89130434782608692</c:v>
                </c:pt>
                <c:pt idx="6">
                  <c:v>0.86956521739130432</c:v>
                </c:pt>
                <c:pt idx="7">
                  <c:v>0.84782608695652173</c:v>
                </c:pt>
                <c:pt idx="8">
                  <c:v>0.82608695652173914</c:v>
                </c:pt>
                <c:pt idx="9">
                  <c:v>0.80434782608695654</c:v>
                </c:pt>
                <c:pt idx="10">
                  <c:v>0.78260869565217384</c:v>
                </c:pt>
                <c:pt idx="11">
                  <c:v>0.76086956521739124</c:v>
                </c:pt>
                <c:pt idx="12">
                  <c:v>0.73913043478260865</c:v>
                </c:pt>
                <c:pt idx="13">
                  <c:v>0.71739130434782605</c:v>
                </c:pt>
                <c:pt idx="14">
                  <c:v>0.69565217391304346</c:v>
                </c:pt>
                <c:pt idx="15">
                  <c:v>0.67391304347826086</c:v>
                </c:pt>
                <c:pt idx="16">
                  <c:v>0.65217391304347827</c:v>
                </c:pt>
                <c:pt idx="17">
                  <c:v>0.63043478260869557</c:v>
                </c:pt>
                <c:pt idx="18">
                  <c:v>0.60869565217391308</c:v>
                </c:pt>
                <c:pt idx="19">
                  <c:v>0.58695652173913038</c:v>
                </c:pt>
                <c:pt idx="20">
                  <c:v>0.56521739130434778</c:v>
                </c:pt>
                <c:pt idx="21">
                  <c:v>0.54347826086956519</c:v>
                </c:pt>
                <c:pt idx="22">
                  <c:v>0.52173913043478248</c:v>
                </c:pt>
                <c:pt idx="23">
                  <c:v>0.5</c:v>
                </c:pt>
                <c:pt idx="24">
                  <c:v>0.47826086956521741</c:v>
                </c:pt>
                <c:pt idx="25">
                  <c:v>0.4565217391304347</c:v>
                </c:pt>
                <c:pt idx="26">
                  <c:v>0.43478260869565211</c:v>
                </c:pt>
                <c:pt idx="27">
                  <c:v>0.41304347826086951</c:v>
                </c:pt>
                <c:pt idx="28">
                  <c:v>0.39130434782608692</c:v>
                </c:pt>
                <c:pt idx="29">
                  <c:v>0.36956521739130432</c:v>
                </c:pt>
                <c:pt idx="30">
                  <c:v>0.34782608695652173</c:v>
                </c:pt>
                <c:pt idx="31">
                  <c:v>0.32608695652173902</c:v>
                </c:pt>
                <c:pt idx="32">
                  <c:v>0.30434782608695643</c:v>
                </c:pt>
                <c:pt idx="33">
                  <c:v>0.28260869565217395</c:v>
                </c:pt>
                <c:pt idx="34">
                  <c:v>0.26086956521739124</c:v>
                </c:pt>
                <c:pt idx="35">
                  <c:v>0.23913043478260865</c:v>
                </c:pt>
                <c:pt idx="36">
                  <c:v>0.21739130434782605</c:v>
                </c:pt>
                <c:pt idx="37">
                  <c:v>0.19565217391304335</c:v>
                </c:pt>
                <c:pt idx="38">
                  <c:v>0.17391304347826086</c:v>
                </c:pt>
                <c:pt idx="39">
                  <c:v>0.15217391304347816</c:v>
                </c:pt>
                <c:pt idx="40">
                  <c:v>0.13043478260869557</c:v>
                </c:pt>
                <c:pt idx="41">
                  <c:v>0.10869565217391308</c:v>
                </c:pt>
                <c:pt idx="42">
                  <c:v>8.6956521739130377E-2</c:v>
                </c:pt>
                <c:pt idx="43">
                  <c:v>6.5217391304347783E-2</c:v>
                </c:pt>
                <c:pt idx="44">
                  <c:v>4.3478260869565077E-2</c:v>
                </c:pt>
                <c:pt idx="45">
                  <c:v>2.1739130434782483E-2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F-4AB6-B6C2-8563EC72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80655"/>
        <c:axId val="2068779407"/>
      </c:scatterChart>
      <c:valAx>
        <c:axId val="20687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79407"/>
        <c:crosses val="autoZero"/>
        <c:crossBetween val="midCat"/>
      </c:valAx>
      <c:valAx>
        <c:axId val="20687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4762</xdr:rowOff>
    </xdr:from>
    <xdr:to>
      <xdr:col>15</xdr:col>
      <xdr:colOff>328612</xdr:colOff>
      <xdr:row>14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14</xdr:row>
      <xdr:rowOff>109537</xdr:rowOff>
    </xdr:from>
    <xdr:to>
      <xdr:col>15</xdr:col>
      <xdr:colOff>328612</xdr:colOff>
      <xdr:row>28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0</xdr:row>
      <xdr:rowOff>0</xdr:rowOff>
    </xdr:from>
    <xdr:to>
      <xdr:col>23</xdr:col>
      <xdr:colOff>319087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</xdr:colOff>
      <xdr:row>14</xdr:row>
      <xdr:rowOff>109537</xdr:rowOff>
    </xdr:from>
    <xdr:to>
      <xdr:col>23</xdr:col>
      <xdr:colOff>319087</xdr:colOff>
      <xdr:row>28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E1" workbookViewId="0">
      <selection activeCell="P30" sqref="P30"/>
    </sheetView>
  </sheetViews>
  <sheetFormatPr defaultRowHeight="15" x14ac:dyDescent="0.25"/>
  <cols>
    <col min="7" max="7" width="10.71093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230</v>
      </c>
      <c r="B2">
        <v>50</v>
      </c>
      <c r="C2">
        <f>A$2*(1-D2/E$2)</f>
        <v>230</v>
      </c>
      <c r="D2">
        <v>0</v>
      </c>
      <c r="E2">
        <f>A2/B2</f>
        <v>4.5999999999999996</v>
      </c>
      <c r="F2">
        <f>A$2*D2</f>
        <v>0</v>
      </c>
      <c r="G2">
        <f>A$2*D2*(1-D2/E$2)</f>
        <v>0</v>
      </c>
      <c r="H2">
        <f>1-D2/E$2</f>
        <v>1</v>
      </c>
    </row>
    <row r="3" spans="1:8" x14ac:dyDescent="0.25">
      <c r="C3">
        <f t="shared" ref="C3:C32" si="0">A$2*(1-D3/E$2)</f>
        <v>225</v>
      </c>
      <c r="D3">
        <v>0.1</v>
      </c>
      <c r="F3">
        <f t="shared" ref="F3:F33" si="1">A$2*D3</f>
        <v>23</v>
      </c>
      <c r="G3">
        <f t="shared" ref="G3:G33" si="2">A$2*D3*(1-D3/E$2)</f>
        <v>22.5</v>
      </c>
      <c r="H3">
        <f t="shared" ref="H3:H33" si="3">1-D3/E$2</f>
        <v>0.97826086956521741</v>
      </c>
    </row>
    <row r="4" spans="1:8" x14ac:dyDescent="0.25">
      <c r="C4">
        <f t="shared" si="0"/>
        <v>220</v>
      </c>
      <c r="D4">
        <v>0.2</v>
      </c>
      <c r="F4">
        <f t="shared" si="1"/>
        <v>46</v>
      </c>
      <c r="G4">
        <f t="shared" si="2"/>
        <v>44</v>
      </c>
      <c r="H4">
        <f t="shared" si="3"/>
        <v>0.95652173913043481</v>
      </c>
    </row>
    <row r="5" spans="1:8" x14ac:dyDescent="0.25">
      <c r="C5">
        <f t="shared" si="0"/>
        <v>215</v>
      </c>
      <c r="D5">
        <v>0.3</v>
      </c>
      <c r="F5">
        <f t="shared" si="1"/>
        <v>69</v>
      </c>
      <c r="G5">
        <f t="shared" si="2"/>
        <v>64.5</v>
      </c>
      <c r="H5">
        <f t="shared" si="3"/>
        <v>0.93478260869565222</v>
      </c>
    </row>
    <row r="6" spans="1:8" x14ac:dyDescent="0.25">
      <c r="C6">
        <f t="shared" si="0"/>
        <v>210</v>
      </c>
      <c r="D6">
        <v>0.4</v>
      </c>
      <c r="F6">
        <f t="shared" si="1"/>
        <v>92</v>
      </c>
      <c r="G6">
        <f t="shared" si="2"/>
        <v>84</v>
      </c>
      <c r="H6">
        <f t="shared" si="3"/>
        <v>0.91304347826086951</v>
      </c>
    </row>
    <row r="7" spans="1:8" x14ac:dyDescent="0.25">
      <c r="C7">
        <f t="shared" si="0"/>
        <v>205</v>
      </c>
      <c r="D7">
        <v>0.5</v>
      </c>
      <c r="F7">
        <f t="shared" si="1"/>
        <v>115</v>
      </c>
      <c r="G7">
        <f t="shared" si="2"/>
        <v>102.5</v>
      </c>
      <c r="H7">
        <f t="shared" si="3"/>
        <v>0.89130434782608692</v>
      </c>
    </row>
    <row r="8" spans="1:8" x14ac:dyDescent="0.25">
      <c r="C8">
        <f t="shared" si="0"/>
        <v>200</v>
      </c>
      <c r="D8">
        <v>0.6</v>
      </c>
      <c r="F8">
        <f t="shared" si="1"/>
        <v>138</v>
      </c>
      <c r="G8">
        <f t="shared" si="2"/>
        <v>120</v>
      </c>
      <c r="H8">
        <f t="shared" si="3"/>
        <v>0.86956521739130432</v>
      </c>
    </row>
    <row r="9" spans="1:8" x14ac:dyDescent="0.25">
      <c r="C9">
        <f t="shared" si="0"/>
        <v>195</v>
      </c>
      <c r="D9">
        <v>0.7</v>
      </c>
      <c r="F9">
        <f t="shared" si="1"/>
        <v>161</v>
      </c>
      <c r="G9">
        <f t="shared" si="2"/>
        <v>136.5</v>
      </c>
      <c r="H9">
        <f t="shared" si="3"/>
        <v>0.84782608695652173</v>
      </c>
    </row>
    <row r="10" spans="1:8" x14ac:dyDescent="0.25">
      <c r="C10">
        <f t="shared" si="0"/>
        <v>190</v>
      </c>
      <c r="D10">
        <v>0.8</v>
      </c>
      <c r="F10">
        <f t="shared" si="1"/>
        <v>184</v>
      </c>
      <c r="G10">
        <f t="shared" si="2"/>
        <v>152</v>
      </c>
      <c r="H10">
        <f t="shared" si="3"/>
        <v>0.82608695652173914</v>
      </c>
    </row>
    <row r="11" spans="1:8" x14ac:dyDescent="0.25">
      <c r="C11">
        <f t="shared" si="0"/>
        <v>185</v>
      </c>
      <c r="D11">
        <v>0.9</v>
      </c>
      <c r="F11">
        <f t="shared" si="1"/>
        <v>207</v>
      </c>
      <c r="G11">
        <f t="shared" si="2"/>
        <v>166.5</v>
      </c>
      <c r="H11">
        <f t="shared" si="3"/>
        <v>0.80434782608695654</v>
      </c>
    </row>
    <row r="12" spans="1:8" x14ac:dyDescent="0.25">
      <c r="C12">
        <f t="shared" si="0"/>
        <v>179.99999999999997</v>
      </c>
      <c r="D12">
        <v>1</v>
      </c>
      <c r="F12">
        <f t="shared" si="1"/>
        <v>230</v>
      </c>
      <c r="G12">
        <f t="shared" si="2"/>
        <v>179.99999999999997</v>
      </c>
      <c r="H12">
        <f t="shared" si="3"/>
        <v>0.78260869565217384</v>
      </c>
    </row>
    <row r="13" spans="1:8" x14ac:dyDescent="0.25">
      <c r="C13">
        <f t="shared" si="0"/>
        <v>174.99999999999997</v>
      </c>
      <c r="D13">
        <v>1.1000000000000001</v>
      </c>
      <c r="F13">
        <f t="shared" si="1"/>
        <v>253.00000000000003</v>
      </c>
      <c r="G13">
        <f t="shared" si="2"/>
        <v>192.5</v>
      </c>
      <c r="H13">
        <f t="shared" si="3"/>
        <v>0.76086956521739124</v>
      </c>
    </row>
    <row r="14" spans="1:8" x14ac:dyDescent="0.25">
      <c r="C14">
        <f t="shared" si="0"/>
        <v>170</v>
      </c>
      <c r="D14">
        <v>1.2</v>
      </c>
      <c r="F14">
        <f t="shared" si="1"/>
        <v>276</v>
      </c>
      <c r="G14">
        <f t="shared" si="2"/>
        <v>204</v>
      </c>
      <c r="H14">
        <f t="shared" si="3"/>
        <v>0.73913043478260865</v>
      </c>
    </row>
    <row r="15" spans="1:8" x14ac:dyDescent="0.25">
      <c r="C15">
        <f t="shared" si="0"/>
        <v>165</v>
      </c>
      <c r="D15">
        <v>1.3</v>
      </c>
      <c r="F15">
        <f t="shared" si="1"/>
        <v>299</v>
      </c>
      <c r="G15">
        <f t="shared" si="2"/>
        <v>214.5</v>
      </c>
      <c r="H15">
        <f t="shared" si="3"/>
        <v>0.71739130434782605</v>
      </c>
    </row>
    <row r="16" spans="1:8" x14ac:dyDescent="0.25">
      <c r="C16">
        <f t="shared" si="0"/>
        <v>160</v>
      </c>
      <c r="D16">
        <v>1.4</v>
      </c>
      <c r="F16">
        <f t="shared" si="1"/>
        <v>322</v>
      </c>
      <c r="G16">
        <f t="shared" si="2"/>
        <v>224</v>
      </c>
      <c r="H16">
        <f t="shared" si="3"/>
        <v>0.69565217391304346</v>
      </c>
    </row>
    <row r="17" spans="3:8" x14ac:dyDescent="0.25">
      <c r="C17">
        <f t="shared" si="0"/>
        <v>155</v>
      </c>
      <c r="D17">
        <v>1.5</v>
      </c>
      <c r="F17">
        <f t="shared" si="1"/>
        <v>345</v>
      </c>
      <c r="G17">
        <f t="shared" si="2"/>
        <v>232.5</v>
      </c>
      <c r="H17">
        <f t="shared" si="3"/>
        <v>0.67391304347826086</v>
      </c>
    </row>
    <row r="18" spans="3:8" x14ac:dyDescent="0.25">
      <c r="C18">
        <f t="shared" si="0"/>
        <v>150</v>
      </c>
      <c r="D18">
        <v>1.6</v>
      </c>
      <c r="F18">
        <f t="shared" si="1"/>
        <v>368</v>
      </c>
      <c r="G18">
        <f t="shared" si="2"/>
        <v>240</v>
      </c>
      <c r="H18">
        <f t="shared" si="3"/>
        <v>0.65217391304347827</v>
      </c>
    </row>
    <row r="19" spans="3:8" x14ac:dyDescent="0.25">
      <c r="C19">
        <f t="shared" si="0"/>
        <v>144.99999999999997</v>
      </c>
      <c r="D19">
        <v>1.7</v>
      </c>
      <c r="F19">
        <f t="shared" si="1"/>
        <v>391</v>
      </c>
      <c r="G19">
        <f t="shared" si="2"/>
        <v>246.49999999999997</v>
      </c>
      <c r="H19">
        <f t="shared" si="3"/>
        <v>0.63043478260869557</v>
      </c>
    </row>
    <row r="20" spans="3:8" x14ac:dyDescent="0.25">
      <c r="C20">
        <f t="shared" si="0"/>
        <v>140</v>
      </c>
      <c r="D20">
        <v>1.8</v>
      </c>
      <c r="F20">
        <f t="shared" si="1"/>
        <v>414</v>
      </c>
      <c r="G20">
        <f t="shared" si="2"/>
        <v>252.00000000000003</v>
      </c>
      <c r="H20">
        <f t="shared" si="3"/>
        <v>0.60869565217391308</v>
      </c>
    </row>
    <row r="21" spans="3:8" x14ac:dyDescent="0.25">
      <c r="C21">
        <f t="shared" si="0"/>
        <v>135</v>
      </c>
      <c r="D21">
        <v>1.9</v>
      </c>
      <c r="F21">
        <f t="shared" si="1"/>
        <v>437</v>
      </c>
      <c r="G21">
        <f t="shared" si="2"/>
        <v>256.5</v>
      </c>
      <c r="H21">
        <f t="shared" si="3"/>
        <v>0.58695652173913038</v>
      </c>
    </row>
    <row r="22" spans="3:8" x14ac:dyDescent="0.25">
      <c r="C22">
        <f t="shared" si="0"/>
        <v>130</v>
      </c>
      <c r="D22">
        <v>2</v>
      </c>
      <c r="F22">
        <f t="shared" si="1"/>
        <v>460</v>
      </c>
      <c r="G22">
        <f t="shared" si="2"/>
        <v>260</v>
      </c>
      <c r="H22">
        <f t="shared" si="3"/>
        <v>0.56521739130434778</v>
      </c>
    </row>
    <row r="23" spans="3:8" x14ac:dyDescent="0.25">
      <c r="C23">
        <f t="shared" si="0"/>
        <v>125</v>
      </c>
      <c r="D23">
        <v>2.1</v>
      </c>
      <c r="F23">
        <f t="shared" si="1"/>
        <v>483</v>
      </c>
      <c r="G23">
        <f t="shared" si="2"/>
        <v>262.5</v>
      </c>
      <c r="H23">
        <f t="shared" si="3"/>
        <v>0.54347826086956519</v>
      </c>
    </row>
    <row r="24" spans="3:8" x14ac:dyDescent="0.25">
      <c r="C24">
        <f t="shared" si="0"/>
        <v>119.99999999999997</v>
      </c>
      <c r="D24">
        <v>2.2000000000000002</v>
      </c>
      <c r="F24">
        <f t="shared" si="1"/>
        <v>506.00000000000006</v>
      </c>
      <c r="G24">
        <f t="shared" si="2"/>
        <v>263.99999999999994</v>
      </c>
      <c r="H24">
        <f t="shared" si="3"/>
        <v>0.52173913043478248</v>
      </c>
    </row>
    <row r="25" spans="3:8" x14ac:dyDescent="0.25">
      <c r="C25">
        <f t="shared" si="0"/>
        <v>115</v>
      </c>
      <c r="D25">
        <v>2.2999999999999998</v>
      </c>
      <c r="F25">
        <f t="shared" si="1"/>
        <v>529</v>
      </c>
      <c r="G25">
        <f t="shared" si="2"/>
        <v>264.5</v>
      </c>
      <c r="H25">
        <f t="shared" si="3"/>
        <v>0.5</v>
      </c>
    </row>
    <row r="26" spans="3:8" x14ac:dyDescent="0.25">
      <c r="C26">
        <f t="shared" si="0"/>
        <v>110</v>
      </c>
      <c r="D26">
        <v>2.4</v>
      </c>
      <c r="F26">
        <f t="shared" si="1"/>
        <v>552</v>
      </c>
      <c r="G26">
        <f t="shared" si="2"/>
        <v>264</v>
      </c>
      <c r="H26">
        <f t="shared" si="3"/>
        <v>0.47826086956521741</v>
      </c>
    </row>
    <row r="27" spans="3:8" x14ac:dyDescent="0.25">
      <c r="C27">
        <f t="shared" si="0"/>
        <v>104.99999999999999</v>
      </c>
      <c r="D27">
        <v>2.5</v>
      </c>
      <c r="F27">
        <f t="shared" si="1"/>
        <v>575</v>
      </c>
      <c r="G27">
        <f t="shared" si="2"/>
        <v>262.49999999999994</v>
      </c>
      <c r="H27">
        <f t="shared" si="3"/>
        <v>0.4565217391304347</v>
      </c>
    </row>
    <row r="28" spans="3:8" x14ac:dyDescent="0.25">
      <c r="C28">
        <f t="shared" si="0"/>
        <v>99.999999999999986</v>
      </c>
      <c r="D28">
        <v>2.6</v>
      </c>
      <c r="F28">
        <f t="shared" si="1"/>
        <v>598</v>
      </c>
      <c r="G28">
        <f t="shared" si="2"/>
        <v>259.99999999999994</v>
      </c>
      <c r="H28">
        <f t="shared" si="3"/>
        <v>0.43478260869565211</v>
      </c>
    </row>
    <row r="29" spans="3:8" x14ac:dyDescent="0.25">
      <c r="C29">
        <f t="shared" si="0"/>
        <v>94.999999999999986</v>
      </c>
      <c r="D29">
        <v>2.7</v>
      </c>
      <c r="F29">
        <f t="shared" si="1"/>
        <v>621</v>
      </c>
      <c r="G29">
        <f t="shared" si="2"/>
        <v>256.49999999999994</v>
      </c>
      <c r="H29">
        <f t="shared" si="3"/>
        <v>0.41304347826086951</v>
      </c>
    </row>
    <row r="30" spans="3:8" x14ac:dyDescent="0.25">
      <c r="C30">
        <f t="shared" si="0"/>
        <v>89.999999999999986</v>
      </c>
      <c r="D30">
        <v>2.8</v>
      </c>
      <c r="F30">
        <f t="shared" si="1"/>
        <v>644</v>
      </c>
      <c r="G30">
        <f t="shared" si="2"/>
        <v>251.99999999999997</v>
      </c>
      <c r="H30">
        <f t="shared" si="3"/>
        <v>0.39130434782608692</v>
      </c>
    </row>
    <row r="31" spans="3:8" x14ac:dyDescent="0.25">
      <c r="C31">
        <f t="shared" si="0"/>
        <v>85</v>
      </c>
      <c r="D31">
        <v>2.9</v>
      </c>
      <c r="F31">
        <f t="shared" si="1"/>
        <v>667</v>
      </c>
      <c r="G31">
        <f t="shared" si="2"/>
        <v>246.49999999999997</v>
      </c>
      <c r="H31">
        <f t="shared" si="3"/>
        <v>0.36956521739130432</v>
      </c>
    </row>
    <row r="32" spans="3:8" x14ac:dyDescent="0.25">
      <c r="C32">
        <f t="shared" si="0"/>
        <v>80</v>
      </c>
      <c r="D32">
        <v>3</v>
      </c>
      <c r="F32">
        <f t="shared" si="1"/>
        <v>690</v>
      </c>
      <c r="G32">
        <f t="shared" si="2"/>
        <v>240</v>
      </c>
      <c r="H32">
        <f t="shared" si="3"/>
        <v>0.34782608695652173</v>
      </c>
    </row>
    <row r="33" spans="3:8" x14ac:dyDescent="0.25">
      <c r="C33">
        <f t="shared" ref="C33:C42" si="4">A$2*(1-D33/E$2)</f>
        <v>74.999999999999972</v>
      </c>
      <c r="D33">
        <v>3.1</v>
      </c>
      <c r="F33">
        <f t="shared" si="1"/>
        <v>713</v>
      </c>
      <c r="G33">
        <f t="shared" si="2"/>
        <v>232.49999999999991</v>
      </c>
      <c r="H33">
        <f t="shared" si="3"/>
        <v>0.32608695652173902</v>
      </c>
    </row>
    <row r="34" spans="3:8" x14ac:dyDescent="0.25">
      <c r="C34">
        <f t="shared" si="4"/>
        <v>69.999999999999986</v>
      </c>
      <c r="D34">
        <v>3.2</v>
      </c>
      <c r="F34">
        <f t="shared" ref="F34:F94" si="5">A$2*D34</f>
        <v>736</v>
      </c>
      <c r="G34">
        <f t="shared" ref="G34:G94" si="6">A$2*D34*(1-D34/E$2)</f>
        <v>223.99999999999994</v>
      </c>
      <c r="H34">
        <f t="shared" ref="H34:H94" si="7">1-D34/E$2</f>
        <v>0.30434782608695643</v>
      </c>
    </row>
    <row r="35" spans="3:8" x14ac:dyDescent="0.25">
      <c r="C35">
        <f t="shared" si="4"/>
        <v>65.000000000000014</v>
      </c>
      <c r="D35">
        <v>3.3</v>
      </c>
      <c r="F35">
        <f t="shared" si="5"/>
        <v>759</v>
      </c>
      <c r="G35">
        <f t="shared" si="6"/>
        <v>214.50000000000003</v>
      </c>
      <c r="H35">
        <f t="shared" si="7"/>
        <v>0.28260869565217395</v>
      </c>
    </row>
    <row r="36" spans="3:8" x14ac:dyDescent="0.25">
      <c r="C36">
        <f t="shared" si="4"/>
        <v>59.999999999999986</v>
      </c>
      <c r="D36">
        <v>3.4</v>
      </c>
      <c r="F36">
        <f t="shared" si="5"/>
        <v>782</v>
      </c>
      <c r="G36">
        <f t="shared" si="6"/>
        <v>203.99999999999994</v>
      </c>
      <c r="H36">
        <f t="shared" si="7"/>
        <v>0.26086956521739124</v>
      </c>
    </row>
    <row r="37" spans="3:8" x14ac:dyDescent="0.25">
      <c r="C37">
        <f t="shared" si="4"/>
        <v>54.999999999999986</v>
      </c>
      <c r="D37">
        <v>3.5</v>
      </c>
      <c r="F37">
        <f t="shared" si="5"/>
        <v>805</v>
      </c>
      <c r="G37">
        <f t="shared" si="6"/>
        <v>192.49999999999997</v>
      </c>
      <c r="H37">
        <f t="shared" si="7"/>
        <v>0.23913043478260865</v>
      </c>
    </row>
    <row r="38" spans="3:8" x14ac:dyDescent="0.25">
      <c r="C38">
        <f t="shared" si="4"/>
        <v>49.999999999999993</v>
      </c>
      <c r="D38">
        <v>3.6</v>
      </c>
      <c r="F38">
        <f t="shared" si="5"/>
        <v>828</v>
      </c>
      <c r="G38">
        <f t="shared" si="6"/>
        <v>179.99999999999997</v>
      </c>
      <c r="H38">
        <f t="shared" si="7"/>
        <v>0.21739130434782605</v>
      </c>
    </row>
    <row r="39" spans="3:8" x14ac:dyDescent="0.25">
      <c r="C39">
        <f t="shared" si="4"/>
        <v>44.999999999999972</v>
      </c>
      <c r="D39">
        <v>3.7</v>
      </c>
      <c r="F39">
        <f t="shared" si="5"/>
        <v>851</v>
      </c>
      <c r="G39">
        <f t="shared" si="6"/>
        <v>166.49999999999989</v>
      </c>
      <c r="H39">
        <f t="shared" si="7"/>
        <v>0.19565217391304335</v>
      </c>
    </row>
    <row r="40" spans="3:8" x14ac:dyDescent="0.25">
      <c r="C40">
        <f t="shared" si="4"/>
        <v>40</v>
      </c>
      <c r="D40">
        <v>3.8</v>
      </c>
      <c r="F40">
        <f t="shared" si="5"/>
        <v>874</v>
      </c>
      <c r="G40">
        <f t="shared" si="6"/>
        <v>152</v>
      </c>
      <c r="H40">
        <f t="shared" si="7"/>
        <v>0.17391304347826086</v>
      </c>
    </row>
    <row r="41" spans="3:8" x14ac:dyDescent="0.25">
      <c r="C41">
        <f t="shared" si="4"/>
        <v>34.999999999999979</v>
      </c>
      <c r="D41">
        <v>3.9</v>
      </c>
      <c r="F41">
        <f t="shared" si="5"/>
        <v>897</v>
      </c>
      <c r="G41">
        <f t="shared" si="6"/>
        <v>136.49999999999991</v>
      </c>
      <c r="H41">
        <f t="shared" si="7"/>
        <v>0.15217391304347816</v>
      </c>
    </row>
    <row r="42" spans="3:8" x14ac:dyDescent="0.25">
      <c r="C42">
        <f t="shared" si="4"/>
        <v>29.999999999999979</v>
      </c>
      <c r="D42">
        <v>4</v>
      </c>
      <c r="F42">
        <f t="shared" si="5"/>
        <v>920</v>
      </c>
      <c r="G42">
        <f t="shared" si="6"/>
        <v>119.99999999999991</v>
      </c>
      <c r="H42">
        <f t="shared" si="7"/>
        <v>0.13043478260869557</v>
      </c>
    </row>
    <row r="43" spans="3:8" x14ac:dyDescent="0.25">
      <c r="C43">
        <f t="shared" ref="C43:C60" si="8">A$2*(1-D43/E$2)</f>
        <v>25.000000000000007</v>
      </c>
      <c r="D43">
        <v>4.0999999999999996</v>
      </c>
      <c r="F43">
        <f t="shared" si="5"/>
        <v>942.99999999999989</v>
      </c>
      <c r="G43">
        <f t="shared" si="6"/>
        <v>102.50000000000003</v>
      </c>
      <c r="H43">
        <f t="shared" si="7"/>
        <v>0.10869565217391308</v>
      </c>
    </row>
    <row r="44" spans="3:8" x14ac:dyDescent="0.25">
      <c r="C44">
        <f t="shared" si="8"/>
        <v>19.999999999999986</v>
      </c>
      <c r="D44">
        <v>4.2</v>
      </c>
      <c r="F44">
        <f t="shared" si="5"/>
        <v>966</v>
      </c>
      <c r="G44">
        <f t="shared" si="6"/>
        <v>83.999999999999943</v>
      </c>
      <c r="H44">
        <f t="shared" si="7"/>
        <v>8.6956521739130377E-2</v>
      </c>
    </row>
    <row r="45" spans="3:8" x14ac:dyDescent="0.25">
      <c r="C45">
        <f t="shared" si="8"/>
        <v>14.999999999999989</v>
      </c>
      <c r="D45">
        <v>4.3</v>
      </c>
      <c r="F45">
        <f t="shared" si="5"/>
        <v>989</v>
      </c>
      <c r="G45">
        <f t="shared" si="6"/>
        <v>64.499999999999957</v>
      </c>
      <c r="H45">
        <f t="shared" si="7"/>
        <v>6.5217391304347783E-2</v>
      </c>
    </row>
    <row r="46" spans="3:8" x14ac:dyDescent="0.25">
      <c r="C46">
        <f t="shared" si="8"/>
        <v>9.999999999999968</v>
      </c>
      <c r="D46">
        <v>4.4000000000000004</v>
      </c>
      <c r="F46">
        <f t="shared" si="5"/>
        <v>1012.0000000000001</v>
      </c>
      <c r="G46">
        <f t="shared" si="6"/>
        <v>43.999999999999865</v>
      </c>
      <c r="H46">
        <f t="shared" si="7"/>
        <v>4.3478260869565077E-2</v>
      </c>
    </row>
    <row r="47" spans="3:8" x14ac:dyDescent="0.25">
      <c r="C47">
        <f t="shared" si="8"/>
        <v>4.9999999999999716</v>
      </c>
      <c r="D47">
        <v>4.5</v>
      </c>
      <c r="F47">
        <f t="shared" si="5"/>
        <v>1035</v>
      </c>
      <c r="G47">
        <f t="shared" si="6"/>
        <v>22.499999999999869</v>
      </c>
      <c r="H47">
        <f t="shared" si="7"/>
        <v>2.1739130434782483E-2</v>
      </c>
    </row>
    <row r="48" spans="3:8" x14ac:dyDescent="0.25">
      <c r="C48">
        <f t="shared" si="8"/>
        <v>0</v>
      </c>
      <c r="D48">
        <v>4.5999999999999996</v>
      </c>
      <c r="F48">
        <f t="shared" si="5"/>
        <v>1058</v>
      </c>
      <c r="G48">
        <f t="shared" si="6"/>
        <v>0</v>
      </c>
      <c r="H48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2017-12-11T14:49:43Z</dcterms:created>
  <dcterms:modified xsi:type="dcterms:W3CDTF">2017-12-11T15:22:40Z</dcterms:modified>
</cp:coreProperties>
</file>