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bruiker/Documents/GitHub/Production_Optimisation/production_optimisation/"/>
    </mc:Choice>
  </mc:AlternateContent>
  <xr:revisionPtr revIDLastSave="0" documentId="13_ncr:1_{87EF82D4-0902-D94E-BEC3-10A08257B0E5}" xr6:coauthVersionLast="47" xr6:coauthVersionMax="47" xr10:uidLastSave="{00000000-0000-0000-0000-000000000000}"/>
  <bookViews>
    <workbookView xWindow="-7900" yWindow="-15880" windowWidth="28040" windowHeight="17440" activeTab="2" xr2:uid="{EA2C22CB-02E5-4E47-BD5A-EE445D314940}"/>
  </bookViews>
  <sheets>
    <sheet name="Orders_dataframe" sheetId="3" r:id="rId1"/>
    <sheet name="Index_sets_dataframe" sheetId="4" r:id="rId2"/>
    <sheet name="Config_Main" sheetId="1" r:id="rId3"/>
    <sheet name="Config_Availability" sheetId="5" r:id="rId4"/>
    <sheet name="Config_Skill" sheetId="6" r:id="rId5"/>
    <sheet name="Planning" sheetId="8" r:id="rId6"/>
    <sheet name="helper_read_sheets" sheetId="2" r:id="rId7"/>
    <sheet name="helper_time_interval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9" i="2"/>
  <c r="B2" i="2"/>
  <c r="B3" i="2"/>
  <c r="B4" i="2"/>
  <c r="B5" i="2"/>
  <c r="B6" i="2"/>
  <c r="B7" i="2"/>
  <c r="B1" i="2"/>
  <c r="A1" i="2"/>
  <c r="C2" i="4" a="1"/>
  <c r="C2" i="4" s="1"/>
  <c r="B1" i="6" s="1" a="1"/>
  <c r="B1" i="6" s="1"/>
  <c r="E2" i="4" a="1"/>
  <c r="E2" i="4" s="1"/>
  <c r="A2" i="6" s="1" a="1"/>
  <c r="A2" i="6" s="1"/>
  <c r="G2" i="4" a="1"/>
  <c r="G2" i="4" s="1"/>
  <c r="F2" i="4" a="1"/>
  <c r="F2" i="4" s="1"/>
  <c r="F8" i="7"/>
  <c r="B2" i="7" s="1"/>
  <c r="B3" i="7" s="1"/>
  <c r="E2" i="7"/>
  <c r="F2" i="7"/>
  <c r="E3" i="7"/>
  <c r="F3" i="7"/>
  <c r="A1" i="7" s="1"/>
  <c r="E4" i="7"/>
  <c r="F4" i="7"/>
  <c r="E5" i="7"/>
  <c r="F5" i="7"/>
  <c r="E6" i="7"/>
  <c r="F6" i="7"/>
  <c r="E7" i="7"/>
  <c r="E8" i="7"/>
  <c r="F1" i="7"/>
  <c r="E1" i="7"/>
  <c r="K6" i="1" a="1"/>
  <c r="K4" i="1" a="1"/>
  <c r="K9" i="1" a="1"/>
  <c r="K7" i="1" a="1"/>
  <c r="K5" i="1" a="1"/>
  <c r="K10" i="1" a="1"/>
  <c r="K8" i="1" a="1"/>
  <c r="K3" i="1" a="1"/>
  <c r="K8" i="1" l="1"/>
  <c r="K7" i="1"/>
  <c r="K6" i="1"/>
  <c r="K10" i="1"/>
  <c r="A9" i="2" s="1"/>
  <c r="A5" i="2"/>
  <c r="A6" i="2"/>
  <c r="K5" i="1"/>
  <c r="A4" i="2" s="1"/>
  <c r="K9" i="1"/>
  <c r="A8" i="2" s="1"/>
  <c r="A7" i="2"/>
  <c r="K4" i="1"/>
  <c r="A3" i="2" s="1"/>
  <c r="K3" i="1"/>
  <c r="A2" i="2" s="1"/>
  <c r="B1" i="5" a="1"/>
  <c r="B1" i="5" s="1"/>
  <c r="A2" i="7"/>
  <c r="A3" i="7" s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B4" i="7"/>
  <c r="B5" i="7" s="1"/>
  <c r="D2" i="4" l="1" a="1"/>
  <c r="D2" i="4" s="1"/>
  <c r="A2" i="5" s="1" a="1"/>
  <c r="A2" i="5" s="1"/>
  <c r="B6" i="7"/>
  <c r="B7" i="7" s="1"/>
  <c r="B8" i="7" s="1"/>
  <c r="B9" i="7" l="1"/>
  <c r="B10" i="7" l="1"/>
  <c r="B11" i="7" l="1"/>
  <c r="B12" i="7" l="1"/>
  <c r="B13" i="7" l="1"/>
  <c r="B14" i="7" s="1"/>
  <c r="B15" i="7" s="1"/>
  <c r="B16" i="7" s="1"/>
  <c r="B17" i="7" l="1"/>
  <c r="B18" i="7" s="1"/>
  <c r="B19" i="7" l="1"/>
  <c r="B20" i="7" s="1"/>
  <c r="B21" i="7"/>
  <c r="B22" i="7" s="1"/>
  <c r="B23" i="7" s="1"/>
  <c r="B24" i="7" s="1"/>
  <c r="B25" i="7" l="1"/>
  <c r="B26" i="7" s="1"/>
  <c r="B27" i="7" s="1"/>
  <c r="B28" i="7" l="1"/>
  <c r="B29" i="7" l="1"/>
  <c r="B30" i="7" l="1"/>
  <c r="B31" i="7" l="1"/>
  <c r="B32" i="7" l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l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A2" i="4" l="1" a="1"/>
  <c r="A2" i="4" s="1"/>
  <c r="B2" i="4" a="1"/>
  <c r="B2" i="4" s="1"/>
  <c r="O3" i="3"/>
  <c r="O4" i="3"/>
  <c r="O5" i="3"/>
  <c r="O6" i="3"/>
  <c r="O7" i="3"/>
  <c r="O2" i="3"/>
  <c r="J3" i="3"/>
  <c r="J4" i="3"/>
  <c r="J5" i="3"/>
  <c r="J6" i="3"/>
  <c r="J7" i="3"/>
  <c r="J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<sst xmlns="http://schemas.openxmlformats.org/spreadsheetml/2006/main" count="112" uniqueCount="77">
  <si>
    <t>Orders</t>
  </si>
  <si>
    <t>Unique_Code</t>
  </si>
  <si>
    <t>Time_hours_lowerbound</t>
  </si>
  <si>
    <t>Time_hours_upperbound</t>
  </si>
  <si>
    <t>Production_line_specific_line</t>
  </si>
  <si>
    <t>Date_start</t>
  </si>
  <si>
    <t>Date_deadline</t>
  </si>
  <si>
    <t>Previous_sub_order</t>
  </si>
  <si>
    <t>Next_sub_order</t>
  </si>
  <si>
    <t>Revenue</t>
  </si>
  <si>
    <t>Order_number</t>
  </si>
  <si>
    <t>Sub_order</t>
  </si>
  <si>
    <t>On_line</t>
  </si>
  <si>
    <t>Percentage_prev_sub_order_needed_before_next_sub_order</t>
  </si>
  <si>
    <t>Manual_urgency</t>
  </si>
  <si>
    <t>Time_required</t>
  </si>
  <si>
    <t>Time_to_complete</t>
  </si>
  <si>
    <t>MAG</t>
  </si>
  <si>
    <t>SMD</t>
  </si>
  <si>
    <t>SMD2</t>
  </si>
  <si>
    <t>MONT</t>
  </si>
  <si>
    <t>51124_MAG</t>
  </si>
  <si>
    <t>51124_SMD</t>
  </si>
  <si>
    <t>51124_SMD2</t>
  </si>
  <si>
    <t>51124_MONT</t>
  </si>
  <si>
    <t>71234_MAG</t>
  </si>
  <si>
    <t>71234_MONT</t>
  </si>
  <si>
    <t>LINE_B</t>
  </si>
  <si>
    <t>Time_completed</t>
  </si>
  <si>
    <t>NONE</t>
  </si>
  <si>
    <t>Quantity_completed</t>
  </si>
  <si>
    <t>Quantity_to_complete</t>
  </si>
  <si>
    <t>Quantity_required</t>
  </si>
  <si>
    <t>Orders_suborders</t>
  </si>
  <si>
    <t>Sub_orders</t>
  </si>
  <si>
    <t>Time_Intervals</t>
  </si>
  <si>
    <t>Employee_line</t>
  </si>
  <si>
    <t>Employees</t>
  </si>
  <si>
    <t>Production_lines</t>
  </si>
  <si>
    <t>listofsheets</t>
  </si>
  <si>
    <t>sheet_type</t>
  </si>
  <si>
    <t>Description</t>
  </si>
  <si>
    <t>1234WawMan</t>
  </si>
  <si>
    <t>NamWaw4321</t>
  </si>
  <si>
    <t>List with sheet_types</t>
  </si>
  <si>
    <t>Description of sheettypes</t>
  </si>
  <si>
    <t>PERS1</t>
  </si>
  <si>
    <t>PERS2</t>
  </si>
  <si>
    <t>PERS3</t>
  </si>
  <si>
    <t>PERS4</t>
  </si>
  <si>
    <t>LINE_A</t>
  </si>
  <si>
    <t>SETS</t>
  </si>
  <si>
    <t>TIME</t>
  </si>
  <si>
    <t>Start Date</t>
  </si>
  <si>
    <t>End Date</t>
  </si>
  <si>
    <t>Interval length</t>
  </si>
  <si>
    <t>Number of Intervals</t>
  </si>
  <si>
    <t>Start Time</t>
  </si>
  <si>
    <t>End Time</t>
  </si>
  <si>
    <t>HOUR</t>
  </si>
  <si>
    <t>Note</t>
  </si>
  <si>
    <t xml:space="preserve">Max 400, drag formula in B:B further for more. </t>
  </si>
  <si>
    <t>Element</t>
  </si>
  <si>
    <t>Value</t>
  </si>
  <si>
    <t>df_dont_read</t>
  </si>
  <si>
    <t>df_read</t>
  </si>
  <si>
    <t>df_sets_of_index</t>
  </si>
  <si>
    <t>df_orders</t>
  </si>
  <si>
    <t>df_index1</t>
  </si>
  <si>
    <t>If the df is the Orders_df</t>
  </si>
  <si>
    <t xml:space="preserve">If the index of the df should be the first column. </t>
  </si>
  <si>
    <t>If the df is the Index_sets_df</t>
  </si>
  <si>
    <t>If the df should be read</t>
  </si>
  <si>
    <r>
      <t xml:space="preserve">If the df should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be read</t>
    </r>
  </si>
  <si>
    <t>Sheet Index</t>
  </si>
  <si>
    <t xml:space="preserve"> </t>
  </si>
  <si>
    <t>=REPLACE(GET.WORKBOOK(1),1,FIND("]",GET.WORKBOOK(1)),"")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</si>
</sst>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0" borderId="2" xfId="0" applyBorder="1"/>
    <xf numFmtId="0" fontId="0" fillId="5" borderId="4" xfId="0" applyFill="1" applyBorder="1"/>
    <xf numFmtId="0" fontId="1" fillId="5" borderId="4" xfId="0" applyFont="1" applyFill="1" applyBorder="1"/>
    <xf numFmtId="164" fontId="0" fillId="0" borderId="0" xfId="0" applyNumberFormat="1"/>
    <xf numFmtId="22" fontId="0" fillId="0" borderId="0" xfId="0" applyNumberFormat="1"/>
    <xf numFmtId="0" fontId="1" fillId="6" borderId="3" xfId="0" applyFont="1" applyFill="1" applyBorder="1"/>
    <xf numFmtId="0" fontId="1" fillId="6" borderId="1" xfId="0" applyFont="1" applyFill="1" applyBorder="1"/>
    <xf numFmtId="0" fontId="0" fillId="6" borderId="0" xfId="0" applyFill="1"/>
    <xf numFmtId="14" fontId="0" fillId="6" borderId="0" xfId="0" applyNumberFormat="1" applyFill="1"/>
    <xf numFmtId="164" fontId="0" fillId="6" borderId="0" xfId="0" applyNumberFormat="1" applyFill="1"/>
    <xf numFmtId="20" fontId="0" fillId="6" borderId="0" xfId="0" applyNumberFormat="1" applyFill="1"/>
    <xf numFmtId="0" fontId="0" fillId="0" borderId="5" xfId="0" applyBorder="1"/>
    <xf numFmtId="0" fontId="0" fillId="5" borderId="4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E840-7EA1-3746-85BF-B574FB519554}">
  <sheetPr codeName="Sheet1"/>
  <dimension ref="A1:U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13.33203125" defaultRowHeight="16" x14ac:dyDescent="0.2"/>
  <cols>
    <col min="1" max="1" width="13.33203125" style="7"/>
  </cols>
  <sheetData>
    <row r="1" spans="1:21" ht="33" customHeight="1" thickBot="1" x14ac:dyDescent="0.25">
      <c r="A1" s="12" t="s">
        <v>1</v>
      </c>
      <c r="B1" s="13" t="s">
        <v>10</v>
      </c>
      <c r="C1" s="13" t="s">
        <v>11</v>
      </c>
      <c r="D1" s="13" t="s">
        <v>41</v>
      </c>
      <c r="E1" s="13" t="s">
        <v>9</v>
      </c>
      <c r="F1" s="13" t="s">
        <v>12</v>
      </c>
      <c r="G1" s="13" t="s">
        <v>4</v>
      </c>
      <c r="H1" s="13" t="s">
        <v>15</v>
      </c>
      <c r="I1" s="13" t="s">
        <v>28</v>
      </c>
      <c r="J1" s="3" t="s">
        <v>16</v>
      </c>
      <c r="K1" s="4" t="s">
        <v>2</v>
      </c>
      <c r="L1" s="3" t="s">
        <v>3</v>
      </c>
      <c r="M1" s="13" t="s">
        <v>32</v>
      </c>
      <c r="N1" s="13" t="s">
        <v>30</v>
      </c>
      <c r="O1" s="3" t="s">
        <v>31</v>
      </c>
      <c r="P1" s="13" t="s">
        <v>5</v>
      </c>
      <c r="Q1" s="13" t="s">
        <v>6</v>
      </c>
      <c r="R1" s="13" t="s">
        <v>7</v>
      </c>
      <c r="S1" s="13" t="s">
        <v>8</v>
      </c>
      <c r="T1" s="13" t="s">
        <v>13</v>
      </c>
      <c r="U1" s="13" t="s">
        <v>14</v>
      </c>
    </row>
    <row r="2" spans="1:21" x14ac:dyDescent="0.2">
      <c r="A2" s="6" t="s">
        <v>21</v>
      </c>
      <c r="B2">
        <v>51124</v>
      </c>
      <c r="C2" t="s">
        <v>17</v>
      </c>
      <c r="D2" t="s">
        <v>42</v>
      </c>
      <c r="E2">
        <v>100</v>
      </c>
      <c r="H2">
        <v>1</v>
      </c>
      <c r="I2">
        <v>0</v>
      </c>
      <c r="J2">
        <f>H2-I2</f>
        <v>1</v>
      </c>
      <c r="K2">
        <v>1</v>
      </c>
      <c r="L2">
        <v>1</v>
      </c>
      <c r="M2">
        <v>10</v>
      </c>
      <c r="O2">
        <f>M2-N2</f>
        <v>10</v>
      </c>
      <c r="P2" s="1">
        <v>45159</v>
      </c>
      <c r="Q2" s="1">
        <v>45160</v>
      </c>
      <c r="R2" t="s">
        <v>29</v>
      </c>
      <c r="S2" t="s">
        <v>18</v>
      </c>
      <c r="T2">
        <v>1</v>
      </c>
      <c r="U2">
        <v>0</v>
      </c>
    </row>
    <row r="3" spans="1:21" x14ac:dyDescent="0.2">
      <c r="A3" s="6" t="s">
        <v>22</v>
      </c>
      <c r="B3">
        <v>51124</v>
      </c>
      <c r="C3" t="s">
        <v>18</v>
      </c>
      <c r="D3" t="s">
        <v>42</v>
      </c>
      <c r="E3">
        <v>100</v>
      </c>
      <c r="H3">
        <v>1</v>
      </c>
      <c r="I3">
        <v>0</v>
      </c>
      <c r="J3">
        <f t="shared" ref="J3:J7" si="0">H3-I3</f>
        <v>1</v>
      </c>
      <c r="K3">
        <v>1</v>
      </c>
      <c r="L3">
        <v>1</v>
      </c>
      <c r="M3">
        <v>10</v>
      </c>
      <c r="O3">
        <f t="shared" ref="O3:O7" si="1">M3-N3</f>
        <v>10</v>
      </c>
      <c r="P3" s="1">
        <v>45159</v>
      </c>
      <c r="Q3" s="1">
        <v>45160</v>
      </c>
      <c r="R3" t="s">
        <v>17</v>
      </c>
      <c r="S3" t="s">
        <v>19</v>
      </c>
      <c r="T3">
        <v>1</v>
      </c>
      <c r="U3">
        <v>0</v>
      </c>
    </row>
    <row r="4" spans="1:21" x14ac:dyDescent="0.2">
      <c r="A4" s="6" t="s">
        <v>23</v>
      </c>
      <c r="B4">
        <v>51124</v>
      </c>
      <c r="C4" t="s">
        <v>19</v>
      </c>
      <c r="D4" t="s">
        <v>42</v>
      </c>
      <c r="E4">
        <v>100</v>
      </c>
      <c r="H4">
        <v>1</v>
      </c>
      <c r="I4">
        <v>0</v>
      </c>
      <c r="J4">
        <f t="shared" si="0"/>
        <v>1</v>
      </c>
      <c r="K4">
        <v>1</v>
      </c>
      <c r="L4">
        <v>1</v>
      </c>
      <c r="M4">
        <v>10</v>
      </c>
      <c r="O4">
        <f t="shared" si="1"/>
        <v>10</v>
      </c>
      <c r="P4" s="1">
        <v>45159</v>
      </c>
      <c r="Q4" s="1">
        <v>45160</v>
      </c>
      <c r="R4" t="s">
        <v>18</v>
      </c>
      <c r="S4" t="s">
        <v>20</v>
      </c>
      <c r="T4">
        <v>1</v>
      </c>
      <c r="U4">
        <v>0</v>
      </c>
    </row>
    <row r="5" spans="1:21" x14ac:dyDescent="0.2">
      <c r="A5" s="6" t="s">
        <v>24</v>
      </c>
      <c r="B5">
        <v>51124</v>
      </c>
      <c r="C5" t="s">
        <v>20</v>
      </c>
      <c r="D5" t="s">
        <v>42</v>
      </c>
      <c r="E5">
        <v>100</v>
      </c>
      <c r="F5" t="b">
        <v>1</v>
      </c>
      <c r="G5" t="s">
        <v>27</v>
      </c>
      <c r="H5">
        <v>1</v>
      </c>
      <c r="I5">
        <v>0</v>
      </c>
      <c r="J5">
        <f t="shared" si="0"/>
        <v>1</v>
      </c>
      <c r="K5">
        <v>1</v>
      </c>
      <c r="L5">
        <v>1</v>
      </c>
      <c r="M5">
        <v>10</v>
      </c>
      <c r="O5">
        <f t="shared" si="1"/>
        <v>10</v>
      </c>
      <c r="P5" s="1">
        <v>45159</v>
      </c>
      <c r="Q5" s="1">
        <v>45160</v>
      </c>
      <c r="R5" t="s">
        <v>19</v>
      </c>
      <c r="S5" t="s">
        <v>29</v>
      </c>
      <c r="T5">
        <v>1</v>
      </c>
      <c r="U5">
        <v>0</v>
      </c>
    </row>
    <row r="6" spans="1:21" x14ac:dyDescent="0.2">
      <c r="A6" s="6" t="s">
        <v>25</v>
      </c>
      <c r="B6">
        <v>71234</v>
      </c>
      <c r="C6" t="s">
        <v>17</v>
      </c>
      <c r="D6" t="s">
        <v>43</v>
      </c>
      <c r="E6">
        <v>1000</v>
      </c>
      <c r="H6">
        <v>1</v>
      </c>
      <c r="I6">
        <v>0</v>
      </c>
      <c r="J6">
        <f t="shared" si="0"/>
        <v>1</v>
      </c>
      <c r="K6">
        <v>1</v>
      </c>
      <c r="L6">
        <v>1</v>
      </c>
      <c r="M6">
        <v>100</v>
      </c>
      <c r="O6">
        <f t="shared" si="1"/>
        <v>100</v>
      </c>
      <c r="P6" s="1">
        <v>45159</v>
      </c>
      <c r="Q6" s="1">
        <v>45160</v>
      </c>
      <c r="R6" t="s">
        <v>29</v>
      </c>
      <c r="S6" t="s">
        <v>20</v>
      </c>
      <c r="T6">
        <v>1</v>
      </c>
      <c r="U6">
        <v>0</v>
      </c>
    </row>
    <row r="7" spans="1:21" x14ac:dyDescent="0.2">
      <c r="A7" s="6" t="s">
        <v>26</v>
      </c>
      <c r="B7">
        <v>71234</v>
      </c>
      <c r="C7" t="s">
        <v>20</v>
      </c>
      <c r="D7" t="s">
        <v>43</v>
      </c>
      <c r="E7">
        <v>1000</v>
      </c>
      <c r="F7" t="b">
        <v>1</v>
      </c>
      <c r="H7">
        <v>1</v>
      </c>
      <c r="I7">
        <v>0</v>
      </c>
      <c r="J7">
        <f t="shared" si="0"/>
        <v>1</v>
      </c>
      <c r="K7">
        <v>1</v>
      </c>
      <c r="L7">
        <v>1</v>
      </c>
      <c r="M7">
        <v>100</v>
      </c>
      <c r="O7">
        <f t="shared" si="1"/>
        <v>100</v>
      </c>
      <c r="P7" s="1">
        <v>45159</v>
      </c>
      <c r="Q7" s="1">
        <v>45160</v>
      </c>
      <c r="R7" t="s">
        <v>17</v>
      </c>
      <c r="S7" t="s">
        <v>29</v>
      </c>
      <c r="T7">
        <v>1</v>
      </c>
      <c r="U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5688-C47F-BD43-A63E-6C981D918736}">
  <sheetPr codeName="Sheet2"/>
  <dimension ref="A1:G19"/>
  <sheetViews>
    <sheetView workbookViewId="0">
      <selection sqref="A1:XFD1048576"/>
    </sheetView>
  </sheetViews>
  <sheetFormatPr baseColWidth="10" defaultRowHeight="16" x14ac:dyDescent="0.2"/>
  <cols>
    <col min="1" max="1" width="15.6640625" style="7" bestFit="1" customWidth="1"/>
    <col min="2" max="2" width="6.6640625" bestFit="1" customWidth="1"/>
    <col min="3" max="3" width="10.33203125" bestFit="1" customWidth="1"/>
    <col min="4" max="4" width="15.83203125" style="11" bestFit="1" customWidth="1"/>
    <col min="5" max="5" width="13.1640625" bestFit="1" customWidth="1"/>
    <col min="6" max="6" width="10" bestFit="1" customWidth="1"/>
    <col min="7" max="7" width="14.6640625" bestFit="1" customWidth="1"/>
  </cols>
  <sheetData>
    <row r="1" spans="1:7" ht="17" thickBot="1" x14ac:dyDescent="0.25">
      <c r="A1" s="5" t="s">
        <v>33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">
      <c r="A2" t="str" cm="1">
        <f t="array" ref="A2:A7">_xlfn.UNIQUE(_xlfn._xlws.FILTER(Orders_dataframe!A:A, (Orders_dataframe!A:A&lt;&gt;Orders_dataframe!A1)*(Orders_dataframe!A:A&lt;&gt;0)*(Orders_dataframe!A:A&lt;&gt;"")))</f>
        <v>51124_MAG</v>
      </c>
      <c r="B2" cm="1">
        <f t="array" ref="B2:B3">_xlfn.UNIQUE(_xlfn._xlws.FILTER(Orders_dataframe!B:B, (Orders_dataframe!B:B&lt;&gt;Orders_dataframe!B1)*(Orders_dataframe!B:B&lt;&gt;0)*(Orders_dataframe!B:B&lt;&gt;"")))</f>
        <v>51124</v>
      </c>
      <c r="C2" t="str" cm="1">
        <f t="array" ref="C2:C6">_xlfn._xlws.FILTER(Config_Main!D:D, (Config_Main!D:D&lt;&gt;0)*(Config_Main!D:D&lt;&gt;"")*(Config_Main!D:D&lt;&gt;Config_Main!D1)*(Config_Main!D:D&lt;&gt;Config_Main!D2))</f>
        <v>NONE</v>
      </c>
      <c r="D2" s="11" cm="1">
        <f t="array" ref="D2:D19">_xlfn._xlws.FILTER(helper_time_intervals!A:A,(helper_time_intervals!A:A&lt;&gt;0)*(helper_time_intervals!A:A&lt;&gt;""))</f>
        <v>45159.333333333336</v>
      </c>
      <c r="E2" t="str" cm="1">
        <f t="array" ref="E2:E7">_xlfn.VSTACK(_xlfn._xlws.FILTER(Config_Main!B:B,(Config_Main!B:B&lt;&gt;0)*(Config_Main!B:B&lt;&gt;Config_Main!B2)*(Config_Main!B:B&lt;&gt;Config_Main!B1)), _xlfn._xlws.FILTER(Config_Main!C:C,(Config_Main!C:C&lt;&gt;0)*(Config_Main!C:C&lt;&gt;Config_Main!C2)*(Config_Main!C:C&lt;&gt;Config_Main!C1)))</f>
        <v>PERS1</v>
      </c>
      <c r="F2" t="str" cm="1">
        <f t="array" ref="F2:F5">_xlfn._xlws.FILTER(Config_Main!B:B,(Config_Main!B:B&lt;&gt;0)*(Config_Main!B:B&lt;&gt;Config_Main!B2)*(Config_Main!B:B&lt;&gt;Config_Main!B1))</f>
        <v>PERS1</v>
      </c>
      <c r="G2" t="str" cm="1">
        <f t="array" ref="G2:G3">_xlfn._xlws.FILTER(Config_Main!C:C,(Config_Main!C:C&lt;&gt;0)*(Config_Main!C:C&lt;&gt;Config_Main!C2)*(Config_Main!C:C&lt;&gt;Config_Main!C1))</f>
        <v>LINE_A</v>
      </c>
    </row>
    <row r="3" spans="1:7" x14ac:dyDescent="0.2">
      <c r="A3" s="7" t="str">
        <v>51124_SMD</v>
      </c>
      <c r="B3">
        <v>71234</v>
      </c>
      <c r="C3" t="str">
        <v>MAG</v>
      </c>
      <c r="D3" s="11">
        <v>45159.375</v>
      </c>
      <c r="E3" t="str">
        <v>PERS2</v>
      </c>
      <c r="F3" t="str">
        <v>PERS2</v>
      </c>
      <c r="G3" t="str">
        <v>LINE_B</v>
      </c>
    </row>
    <row r="4" spans="1:7" x14ac:dyDescent="0.2">
      <c r="A4" s="7" t="str">
        <v>51124_SMD2</v>
      </c>
      <c r="C4" t="str">
        <v>SMD</v>
      </c>
      <c r="D4" s="11">
        <v>45159.416666666664</v>
      </c>
      <c r="E4" t="str">
        <v>PERS3</v>
      </c>
      <c r="F4" t="str">
        <v>PERS3</v>
      </c>
    </row>
    <row r="5" spans="1:7" x14ac:dyDescent="0.2">
      <c r="A5" s="7" t="str">
        <v>51124_MONT</v>
      </c>
      <c r="C5" t="str">
        <v>SMD2</v>
      </c>
      <c r="D5" s="11">
        <v>45159.458333333328</v>
      </c>
      <c r="E5" t="str">
        <v>PERS4</v>
      </c>
      <c r="F5" t="str">
        <v>PERS4</v>
      </c>
    </row>
    <row r="6" spans="1:7" x14ac:dyDescent="0.2">
      <c r="A6" s="7" t="str">
        <v>71234_MAG</v>
      </c>
      <c r="C6" t="str">
        <v>MONT</v>
      </c>
      <c r="D6" s="11">
        <v>45159.499999999993</v>
      </c>
      <c r="E6" t="str">
        <v>LINE_A</v>
      </c>
    </row>
    <row r="7" spans="1:7" x14ac:dyDescent="0.2">
      <c r="A7" s="7" t="str">
        <v>71234_MONT</v>
      </c>
      <c r="D7" s="11">
        <v>45159.541666666657</v>
      </c>
      <c r="E7" t="str">
        <v>LINE_B</v>
      </c>
    </row>
    <row r="8" spans="1:7" x14ac:dyDescent="0.2">
      <c r="D8" s="11">
        <v>45159.583333333321</v>
      </c>
    </row>
    <row r="9" spans="1:7" x14ac:dyDescent="0.2">
      <c r="D9" s="11">
        <v>45159.624999999985</v>
      </c>
    </row>
    <row r="10" spans="1:7" x14ac:dyDescent="0.2">
      <c r="D10" s="11">
        <v>45159.66666666665</v>
      </c>
    </row>
    <row r="11" spans="1:7" x14ac:dyDescent="0.2">
      <c r="D11" s="11">
        <v>45160.333333333336</v>
      </c>
    </row>
    <row r="12" spans="1:7" x14ac:dyDescent="0.2">
      <c r="D12" s="11">
        <v>45160.375</v>
      </c>
    </row>
    <row r="13" spans="1:7" x14ac:dyDescent="0.2">
      <c r="D13" s="11">
        <v>45160.416666666664</v>
      </c>
    </row>
    <row r="14" spans="1:7" x14ac:dyDescent="0.2">
      <c r="D14" s="11">
        <v>45160.458333333328</v>
      </c>
    </row>
    <row r="15" spans="1:7" x14ac:dyDescent="0.2">
      <c r="D15" s="11">
        <v>45160.499999999993</v>
      </c>
    </row>
    <row r="16" spans="1:7" x14ac:dyDescent="0.2">
      <c r="D16" s="11">
        <v>45160.541666666657</v>
      </c>
    </row>
    <row r="17" spans="4:4" x14ac:dyDescent="0.2">
      <c r="D17" s="11">
        <v>45160.583333333321</v>
      </c>
    </row>
    <row r="18" spans="4:4" x14ac:dyDescent="0.2">
      <c r="D18" s="11">
        <v>45160.624999999985</v>
      </c>
    </row>
    <row r="19" spans="4:4" x14ac:dyDescent="0.2">
      <c r="D19" s="11">
        <v>45160.66666666665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802A-159F-7541-95D3-F052ABE53649}">
  <sheetPr codeName="Sheet3"/>
  <dimension ref="B1:O11"/>
  <sheetViews>
    <sheetView tabSelected="1" workbookViewId="0">
      <selection activeCell="I19" sqref="I19"/>
    </sheetView>
  </sheetViews>
  <sheetFormatPr baseColWidth="10" defaultRowHeight="16" x14ac:dyDescent="0.2"/>
  <cols>
    <col min="1" max="1" width="2.6640625" customWidth="1"/>
    <col min="2" max="2" width="14.6640625" bestFit="1" customWidth="1"/>
    <col min="8" max="8" width="40.83203125" bestFit="1" customWidth="1"/>
    <col min="14" max="14" width="18.83203125" bestFit="1" customWidth="1"/>
    <col min="15" max="15" width="22.5" bestFit="1" customWidth="1"/>
  </cols>
  <sheetData>
    <row r="1" spans="2:15" x14ac:dyDescent="0.2">
      <c r="B1" s="9" t="s">
        <v>51</v>
      </c>
      <c r="C1" s="8"/>
      <c r="D1" s="8"/>
      <c r="F1" s="9" t="s">
        <v>52</v>
      </c>
      <c r="G1" s="8"/>
      <c r="H1" s="8"/>
      <c r="J1" s="9" t="s">
        <v>52</v>
      </c>
      <c r="K1" s="8"/>
      <c r="L1" s="19" t="s">
        <v>76</v>
      </c>
      <c r="M1" s="8"/>
      <c r="N1" s="8"/>
      <c r="O1" s="8"/>
    </row>
    <row r="2" spans="2:15" ht="17" thickBot="1" x14ac:dyDescent="0.25">
      <c r="B2" s="2" t="s">
        <v>37</v>
      </c>
      <c r="C2" s="2" t="s">
        <v>38</v>
      </c>
      <c r="D2" s="2" t="s">
        <v>34</v>
      </c>
      <c r="F2" s="2" t="s">
        <v>62</v>
      </c>
      <c r="G2" s="2" t="s">
        <v>63</v>
      </c>
      <c r="H2" s="2" t="s">
        <v>60</v>
      </c>
      <c r="J2" s="2" t="s">
        <v>74</v>
      </c>
      <c r="K2" s="2" t="s">
        <v>39</v>
      </c>
      <c r="L2" s="2" t="s">
        <v>40</v>
      </c>
      <c r="M2" s="2"/>
      <c r="N2" s="2" t="s">
        <v>44</v>
      </c>
      <c r="O2" s="2" t="s">
        <v>45</v>
      </c>
    </row>
    <row r="3" spans="2:15" x14ac:dyDescent="0.2">
      <c r="B3" t="s">
        <v>46</v>
      </c>
      <c r="C3" t="s">
        <v>50</v>
      </c>
      <c r="D3" t="s">
        <v>29</v>
      </c>
      <c r="F3" t="s">
        <v>53</v>
      </c>
      <c r="G3" s="1">
        <v>45159</v>
      </c>
      <c r="H3" s="1"/>
      <c r="J3">
        <v>1</v>
      </c>
      <c r="K3" t="str" cm="1">
        <f t="array" ref="K3">INDEX(listOfSheets, J3)</f>
        <v>Orders_dataframe</v>
      </c>
      <c r="L3" t="s">
        <v>67</v>
      </c>
      <c r="N3" t="s">
        <v>64</v>
      </c>
      <c r="O3" t="s">
        <v>73</v>
      </c>
    </row>
    <row r="4" spans="2:15" x14ac:dyDescent="0.2">
      <c r="B4" t="s">
        <v>47</v>
      </c>
      <c r="C4" t="s">
        <v>27</v>
      </c>
      <c r="D4" t="s">
        <v>17</v>
      </c>
      <c r="F4" t="s">
        <v>54</v>
      </c>
      <c r="G4" s="1">
        <v>45161</v>
      </c>
      <c r="H4" s="1"/>
      <c r="J4">
        <v>2</v>
      </c>
      <c r="K4" t="str" cm="1">
        <f t="array" ref="K4">INDEX(listOfSheets, J4)</f>
        <v>Index_sets_dataframe</v>
      </c>
      <c r="L4" t="s">
        <v>66</v>
      </c>
      <c r="N4" t="s">
        <v>65</v>
      </c>
      <c r="O4" t="s">
        <v>72</v>
      </c>
    </row>
    <row r="5" spans="2:15" x14ac:dyDescent="0.2">
      <c r="B5" t="s">
        <v>48</v>
      </c>
      <c r="D5" t="s">
        <v>18</v>
      </c>
      <c r="F5" t="s">
        <v>57</v>
      </c>
      <c r="G5" s="10">
        <v>0.33333333333333331</v>
      </c>
      <c r="H5" s="10"/>
      <c r="J5">
        <v>3</v>
      </c>
      <c r="K5" t="str" cm="1">
        <f t="array" ref="K5">INDEX(listOfSheets, J5)</f>
        <v>Config_Main</v>
      </c>
      <c r="L5" t="s">
        <v>64</v>
      </c>
      <c r="N5" t="s">
        <v>66</v>
      </c>
      <c r="O5" t="s">
        <v>71</v>
      </c>
    </row>
    <row r="6" spans="2:15" x14ac:dyDescent="0.2">
      <c r="B6" t="s">
        <v>49</v>
      </c>
      <c r="D6" t="s">
        <v>19</v>
      </c>
      <c r="F6" t="s">
        <v>58</v>
      </c>
      <c r="G6" s="10">
        <v>0.66666666666666663</v>
      </c>
      <c r="H6" s="10"/>
      <c r="J6">
        <v>4</v>
      </c>
      <c r="K6" t="str" cm="1">
        <f t="array" ref="K6">INDEX(listOfSheets, J6)</f>
        <v>Config_Availability</v>
      </c>
      <c r="L6" t="s">
        <v>68</v>
      </c>
      <c r="N6" t="s">
        <v>67</v>
      </c>
      <c r="O6" t="s">
        <v>69</v>
      </c>
    </row>
    <row r="7" spans="2:15" x14ac:dyDescent="0.2">
      <c r="D7" t="s">
        <v>20</v>
      </c>
      <c r="F7" t="s">
        <v>55</v>
      </c>
      <c r="G7" t="s">
        <v>59</v>
      </c>
      <c r="J7">
        <v>5</v>
      </c>
      <c r="K7" t="str" cm="1">
        <f t="array" ref="K7">INDEX(listOfSheets, J7)</f>
        <v>Config_Skill</v>
      </c>
      <c r="L7" t="s">
        <v>68</v>
      </c>
      <c r="N7" t="s">
        <v>68</v>
      </c>
      <c r="O7" t="s">
        <v>70</v>
      </c>
    </row>
    <row r="8" spans="2:15" x14ac:dyDescent="0.2">
      <c r="F8" t="s">
        <v>56</v>
      </c>
      <c r="G8">
        <v>400</v>
      </c>
      <c r="H8" t="s">
        <v>61</v>
      </c>
      <c r="J8">
        <v>6</v>
      </c>
      <c r="K8" t="str" cm="1">
        <f t="array" ref="K8">INDEX(listOfSheets, J8)</f>
        <v>Planning</v>
      </c>
      <c r="L8" t="s">
        <v>65</v>
      </c>
    </row>
    <row r="9" spans="2:15" x14ac:dyDescent="0.2">
      <c r="J9">
        <v>7</v>
      </c>
      <c r="K9" t="str" cm="1">
        <f t="array" ref="K9">INDEX(listOfSheets, J9)</f>
        <v>helper_read_sheets</v>
      </c>
      <c r="L9" t="s">
        <v>68</v>
      </c>
    </row>
    <row r="10" spans="2:15" x14ac:dyDescent="0.2">
      <c r="J10">
        <v>8</v>
      </c>
      <c r="K10" t="str" cm="1">
        <f t="array" ref="K10">INDEX(listOfSheets, J10)</f>
        <v>helper_time_intervals</v>
      </c>
      <c r="L10" t="s">
        <v>64</v>
      </c>
    </row>
    <row r="11" spans="2:15" x14ac:dyDescent="0.2">
      <c r="J11" s="18"/>
      <c r="K11" s="18"/>
      <c r="L11" s="18"/>
    </row>
  </sheetData>
  <phoneticPr fontId="3" type="noConversion"/>
  <dataValidations count="1">
    <dataValidation type="list" allowBlank="1" showInputMessage="1" showErrorMessage="1" sqref="L3:L10" xr:uid="{963DC61E-05AF-6E48-9CBD-EB4625FECAF1}">
      <formula1>$N$3:$N$7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C86C-BA11-2540-BB19-C3075A41F73A}">
  <sheetPr codeName="Sheet4"/>
  <dimension ref="A1:I19"/>
  <sheetViews>
    <sheetView workbookViewId="0">
      <selection sqref="A1:XFD1048576"/>
    </sheetView>
  </sheetViews>
  <sheetFormatPr baseColWidth="10" defaultRowHeight="16" x14ac:dyDescent="0.2"/>
  <cols>
    <col min="1" max="1" width="15.83203125" style="11" bestFit="1" customWidth="1"/>
  </cols>
  <sheetData>
    <row r="1" spans="1:9" x14ac:dyDescent="0.2">
      <c r="B1" t="str" cm="1">
        <f t="array" ref="B1:G1">TRANSPOSE(_xlfn._xlws.FILTER(Index_sets_dataframe!E:E, (Index_sets_dataframe!E:E&lt;&gt;0)*(Index_sets_dataframe!E:E&lt;&gt;"")*(Index_sets_dataframe!E:E&lt;&gt;Index_sets_dataframe!E1)))</f>
        <v>PERS1</v>
      </c>
      <c r="C1" t="str">
        <v>PERS2</v>
      </c>
      <c r="D1" t="str">
        <v>PERS3</v>
      </c>
      <c r="E1" t="str">
        <v>PERS4</v>
      </c>
      <c r="F1" t="str">
        <v>LINE_A</v>
      </c>
      <c r="G1" t="str">
        <v>LINE_B</v>
      </c>
    </row>
    <row r="2" spans="1:9" x14ac:dyDescent="0.2">
      <c r="A2" s="11" cm="1">
        <f t="array" ref="A2:A19">_xlfn._xlws.FILTER(Index_sets_dataframe!D:D, (Index_sets_dataframe!D:D&lt;&gt;0)*(Index_sets_dataframe!D:D&lt;&gt;"")*(Index_sets_dataframe!D:D&lt;&gt;Index_sets_dataframe!D1))</f>
        <v>45159.333333333336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9" x14ac:dyDescent="0.2">
      <c r="A3" s="11">
        <v>45159.375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9" x14ac:dyDescent="0.2">
      <c r="A4" s="11">
        <v>45159.416666666664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 x14ac:dyDescent="0.2">
      <c r="A5" s="11">
        <v>45159.458333333328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9" x14ac:dyDescent="0.2">
      <c r="A6" s="11">
        <v>45159.499999999993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9" x14ac:dyDescent="0.2">
      <c r="A7" s="11">
        <v>45159.541666666657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9" x14ac:dyDescent="0.2">
      <c r="A8" s="11">
        <v>45159.583333333321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 t="s">
        <v>75</v>
      </c>
    </row>
    <row r="9" spans="1:9" x14ac:dyDescent="0.2">
      <c r="A9" s="11">
        <v>45159.624999999985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9" x14ac:dyDescent="0.2">
      <c r="A10" s="11">
        <v>45159.66666666665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9" x14ac:dyDescent="0.2">
      <c r="A11" s="11">
        <v>45160.333333333336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9" x14ac:dyDescent="0.2">
      <c r="A12" s="11">
        <v>45160.375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9" x14ac:dyDescent="0.2">
      <c r="A13" s="11">
        <v>45160.416666666664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9" x14ac:dyDescent="0.2">
      <c r="A14" s="11">
        <v>45160.458333333328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9" x14ac:dyDescent="0.2">
      <c r="A15" s="11">
        <v>45160.499999999993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9" x14ac:dyDescent="0.2">
      <c r="A16" s="11">
        <v>45160.541666666657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1">
        <v>45160.583333333321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1">
        <v>45160.624999999985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1">
        <v>45160.66666666665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B12-4EEB-5240-9EC2-A4EA70A1FC1B}">
  <sheetPr codeName="Sheet5"/>
  <dimension ref="A1:F7"/>
  <sheetViews>
    <sheetView workbookViewId="0">
      <selection activeCell="I12" sqref="I12:I13"/>
    </sheetView>
  </sheetViews>
  <sheetFormatPr baseColWidth="10" defaultRowHeight="16" x14ac:dyDescent="0.2"/>
  <sheetData>
    <row r="1" spans="1:6" x14ac:dyDescent="0.2">
      <c r="B1" t="str" cm="1">
        <f t="array" ref="B1:F1">TRANSPOSE(_xlfn._xlws.FILTER(Index_sets_dataframe!C:C, (Index_sets_dataframe!C:C&lt;&gt;0)*(Index_sets_dataframe!C:C&lt;&gt;"")*(Index_sets_dataframe!C:C&lt;&gt;Index_sets_dataframe!C1)))</f>
        <v>NONE</v>
      </c>
      <c r="C1" t="str">
        <v>MAG</v>
      </c>
      <c r="D1" t="str">
        <v>SMD</v>
      </c>
      <c r="E1" t="str">
        <v>SMD2</v>
      </c>
      <c r="F1" t="str">
        <v>MONT</v>
      </c>
    </row>
    <row r="2" spans="1:6" x14ac:dyDescent="0.2">
      <c r="A2" t="str" cm="1">
        <f t="array" ref="A2:A7">_xlfn._xlws.FILTER(Index_sets_dataframe!E:E, (Index_sets_dataframe!E:E&lt;&gt;0)*(Index_sets_dataframe!E:E&lt;&gt;"")*(Index_sets_dataframe!E:E&lt;&gt;Index_sets_dataframe!E1))</f>
        <v>PERS1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 t="str">
        <v>PERS2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 t="str">
        <v>PERS3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 t="str">
        <v>PERS4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 t="str">
        <v>LINE_A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 t="str">
        <v>LINE_B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0325-84A7-064C-B656-0D32AD40AE0B}">
  <sheetPr codeName="Sheet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07E2-E202-2742-8CCF-F6BB64F21C9E}">
  <sheetPr codeName="Sheet7"/>
  <dimension ref="A1:B9"/>
  <sheetViews>
    <sheetView workbookViewId="0">
      <selection activeCell="C18" sqref="C18"/>
    </sheetView>
  </sheetViews>
  <sheetFormatPr baseColWidth="10" defaultRowHeight="16" x14ac:dyDescent="0.2"/>
  <sheetData>
    <row r="1" spans="1:2" x14ac:dyDescent="0.2">
      <c r="A1" t="str">
        <f>Config_Main!K2</f>
        <v>listofsheets</v>
      </c>
      <c r="B1" t="str">
        <f>Config_Main!L2</f>
        <v>sheet_type</v>
      </c>
    </row>
    <row r="2" spans="1:2" x14ac:dyDescent="0.2">
      <c r="A2" t="str">
        <f>Config_Main!K3</f>
        <v>Orders_dataframe</v>
      </c>
      <c r="B2" t="str">
        <f>Config_Main!L3</f>
        <v>df_orders</v>
      </c>
    </row>
    <row r="3" spans="1:2" x14ac:dyDescent="0.2">
      <c r="A3" t="str">
        <f>Config_Main!K4</f>
        <v>Index_sets_dataframe</v>
      </c>
      <c r="B3" t="str">
        <f>Config_Main!L4</f>
        <v>df_sets_of_index</v>
      </c>
    </row>
    <row r="4" spans="1:2" x14ac:dyDescent="0.2">
      <c r="A4" t="str">
        <f>Config_Main!K5</f>
        <v>Config_Main</v>
      </c>
      <c r="B4" t="str">
        <f>Config_Main!L5</f>
        <v>df_dont_read</v>
      </c>
    </row>
    <row r="5" spans="1:2" x14ac:dyDescent="0.2">
      <c r="A5" t="str">
        <f>Config_Main!K6</f>
        <v>Config_Availability</v>
      </c>
      <c r="B5" t="str">
        <f>Config_Main!L6</f>
        <v>df_index1</v>
      </c>
    </row>
    <row r="6" spans="1:2" x14ac:dyDescent="0.2">
      <c r="A6" t="str">
        <f>Config_Main!K7</f>
        <v>Config_Skill</v>
      </c>
      <c r="B6" t="str">
        <f>Config_Main!L7</f>
        <v>df_index1</v>
      </c>
    </row>
    <row r="7" spans="1:2" x14ac:dyDescent="0.2">
      <c r="A7" t="str">
        <f>Config_Main!K8</f>
        <v>Planning</v>
      </c>
      <c r="B7" t="str">
        <f>Config_Main!L8</f>
        <v>df_read</v>
      </c>
    </row>
    <row r="8" spans="1:2" x14ac:dyDescent="0.2">
      <c r="A8" t="str">
        <f>Config_Main!K9</f>
        <v>helper_read_sheets</v>
      </c>
      <c r="B8" t="str">
        <f>Config_Main!L9</f>
        <v>df_index1</v>
      </c>
    </row>
    <row r="9" spans="1:2" x14ac:dyDescent="0.2">
      <c r="A9" t="str">
        <f>Config_Main!K10</f>
        <v>helper_time_intervals</v>
      </c>
      <c r="B9" t="str">
        <f>Config_Main!L10</f>
        <v>df_dont_read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47DE-DC98-B84F-A66B-65F421410B19}">
  <sheetPr codeName="Sheet8"/>
  <dimension ref="A1:F401"/>
  <sheetViews>
    <sheetView workbookViewId="0">
      <selection sqref="A1:XFD1048576"/>
    </sheetView>
  </sheetViews>
  <sheetFormatPr baseColWidth="10" defaultRowHeight="16" x14ac:dyDescent="0.2"/>
  <cols>
    <col min="1" max="2" width="15.83203125" bestFit="1" customWidth="1"/>
  </cols>
  <sheetData>
    <row r="1" spans="1:6" x14ac:dyDescent="0.2">
      <c r="A1" s="11">
        <f>WORKDAY(($F$3)-1,1)+$F$5</f>
        <v>45159.333333333336</v>
      </c>
      <c r="B1">
        <v>1</v>
      </c>
      <c r="E1" s="14" t="str">
        <f>Config_Main!F1</f>
        <v>TIME</v>
      </c>
      <c r="F1" s="14">
        <f>Config_Main!G1</f>
        <v>0</v>
      </c>
    </row>
    <row r="2" spans="1:6" x14ac:dyDescent="0.2">
      <c r="A2" s="11">
        <f>IF(   IFERROR(  IF(    WORKDAY(DATE(YEAR($A1),MONTH($A1),DAY($A1))-1,1)
                                       &gt; WORKDAY($F$3,$F$4 - $F$3), "",
                                       IF(       TIME(HOUR($A1)+HOUR($F$7),MINUTE($A1)+MINUTE($F$7),SECOND($A1))
                                                   &gt; $F$6, IF(   WORKDAY(DATE(YEAR($A1),MONTH($A1),DAY($A1)),1)
                                                              &gt;= WORKDAY($F$3,$F$4 - $F$3), "",
                                                              WORKDAY(DATE(YEAR($A1),MONTH($A1),DAY($A1)),1) + $F$5
                                                          ), $A1+$F$7
                                             )
                                    ),""
                             )
            &lt; $F$3, "", IFERROR( IF( WORKDAY(DATE(YEAR($A1),MONTH($A1),DAY($A1))-1,1)
                                  &gt; WORKDAY($F$3,$F$4 - $F$3), "", IF(     TIME(HOUR($A1)+HOUR($F$7),MINUTE($A1)+MINUTE($F$7),SECOND($A1))
                                             &gt; $F$6, IF(       WORKDAY(DATE(YEAR($A1),MONTH($A1),DAY($A1)),1)
                                                           &gt;= WORKDAY($F$3,$F$4 - $F$3), "", WORKDAY(DATE(YEAR($A1),MONTH($A1),DAY($A1)),1) + $F$5
                                                    ), $A1+$F$7
                                       )),""))</f>
        <v>45159.375</v>
      </c>
      <c r="B2">
        <f>IF(MAX($B$1:$B1)&gt;=$F$8, "", B1+1)</f>
        <v>2</v>
      </c>
      <c r="E2" s="14" t="str">
        <f>Config_Main!F2</f>
        <v>Element</v>
      </c>
      <c r="F2" s="14" t="str">
        <f>Config_Main!G2</f>
        <v>Value</v>
      </c>
    </row>
    <row r="3" spans="1:6" x14ac:dyDescent="0.2">
      <c r="A3" s="11">
        <f t="shared" ref="A3:A30" si="0">IF(   IFERROR(  IF(    WORKDAY(DATE(YEAR($A2),MONTH($A2),DAY($A2))-1,1)
                                       &gt; WORKDAY($F$3,$F$4 - $F$3), "",
                                       IF(       TIME(HOUR($A2)+HOUR($F$7),MINUTE($A2)+MINUTE($F$7),SECOND($A2))
                                                   &gt; $F$6, IF(   WORKDAY(DATE(YEAR($A2),MONTH($A2),DAY($A2)),1)
                                                              &gt;= WORKDAY($F$3,$F$4 - $F$3), "",
                                                              WORKDAY(DATE(YEAR($A2),MONTH($A2),DAY($A2)),1) + $F$5
                                                          ), $A2+$F$7
                                             )
                                    ),""
                             )
            &lt; $F$3, "", IFERROR( IF( WORKDAY(DATE(YEAR($A2),MONTH($A2),DAY($A2))-1,1)
                                  &gt; WORKDAY($F$3,$F$4 - $F$3), "", IF(     TIME(HOUR($A2)+HOUR($F$7),MINUTE($A2)+MINUTE($F$7),SECOND($A2))
                                             &gt; $F$6, IF(       WORKDAY(DATE(YEAR($A2),MONTH($A2),DAY($A2)),1)
                                                           &gt;= WORKDAY($F$3,$F$4 - $F$3), "", WORKDAY(DATE(YEAR($A2),MONTH($A2),DAY($A2)),1) + $F$5
                                                    ), $A2+$F$7
                                       )),""))</f>
        <v>45159.416666666664</v>
      </c>
      <c r="B3">
        <f>IF(MAX($B$1:$B2)&gt;=$F$8, "", B2+1)</f>
        <v>3</v>
      </c>
      <c r="E3" s="14" t="str">
        <f>Config_Main!F3</f>
        <v>Start Date</v>
      </c>
      <c r="F3" s="15">
        <f>Config_Main!G3</f>
        <v>45159</v>
      </c>
    </row>
    <row r="4" spans="1:6" x14ac:dyDescent="0.2">
      <c r="A4" s="11">
        <f t="shared" si="0"/>
        <v>45159.458333333328</v>
      </c>
      <c r="B4">
        <f>IF(MAX($B$1:$B3)&gt;=$F$8, "", B3+1)</f>
        <v>4</v>
      </c>
      <c r="E4" s="14" t="str">
        <f>Config_Main!F4</f>
        <v>End Date</v>
      </c>
      <c r="F4" s="15">
        <f>Config_Main!G4</f>
        <v>45161</v>
      </c>
    </row>
    <row r="5" spans="1:6" x14ac:dyDescent="0.2">
      <c r="A5" s="11">
        <f t="shared" si="0"/>
        <v>45159.499999999993</v>
      </c>
      <c r="B5">
        <f>IF(MAX($B$1:$B4)&gt;=$F$8, "", B4+1)</f>
        <v>5</v>
      </c>
      <c r="E5" s="14" t="str">
        <f>Config_Main!F5</f>
        <v>Start Time</v>
      </c>
      <c r="F5" s="16">
        <f>Config_Main!G5</f>
        <v>0.33333333333333331</v>
      </c>
    </row>
    <row r="6" spans="1:6" x14ac:dyDescent="0.2">
      <c r="A6" s="11">
        <f t="shared" si="0"/>
        <v>45159.541666666657</v>
      </c>
      <c r="B6">
        <f>IF(MAX($B$1:$B5)&gt;=$F$8, "", B5+1)</f>
        <v>6</v>
      </c>
      <c r="E6" s="14" t="str">
        <f>Config_Main!F6</f>
        <v>End Time</v>
      </c>
      <c r="F6" s="16">
        <f>Config_Main!G6</f>
        <v>0.66666666666666663</v>
      </c>
    </row>
    <row r="7" spans="1:6" x14ac:dyDescent="0.2">
      <c r="A7" s="11">
        <f t="shared" si="0"/>
        <v>45159.583333333321</v>
      </c>
      <c r="B7">
        <f>IF(MAX($B$1:$B6)&gt;=$F$8, "", B6+1)</f>
        <v>7</v>
      </c>
      <c r="E7" s="14" t="str">
        <f>Config_Main!F7</f>
        <v>Interval length</v>
      </c>
      <c r="F7" s="17">
        <v>4.1666666666666664E-2</v>
      </c>
    </row>
    <row r="8" spans="1:6" x14ac:dyDescent="0.2">
      <c r="A8" s="11">
        <f t="shared" si="0"/>
        <v>45159.624999999985</v>
      </c>
      <c r="B8">
        <f>IF(MAX($B$1:$B7)&gt;=$F$8, "", B7+1)</f>
        <v>8</v>
      </c>
      <c r="E8" s="14" t="str">
        <f>Config_Main!F8</f>
        <v>Number of Intervals</v>
      </c>
      <c r="F8" s="14">
        <f>Config_Main!G8</f>
        <v>400</v>
      </c>
    </row>
    <row r="9" spans="1:6" x14ac:dyDescent="0.2">
      <c r="A9" s="11">
        <f t="shared" si="0"/>
        <v>45159.66666666665</v>
      </c>
      <c r="B9">
        <f>IF(MAX($B$1:$B8)&gt;=$F$8, "", B8+1)</f>
        <v>9</v>
      </c>
    </row>
    <row r="10" spans="1:6" x14ac:dyDescent="0.2">
      <c r="A10" s="11">
        <f t="shared" si="0"/>
        <v>45160.333333333336</v>
      </c>
      <c r="B10">
        <f>IF(MAX($B$1:$B9)&gt;=$F$8, "", B9+1)</f>
        <v>10</v>
      </c>
    </row>
    <row r="11" spans="1:6" x14ac:dyDescent="0.2">
      <c r="A11" s="11">
        <f t="shared" si="0"/>
        <v>45160.375</v>
      </c>
      <c r="B11">
        <f>IF(MAX($B$1:$B10)&gt;=$F$8, "", B10+1)</f>
        <v>11</v>
      </c>
    </row>
    <row r="12" spans="1:6" x14ac:dyDescent="0.2">
      <c r="A12" s="11">
        <f t="shared" si="0"/>
        <v>45160.416666666664</v>
      </c>
      <c r="B12">
        <f>IF(MAX($B$1:$B11)&gt;=$F$8, "", B11+1)</f>
        <v>12</v>
      </c>
    </row>
    <row r="13" spans="1:6" x14ac:dyDescent="0.2">
      <c r="A13" s="11">
        <f t="shared" si="0"/>
        <v>45160.458333333328</v>
      </c>
      <c r="B13">
        <f>IF(MAX($B$1:$B12)&gt;=$F$8, "", B12+1)</f>
        <v>13</v>
      </c>
    </row>
    <row r="14" spans="1:6" x14ac:dyDescent="0.2">
      <c r="A14" s="11">
        <f t="shared" si="0"/>
        <v>45160.499999999993</v>
      </c>
      <c r="B14">
        <f>IF(MAX($B$1:$B13)&gt;=$F$8, "", B13+1)</f>
        <v>14</v>
      </c>
    </row>
    <row r="15" spans="1:6" x14ac:dyDescent="0.2">
      <c r="A15" s="11">
        <f t="shared" si="0"/>
        <v>45160.541666666657</v>
      </c>
      <c r="B15">
        <f>IF(MAX($B$1:$B14)&gt;=$F$8, "", B14+1)</f>
        <v>15</v>
      </c>
    </row>
    <row r="16" spans="1:6" x14ac:dyDescent="0.2">
      <c r="A16" s="11">
        <f t="shared" si="0"/>
        <v>45160.583333333321</v>
      </c>
      <c r="B16">
        <f>IF(MAX($B$1:$B15)&gt;=$F$8, "", B15+1)</f>
        <v>16</v>
      </c>
    </row>
    <row r="17" spans="1:2" x14ac:dyDescent="0.2">
      <c r="A17" s="11">
        <f t="shared" si="0"/>
        <v>45160.624999999985</v>
      </c>
      <c r="B17">
        <f>IF(MAX($B$1:$B16)&gt;=$F$8, "", B16+1)</f>
        <v>17</v>
      </c>
    </row>
    <row r="18" spans="1:2" x14ac:dyDescent="0.2">
      <c r="A18" s="11">
        <f t="shared" si="0"/>
        <v>45160.66666666665</v>
      </c>
      <c r="B18">
        <f>IF(MAX($B$1:$B17)&gt;=$F$8, "", B17+1)</f>
        <v>18</v>
      </c>
    </row>
    <row r="19" spans="1:2" x14ac:dyDescent="0.2">
      <c r="A19" s="11" t="str">
        <f t="shared" si="0"/>
        <v/>
      </c>
      <c r="B19">
        <f>IF(MAX($B$1:$B18)&gt;=$F$8, "", B18+1)</f>
        <v>19</v>
      </c>
    </row>
    <row r="20" spans="1:2" x14ac:dyDescent="0.2">
      <c r="A20" s="11" t="str">
        <f t="shared" si="0"/>
        <v/>
      </c>
      <c r="B20">
        <f>IF(MAX($B$1:$B19)&gt;=$F$8, "", B19+1)</f>
        <v>20</v>
      </c>
    </row>
    <row r="21" spans="1:2" x14ac:dyDescent="0.2">
      <c r="A21" s="11" t="str">
        <f t="shared" si="0"/>
        <v/>
      </c>
      <c r="B21">
        <f>IF(MAX($B$1:$B20)&gt;=$F$8, "", B20+1)</f>
        <v>21</v>
      </c>
    </row>
    <row r="22" spans="1:2" x14ac:dyDescent="0.2">
      <c r="A22" s="11" t="str">
        <f t="shared" si="0"/>
        <v/>
      </c>
      <c r="B22">
        <f>IF(MAX($B$1:$B21)&gt;=$F$8, "", B21+1)</f>
        <v>22</v>
      </c>
    </row>
    <row r="23" spans="1:2" x14ac:dyDescent="0.2">
      <c r="A23" s="11" t="str">
        <f t="shared" si="0"/>
        <v/>
      </c>
      <c r="B23">
        <f>IF(MAX($B$1:$B22)&gt;=$F$8, "", B22+1)</f>
        <v>23</v>
      </c>
    </row>
    <row r="24" spans="1:2" x14ac:dyDescent="0.2">
      <c r="A24" s="11" t="str">
        <f t="shared" si="0"/>
        <v/>
      </c>
      <c r="B24">
        <f>IF(MAX($B$1:$B23)&gt;=$F$8, "", B23+1)</f>
        <v>24</v>
      </c>
    </row>
    <row r="25" spans="1:2" x14ac:dyDescent="0.2">
      <c r="A25" s="11" t="str">
        <f t="shared" si="0"/>
        <v/>
      </c>
      <c r="B25">
        <f>IF(MAX($B$1:$B24)&gt;=$F$8, "", B24+1)</f>
        <v>25</v>
      </c>
    </row>
    <row r="26" spans="1:2" x14ac:dyDescent="0.2">
      <c r="A26" s="11" t="str">
        <f t="shared" si="0"/>
        <v/>
      </c>
      <c r="B26">
        <f>IF(MAX($B$1:$B25)&gt;=$F$8, "", B25+1)</f>
        <v>26</v>
      </c>
    </row>
    <row r="27" spans="1:2" x14ac:dyDescent="0.2">
      <c r="A27" s="11" t="str">
        <f t="shared" si="0"/>
        <v/>
      </c>
      <c r="B27">
        <f>IF(MAX($B$1:$B26)&gt;=$F$8, "", B26+1)</f>
        <v>27</v>
      </c>
    </row>
    <row r="28" spans="1:2" x14ac:dyDescent="0.2">
      <c r="A28" s="11" t="str">
        <f t="shared" si="0"/>
        <v/>
      </c>
      <c r="B28">
        <f>IF(MAX($B$1:$B27)&gt;=$F$8, "", B27+1)</f>
        <v>28</v>
      </c>
    </row>
    <row r="29" spans="1:2" x14ac:dyDescent="0.2">
      <c r="A29" s="11" t="str">
        <f t="shared" si="0"/>
        <v/>
      </c>
      <c r="B29">
        <f>IF(MAX($B$1:$B28)&gt;=$F$8, "", B28+1)</f>
        <v>29</v>
      </c>
    </row>
    <row r="30" spans="1:2" x14ac:dyDescent="0.2">
      <c r="A30" s="11" t="str">
        <f t="shared" si="0"/>
        <v/>
      </c>
      <c r="B30">
        <f>IF(MAX($B$1:$B29)&gt;=$F$8, "", B29+1)</f>
        <v>30</v>
      </c>
    </row>
    <row r="31" spans="1:2" x14ac:dyDescent="0.2">
      <c r="B31">
        <f>IF(MAX($B$1:$B30)&gt;=$F$8, "", B30+1)</f>
        <v>31</v>
      </c>
    </row>
    <row r="32" spans="1:2" x14ac:dyDescent="0.2">
      <c r="B32">
        <f>IF(MAX($B$1:$B31)&gt;=$F$8, "", B31+1)</f>
        <v>32</v>
      </c>
    </row>
    <row r="33" spans="2:2" x14ac:dyDescent="0.2">
      <c r="B33">
        <f>IF(MAX($B$1:$B32)&gt;=$F$8, "", B32+1)</f>
        <v>33</v>
      </c>
    </row>
    <row r="34" spans="2:2" x14ac:dyDescent="0.2">
      <c r="B34">
        <f>IF(MAX($B$1:$B33)&gt;=$F$8, "", B33+1)</f>
        <v>34</v>
      </c>
    </row>
    <row r="35" spans="2:2" x14ac:dyDescent="0.2">
      <c r="B35">
        <f>IF(MAX($B$1:$B34)&gt;=$F$8, "", B34+1)</f>
        <v>35</v>
      </c>
    </row>
    <row r="36" spans="2:2" x14ac:dyDescent="0.2">
      <c r="B36">
        <f>IF(MAX($B$1:$B35)&gt;=$F$8, "", B35+1)</f>
        <v>36</v>
      </c>
    </row>
    <row r="37" spans="2:2" x14ac:dyDescent="0.2">
      <c r="B37">
        <f>IF(MAX($B$1:$B36)&gt;=$F$8, "", B36+1)</f>
        <v>37</v>
      </c>
    </row>
    <row r="38" spans="2:2" x14ac:dyDescent="0.2">
      <c r="B38">
        <f>IF(MAX($B$1:$B37)&gt;=$F$8, "", B37+1)</f>
        <v>38</v>
      </c>
    </row>
    <row r="39" spans="2:2" x14ac:dyDescent="0.2">
      <c r="B39">
        <f>IF(MAX($B$1:$B38)&gt;=$F$8, "", B38+1)</f>
        <v>39</v>
      </c>
    </row>
    <row r="40" spans="2:2" x14ac:dyDescent="0.2">
      <c r="B40">
        <f>IF(MAX($B$1:$B39)&gt;=$F$8, "", B39+1)</f>
        <v>40</v>
      </c>
    </row>
    <row r="41" spans="2:2" x14ac:dyDescent="0.2">
      <c r="B41">
        <f>IF(MAX($B$1:$B40)&gt;=$F$8, "", B40+1)</f>
        <v>41</v>
      </c>
    </row>
    <row r="42" spans="2:2" x14ac:dyDescent="0.2">
      <c r="B42">
        <f>IF(MAX($B$1:$B41)&gt;=$F$8, "", B41+1)</f>
        <v>42</v>
      </c>
    </row>
    <row r="43" spans="2:2" x14ac:dyDescent="0.2">
      <c r="B43">
        <f>IF(MAX($B$1:$B42)&gt;=$F$8, "", B42+1)</f>
        <v>43</v>
      </c>
    </row>
    <row r="44" spans="2:2" x14ac:dyDescent="0.2">
      <c r="B44">
        <f>IF(MAX($B$1:$B43)&gt;=$F$8, "", B43+1)</f>
        <v>44</v>
      </c>
    </row>
    <row r="45" spans="2:2" x14ac:dyDescent="0.2">
      <c r="B45">
        <f>IF(MAX($B$1:$B44)&gt;=$F$8, "", B44+1)</f>
        <v>45</v>
      </c>
    </row>
    <row r="46" spans="2:2" x14ac:dyDescent="0.2">
      <c r="B46">
        <f>IF(MAX($B$1:$B45)&gt;=$F$8, "", B45+1)</f>
        <v>46</v>
      </c>
    </row>
    <row r="47" spans="2:2" x14ac:dyDescent="0.2">
      <c r="B47">
        <f>IF(MAX($B$1:$B46)&gt;=$F$8, "", B46+1)</f>
        <v>47</v>
      </c>
    </row>
    <row r="48" spans="2:2" x14ac:dyDescent="0.2">
      <c r="B48">
        <f>IF(MAX($B$1:$B47)&gt;=$F$8, "", B47+1)</f>
        <v>48</v>
      </c>
    </row>
    <row r="49" spans="2:2" x14ac:dyDescent="0.2">
      <c r="B49">
        <f>IF(MAX($B$1:$B48)&gt;=$F$8, "", B48+1)</f>
        <v>49</v>
      </c>
    </row>
    <row r="50" spans="2:2" x14ac:dyDescent="0.2">
      <c r="B50">
        <f>IF(MAX($B$1:$B49)&gt;=$F$8, "", B49+1)</f>
        <v>50</v>
      </c>
    </row>
    <row r="51" spans="2:2" x14ac:dyDescent="0.2">
      <c r="B51">
        <f>IF(MAX($B$1:$B50)&gt;=$F$8, "", B50+1)</f>
        <v>51</v>
      </c>
    </row>
    <row r="52" spans="2:2" x14ac:dyDescent="0.2">
      <c r="B52">
        <f>IF(MAX($B$1:$B51)&gt;=$F$8, "", B51+1)</f>
        <v>52</v>
      </c>
    </row>
    <row r="53" spans="2:2" x14ac:dyDescent="0.2">
      <c r="B53">
        <f>IF(MAX($B$1:$B52)&gt;=$F$8, "", B52+1)</f>
        <v>53</v>
      </c>
    </row>
    <row r="54" spans="2:2" x14ac:dyDescent="0.2">
      <c r="B54">
        <f>IF(MAX($B$1:$B53)&gt;=$F$8, "", B53+1)</f>
        <v>54</v>
      </c>
    </row>
    <row r="55" spans="2:2" x14ac:dyDescent="0.2">
      <c r="B55">
        <f>IF(MAX($B$1:$B54)&gt;=$F$8, "", B54+1)</f>
        <v>55</v>
      </c>
    </row>
    <row r="56" spans="2:2" x14ac:dyDescent="0.2">
      <c r="B56">
        <f>IF(MAX($B$1:$B55)&gt;=$F$8, "", B55+1)</f>
        <v>56</v>
      </c>
    </row>
    <row r="57" spans="2:2" x14ac:dyDescent="0.2">
      <c r="B57">
        <f>IF(MAX($B$1:$B56)&gt;=$F$8, "", B56+1)</f>
        <v>57</v>
      </c>
    </row>
    <row r="58" spans="2:2" x14ac:dyDescent="0.2">
      <c r="B58">
        <f>IF(MAX($B$1:$B57)&gt;=$F$8, "", B57+1)</f>
        <v>58</v>
      </c>
    </row>
    <row r="59" spans="2:2" x14ac:dyDescent="0.2">
      <c r="B59">
        <f>IF(MAX($B$1:$B58)&gt;=$F$8, "", B58+1)</f>
        <v>59</v>
      </c>
    </row>
    <row r="60" spans="2:2" x14ac:dyDescent="0.2">
      <c r="B60">
        <f>IF(MAX($B$1:$B59)&gt;=$F$8, "", B59+1)</f>
        <v>60</v>
      </c>
    </row>
    <row r="61" spans="2:2" x14ac:dyDescent="0.2">
      <c r="B61">
        <f>IF(MAX($B$1:$B60)&gt;=$F$8, "", B60+1)</f>
        <v>61</v>
      </c>
    </row>
    <row r="62" spans="2:2" x14ac:dyDescent="0.2">
      <c r="B62">
        <f>IF(MAX($B$1:$B61)&gt;=$F$8, "", B61+1)</f>
        <v>62</v>
      </c>
    </row>
    <row r="63" spans="2:2" x14ac:dyDescent="0.2">
      <c r="B63">
        <f>IF(MAX($B$1:$B62)&gt;=$F$8, "", B62+1)</f>
        <v>63</v>
      </c>
    </row>
    <row r="64" spans="2:2" x14ac:dyDescent="0.2">
      <c r="B64">
        <f>IF(MAX($B$1:$B63)&gt;=$F$8, "", B63+1)</f>
        <v>64</v>
      </c>
    </row>
    <row r="65" spans="2:2" x14ac:dyDescent="0.2">
      <c r="B65">
        <f>IF(MAX($B$1:$B64)&gt;=$F$8, "", B64+1)</f>
        <v>65</v>
      </c>
    </row>
    <row r="66" spans="2:2" x14ac:dyDescent="0.2">
      <c r="B66">
        <f>IF(MAX($B$1:$B65)&gt;=$F$8, "", B65+1)</f>
        <v>66</v>
      </c>
    </row>
    <row r="67" spans="2:2" x14ac:dyDescent="0.2">
      <c r="B67">
        <f>IF(MAX($B$1:$B66)&gt;=$F$8, "", B66+1)</f>
        <v>67</v>
      </c>
    </row>
    <row r="68" spans="2:2" x14ac:dyDescent="0.2">
      <c r="B68">
        <f>IF(MAX($B$1:$B67)&gt;=$F$8, "", B67+1)</f>
        <v>68</v>
      </c>
    </row>
    <row r="69" spans="2:2" x14ac:dyDescent="0.2">
      <c r="B69">
        <f>IF(MAX($B$1:$B68)&gt;=$F$8, "", B68+1)</f>
        <v>69</v>
      </c>
    </row>
    <row r="70" spans="2:2" x14ac:dyDescent="0.2">
      <c r="B70">
        <f>IF(MAX($B$1:$B69)&gt;=$F$8, "", B69+1)</f>
        <v>70</v>
      </c>
    </row>
    <row r="71" spans="2:2" x14ac:dyDescent="0.2">
      <c r="B71">
        <f>IF(MAX($B$1:$B70)&gt;=$F$8, "", B70+1)</f>
        <v>71</v>
      </c>
    </row>
    <row r="72" spans="2:2" x14ac:dyDescent="0.2">
      <c r="B72">
        <f>IF(MAX($B$1:$B71)&gt;=$F$8, "", B71+1)</f>
        <v>72</v>
      </c>
    </row>
    <row r="73" spans="2:2" x14ac:dyDescent="0.2">
      <c r="B73">
        <f>IF(MAX($B$1:$B72)&gt;=$F$8, "", B72+1)</f>
        <v>73</v>
      </c>
    </row>
    <row r="74" spans="2:2" x14ac:dyDescent="0.2">
      <c r="B74">
        <f>IF(MAX($B$1:$B73)&gt;=$F$8, "", B73+1)</f>
        <v>74</v>
      </c>
    </row>
    <row r="75" spans="2:2" x14ac:dyDescent="0.2">
      <c r="B75">
        <f>IF(MAX($B$1:$B74)&gt;=$F$8, "", B74+1)</f>
        <v>75</v>
      </c>
    </row>
    <row r="76" spans="2:2" x14ac:dyDescent="0.2">
      <c r="B76">
        <f>IF(MAX($B$1:$B75)&gt;=$F$8, "", B75+1)</f>
        <v>76</v>
      </c>
    </row>
    <row r="77" spans="2:2" x14ac:dyDescent="0.2">
      <c r="B77">
        <f>IF(MAX($B$1:$B76)&gt;=$F$8, "", B76+1)</f>
        <v>77</v>
      </c>
    </row>
    <row r="78" spans="2:2" x14ac:dyDescent="0.2">
      <c r="B78">
        <f>IF(MAX($B$1:$B77)&gt;=$F$8, "", B77+1)</f>
        <v>78</v>
      </c>
    </row>
    <row r="79" spans="2:2" x14ac:dyDescent="0.2">
      <c r="B79">
        <f>IF(MAX($B$1:$B78)&gt;=$F$8, "", B78+1)</f>
        <v>79</v>
      </c>
    </row>
    <row r="80" spans="2:2" x14ac:dyDescent="0.2">
      <c r="B80">
        <f>IF(MAX($B$1:$B79)&gt;=$F$8, "", B79+1)</f>
        <v>80</v>
      </c>
    </row>
    <row r="81" spans="2:2" x14ac:dyDescent="0.2">
      <c r="B81">
        <f>IF(MAX($B$1:$B80)&gt;=$F$8, "", B80+1)</f>
        <v>81</v>
      </c>
    </row>
    <row r="82" spans="2:2" x14ac:dyDescent="0.2">
      <c r="B82">
        <f>IF(MAX($B$1:$B81)&gt;=$F$8, "", B81+1)</f>
        <v>82</v>
      </c>
    </row>
    <row r="83" spans="2:2" x14ac:dyDescent="0.2">
      <c r="B83">
        <f>IF(MAX($B$1:$B82)&gt;=$F$8, "", B82+1)</f>
        <v>83</v>
      </c>
    </row>
    <row r="84" spans="2:2" x14ac:dyDescent="0.2">
      <c r="B84">
        <f>IF(MAX($B$1:$B83)&gt;=$F$8, "", B83+1)</f>
        <v>84</v>
      </c>
    </row>
    <row r="85" spans="2:2" x14ac:dyDescent="0.2">
      <c r="B85">
        <f>IF(MAX($B$1:$B84)&gt;=$F$8, "", B84+1)</f>
        <v>85</v>
      </c>
    </row>
    <row r="86" spans="2:2" x14ac:dyDescent="0.2">
      <c r="B86">
        <f>IF(MAX($B$1:$B85)&gt;=$F$8, "", B85+1)</f>
        <v>86</v>
      </c>
    </row>
    <row r="87" spans="2:2" x14ac:dyDescent="0.2">
      <c r="B87">
        <f>IF(MAX($B$1:$B86)&gt;=$F$8, "", B86+1)</f>
        <v>87</v>
      </c>
    </row>
    <row r="88" spans="2:2" x14ac:dyDescent="0.2">
      <c r="B88">
        <f>IF(MAX($B$1:$B87)&gt;=$F$8, "", B87+1)</f>
        <v>88</v>
      </c>
    </row>
    <row r="89" spans="2:2" x14ac:dyDescent="0.2">
      <c r="B89">
        <f>IF(MAX($B$1:$B88)&gt;=$F$8, "", B88+1)</f>
        <v>89</v>
      </c>
    </row>
    <row r="90" spans="2:2" x14ac:dyDescent="0.2">
      <c r="B90">
        <f>IF(MAX($B$1:$B89)&gt;=$F$8, "", B89+1)</f>
        <v>90</v>
      </c>
    </row>
    <row r="91" spans="2:2" x14ac:dyDescent="0.2">
      <c r="B91">
        <f>IF(MAX($B$1:$B90)&gt;=$F$8, "", B90+1)</f>
        <v>91</v>
      </c>
    </row>
    <row r="92" spans="2:2" x14ac:dyDescent="0.2">
      <c r="B92">
        <f>IF(MAX($B$1:$B91)&gt;=$F$8, "", B91+1)</f>
        <v>92</v>
      </c>
    </row>
    <row r="93" spans="2:2" x14ac:dyDescent="0.2">
      <c r="B93">
        <f>IF(MAX($B$1:$B92)&gt;=$F$8, "", B92+1)</f>
        <v>93</v>
      </c>
    </row>
    <row r="94" spans="2:2" x14ac:dyDescent="0.2">
      <c r="B94">
        <f>IF(MAX($B$1:$B93)&gt;=$F$8, "", B93+1)</f>
        <v>94</v>
      </c>
    </row>
    <row r="95" spans="2:2" x14ac:dyDescent="0.2">
      <c r="B95">
        <f>IF(MAX($B$1:$B94)&gt;=$F$8, "", B94+1)</f>
        <v>95</v>
      </c>
    </row>
    <row r="96" spans="2:2" x14ac:dyDescent="0.2">
      <c r="B96">
        <f>IF(MAX($B$1:$B95)&gt;=$F$8, "", B95+1)</f>
        <v>96</v>
      </c>
    </row>
    <row r="97" spans="2:2" x14ac:dyDescent="0.2">
      <c r="B97">
        <f>IF(MAX($B$1:$B96)&gt;=$F$8, "", B96+1)</f>
        <v>97</v>
      </c>
    </row>
    <row r="98" spans="2:2" x14ac:dyDescent="0.2">
      <c r="B98">
        <f>IF(MAX($B$1:$B97)&gt;=$F$8, "", B97+1)</f>
        <v>98</v>
      </c>
    </row>
    <row r="99" spans="2:2" x14ac:dyDescent="0.2">
      <c r="B99">
        <f>IF(MAX($B$1:$B98)&gt;=$F$8, "", B98+1)</f>
        <v>99</v>
      </c>
    </row>
    <row r="100" spans="2:2" x14ac:dyDescent="0.2">
      <c r="B100">
        <f>IF(MAX($B$1:$B99)&gt;=$F$8, "", B99+1)</f>
        <v>100</v>
      </c>
    </row>
    <row r="101" spans="2:2" x14ac:dyDescent="0.2">
      <c r="B101">
        <f>IF(MAX($B$1:$B100)&gt;=$F$8, "", B100+1)</f>
        <v>101</v>
      </c>
    </row>
    <row r="102" spans="2:2" x14ac:dyDescent="0.2">
      <c r="B102">
        <f>IF(MAX($B$1:$B101)&gt;=$F$8, "", B101+1)</f>
        <v>102</v>
      </c>
    </row>
    <row r="103" spans="2:2" x14ac:dyDescent="0.2">
      <c r="B103">
        <f>IF(MAX($B$1:$B102)&gt;=$F$8, "", B102+1)</f>
        <v>103</v>
      </c>
    </row>
    <row r="104" spans="2:2" x14ac:dyDescent="0.2">
      <c r="B104">
        <f>IF(MAX($B$1:$B103)&gt;=$F$8, "", B103+1)</f>
        <v>104</v>
      </c>
    </row>
    <row r="105" spans="2:2" x14ac:dyDescent="0.2">
      <c r="B105">
        <f>IF(MAX($B$1:$B104)&gt;=$F$8, "", B104+1)</f>
        <v>105</v>
      </c>
    </row>
    <row r="106" spans="2:2" x14ac:dyDescent="0.2">
      <c r="B106">
        <f>IF(MAX($B$1:$B105)&gt;=$F$8, "", B105+1)</f>
        <v>106</v>
      </c>
    </row>
    <row r="107" spans="2:2" x14ac:dyDescent="0.2">
      <c r="B107">
        <f>IF(MAX($B$1:$B106)&gt;=$F$8, "", B106+1)</f>
        <v>107</v>
      </c>
    </row>
    <row r="108" spans="2:2" x14ac:dyDescent="0.2">
      <c r="B108">
        <f>IF(MAX($B$1:$B107)&gt;=$F$8, "", B107+1)</f>
        <v>108</v>
      </c>
    </row>
    <row r="109" spans="2:2" x14ac:dyDescent="0.2">
      <c r="B109">
        <f>IF(MAX($B$1:$B108)&gt;=$F$8, "", B108+1)</f>
        <v>109</v>
      </c>
    </row>
    <row r="110" spans="2:2" x14ac:dyDescent="0.2">
      <c r="B110">
        <f>IF(MAX($B$1:$B109)&gt;=$F$8, "", B109+1)</f>
        <v>110</v>
      </c>
    </row>
    <row r="111" spans="2:2" x14ac:dyDescent="0.2">
      <c r="B111">
        <f>IF(MAX($B$1:$B110)&gt;=$F$8, "", B110+1)</f>
        <v>111</v>
      </c>
    </row>
    <row r="112" spans="2:2" x14ac:dyDescent="0.2">
      <c r="B112">
        <f>IF(MAX($B$1:$B111)&gt;=$F$8, "", B111+1)</f>
        <v>112</v>
      </c>
    </row>
    <row r="113" spans="2:2" x14ac:dyDescent="0.2">
      <c r="B113">
        <f>IF(MAX($B$1:$B112)&gt;=$F$8, "", B112+1)</f>
        <v>113</v>
      </c>
    </row>
    <row r="114" spans="2:2" x14ac:dyDescent="0.2">
      <c r="B114">
        <f>IF(MAX($B$1:$B113)&gt;=$F$8, "", B113+1)</f>
        <v>114</v>
      </c>
    </row>
    <row r="115" spans="2:2" x14ac:dyDescent="0.2">
      <c r="B115">
        <f>IF(MAX($B$1:$B114)&gt;=$F$8, "", B114+1)</f>
        <v>115</v>
      </c>
    </row>
    <row r="116" spans="2:2" x14ac:dyDescent="0.2">
      <c r="B116">
        <f>IF(MAX($B$1:$B115)&gt;=$F$8, "", B115+1)</f>
        <v>116</v>
      </c>
    </row>
    <row r="117" spans="2:2" x14ac:dyDescent="0.2">
      <c r="B117">
        <f>IF(MAX($B$1:$B116)&gt;=$F$8, "", B116+1)</f>
        <v>117</v>
      </c>
    </row>
    <row r="118" spans="2:2" x14ac:dyDescent="0.2">
      <c r="B118">
        <f>IF(MAX($B$1:$B117)&gt;=$F$8, "", B117+1)</f>
        <v>118</v>
      </c>
    </row>
    <row r="119" spans="2:2" x14ac:dyDescent="0.2">
      <c r="B119">
        <f>IF(MAX($B$1:$B118)&gt;=$F$8, "", B118+1)</f>
        <v>119</v>
      </c>
    </row>
    <row r="120" spans="2:2" x14ac:dyDescent="0.2">
      <c r="B120">
        <f>IF(MAX($B$1:$B119)&gt;=$F$8, "", B119+1)</f>
        <v>120</v>
      </c>
    </row>
    <row r="121" spans="2:2" x14ac:dyDescent="0.2">
      <c r="B121">
        <f>IF(MAX($B$1:$B120)&gt;=$F$8, "", B120+1)</f>
        <v>121</v>
      </c>
    </row>
    <row r="122" spans="2:2" x14ac:dyDescent="0.2">
      <c r="B122">
        <f>IF(MAX($B$1:$B121)&gt;=$F$8, "", B121+1)</f>
        <v>122</v>
      </c>
    </row>
    <row r="123" spans="2:2" x14ac:dyDescent="0.2">
      <c r="B123">
        <f>IF(MAX($B$1:$B122)&gt;=$F$8, "", B122+1)</f>
        <v>123</v>
      </c>
    </row>
    <row r="124" spans="2:2" x14ac:dyDescent="0.2">
      <c r="B124">
        <f>IF(MAX($B$1:$B123)&gt;=$F$8, "", B123+1)</f>
        <v>124</v>
      </c>
    </row>
    <row r="125" spans="2:2" x14ac:dyDescent="0.2">
      <c r="B125">
        <f>IF(MAX($B$1:$B124)&gt;=$F$8, "", B124+1)</f>
        <v>125</v>
      </c>
    </row>
    <row r="126" spans="2:2" x14ac:dyDescent="0.2">
      <c r="B126">
        <f>IF(MAX($B$1:$B125)&gt;=$F$8, "", B125+1)</f>
        <v>126</v>
      </c>
    </row>
    <row r="127" spans="2:2" x14ac:dyDescent="0.2">
      <c r="B127">
        <f>IF(MAX($B$1:$B126)&gt;=$F$8, "", B126+1)</f>
        <v>127</v>
      </c>
    </row>
    <row r="128" spans="2:2" x14ac:dyDescent="0.2">
      <c r="B128">
        <f>IF(MAX($B$1:$B127)&gt;=$F$8, "", B127+1)</f>
        <v>128</v>
      </c>
    </row>
    <row r="129" spans="2:2" x14ac:dyDescent="0.2">
      <c r="B129">
        <f>IF(MAX($B$1:$B128)&gt;=$F$8, "", B128+1)</f>
        <v>129</v>
      </c>
    </row>
    <row r="130" spans="2:2" x14ac:dyDescent="0.2">
      <c r="B130">
        <f>IF(MAX($B$1:$B129)&gt;=$F$8, "", B129+1)</f>
        <v>130</v>
      </c>
    </row>
    <row r="131" spans="2:2" x14ac:dyDescent="0.2">
      <c r="B131">
        <f>IF(MAX($B$1:$B130)&gt;=$F$8, "", B130+1)</f>
        <v>131</v>
      </c>
    </row>
    <row r="132" spans="2:2" x14ac:dyDescent="0.2">
      <c r="B132">
        <f>IF(MAX($B$1:$B131)&gt;=$F$8, "", B131+1)</f>
        <v>132</v>
      </c>
    </row>
    <row r="133" spans="2:2" x14ac:dyDescent="0.2">
      <c r="B133">
        <f>IF(MAX($B$1:$B132)&gt;=$F$8, "", B132+1)</f>
        <v>133</v>
      </c>
    </row>
    <row r="134" spans="2:2" x14ac:dyDescent="0.2">
      <c r="B134">
        <f>IF(MAX($B$1:$B133)&gt;=$F$8, "", B133+1)</f>
        <v>134</v>
      </c>
    </row>
    <row r="135" spans="2:2" x14ac:dyDescent="0.2">
      <c r="B135">
        <f>IF(MAX($B$1:$B134)&gt;=$F$8, "", B134+1)</f>
        <v>135</v>
      </c>
    </row>
    <row r="136" spans="2:2" x14ac:dyDescent="0.2">
      <c r="B136">
        <f>IF(MAX($B$1:$B135)&gt;=$F$8, "", B135+1)</f>
        <v>136</v>
      </c>
    </row>
    <row r="137" spans="2:2" x14ac:dyDescent="0.2">
      <c r="B137">
        <f>IF(MAX($B$1:$B136)&gt;=$F$8, "", B136+1)</f>
        <v>137</v>
      </c>
    </row>
    <row r="138" spans="2:2" x14ac:dyDescent="0.2">
      <c r="B138">
        <f>IF(MAX($B$1:$B137)&gt;=$F$8, "", B137+1)</f>
        <v>138</v>
      </c>
    </row>
    <row r="139" spans="2:2" x14ac:dyDescent="0.2">
      <c r="B139">
        <f>IF(MAX($B$1:$B138)&gt;=$F$8, "", B138+1)</f>
        <v>139</v>
      </c>
    </row>
    <row r="140" spans="2:2" x14ac:dyDescent="0.2">
      <c r="B140">
        <f>IF(MAX($B$1:$B139)&gt;=$F$8, "", B139+1)</f>
        <v>140</v>
      </c>
    </row>
    <row r="141" spans="2:2" x14ac:dyDescent="0.2">
      <c r="B141">
        <f>IF(MAX($B$1:$B140)&gt;=$F$8, "", B140+1)</f>
        <v>141</v>
      </c>
    </row>
    <row r="142" spans="2:2" x14ac:dyDescent="0.2">
      <c r="B142">
        <f>IF(MAX($B$1:$B141)&gt;=$F$8, "", B141+1)</f>
        <v>142</v>
      </c>
    </row>
    <row r="143" spans="2:2" x14ac:dyDescent="0.2">
      <c r="B143">
        <f>IF(MAX($B$1:$B142)&gt;=$F$8, "", B142+1)</f>
        <v>143</v>
      </c>
    </row>
    <row r="144" spans="2:2" x14ac:dyDescent="0.2">
      <c r="B144">
        <f>IF(MAX($B$1:$B143)&gt;=$F$8, "", B143+1)</f>
        <v>144</v>
      </c>
    </row>
    <row r="145" spans="2:2" x14ac:dyDescent="0.2">
      <c r="B145">
        <f>IF(MAX($B$1:$B144)&gt;=$F$8, "", B144+1)</f>
        <v>145</v>
      </c>
    </row>
    <row r="146" spans="2:2" x14ac:dyDescent="0.2">
      <c r="B146">
        <f>IF(MAX($B$1:$B145)&gt;=$F$8, "", B145+1)</f>
        <v>146</v>
      </c>
    </row>
    <row r="147" spans="2:2" x14ac:dyDescent="0.2">
      <c r="B147">
        <f>IF(MAX($B$1:$B146)&gt;=$F$8, "", B146+1)</f>
        <v>147</v>
      </c>
    </row>
    <row r="148" spans="2:2" x14ac:dyDescent="0.2">
      <c r="B148">
        <f>IF(MAX($B$1:$B147)&gt;=$F$8, "", B147+1)</f>
        <v>148</v>
      </c>
    </row>
    <row r="149" spans="2:2" x14ac:dyDescent="0.2">
      <c r="B149">
        <f>IF(MAX($B$1:$B148)&gt;=$F$8, "", B148+1)</f>
        <v>149</v>
      </c>
    </row>
    <row r="150" spans="2:2" x14ac:dyDescent="0.2">
      <c r="B150">
        <f>IF(MAX($B$1:$B149)&gt;=$F$8, "", B149+1)</f>
        <v>150</v>
      </c>
    </row>
    <row r="151" spans="2:2" x14ac:dyDescent="0.2">
      <c r="B151">
        <f>IF(MAX($B$1:$B150)&gt;=$F$8, "", B150+1)</f>
        <v>151</v>
      </c>
    </row>
    <row r="152" spans="2:2" x14ac:dyDescent="0.2">
      <c r="B152">
        <f>IF(MAX($B$1:$B151)&gt;=$F$8, "", B151+1)</f>
        <v>152</v>
      </c>
    </row>
    <row r="153" spans="2:2" x14ac:dyDescent="0.2">
      <c r="B153">
        <f>IF(MAX($B$1:$B152)&gt;=$F$8, "", B152+1)</f>
        <v>153</v>
      </c>
    </row>
    <row r="154" spans="2:2" x14ac:dyDescent="0.2">
      <c r="B154">
        <f>IF(MAX($B$1:$B153)&gt;=$F$8, "", B153+1)</f>
        <v>154</v>
      </c>
    </row>
    <row r="155" spans="2:2" x14ac:dyDescent="0.2">
      <c r="B155">
        <f>IF(MAX($B$1:$B154)&gt;=$F$8, "", B154+1)</f>
        <v>155</v>
      </c>
    </row>
    <row r="156" spans="2:2" x14ac:dyDescent="0.2">
      <c r="B156">
        <f>IF(MAX($B$1:$B155)&gt;=$F$8, "", B155+1)</f>
        <v>156</v>
      </c>
    </row>
    <row r="157" spans="2:2" x14ac:dyDescent="0.2">
      <c r="B157">
        <f>IF(MAX($B$1:$B156)&gt;=$F$8, "", B156+1)</f>
        <v>157</v>
      </c>
    </row>
    <row r="158" spans="2:2" x14ac:dyDescent="0.2">
      <c r="B158">
        <f>IF(MAX($B$1:$B157)&gt;=$F$8, "", B157+1)</f>
        <v>158</v>
      </c>
    </row>
    <row r="159" spans="2:2" x14ac:dyDescent="0.2">
      <c r="B159">
        <f>IF(MAX($B$1:$B158)&gt;=$F$8, "", B158+1)</f>
        <v>159</v>
      </c>
    </row>
    <row r="160" spans="2:2" x14ac:dyDescent="0.2">
      <c r="B160">
        <f>IF(MAX($B$1:$B159)&gt;=$F$8, "", B159+1)</f>
        <v>160</v>
      </c>
    </row>
    <row r="161" spans="2:2" x14ac:dyDescent="0.2">
      <c r="B161">
        <f>IF(MAX($B$1:$B160)&gt;=$F$8, "", B160+1)</f>
        <v>161</v>
      </c>
    </row>
    <row r="162" spans="2:2" x14ac:dyDescent="0.2">
      <c r="B162">
        <f>IF(MAX($B$1:$B161)&gt;=$F$8, "", B161+1)</f>
        <v>162</v>
      </c>
    </row>
    <row r="163" spans="2:2" x14ac:dyDescent="0.2">
      <c r="B163">
        <f>IF(MAX($B$1:$B162)&gt;=$F$8, "", B162+1)</f>
        <v>163</v>
      </c>
    </row>
    <row r="164" spans="2:2" x14ac:dyDescent="0.2">
      <c r="B164">
        <f>IF(MAX($B$1:$B163)&gt;=$F$8, "", B163+1)</f>
        <v>164</v>
      </c>
    </row>
    <row r="165" spans="2:2" x14ac:dyDescent="0.2">
      <c r="B165">
        <f>IF(MAX($B$1:$B164)&gt;=$F$8, "", B164+1)</f>
        <v>165</v>
      </c>
    </row>
    <row r="166" spans="2:2" x14ac:dyDescent="0.2">
      <c r="B166">
        <f>IF(MAX($B$1:$B165)&gt;=$F$8, "", B165+1)</f>
        <v>166</v>
      </c>
    </row>
    <row r="167" spans="2:2" x14ac:dyDescent="0.2">
      <c r="B167">
        <f>IF(MAX($B$1:$B166)&gt;=$F$8, "", B166+1)</f>
        <v>167</v>
      </c>
    </row>
    <row r="168" spans="2:2" x14ac:dyDescent="0.2">
      <c r="B168">
        <f>IF(MAX($B$1:$B167)&gt;=$F$8, "", B167+1)</f>
        <v>168</v>
      </c>
    </row>
    <row r="169" spans="2:2" x14ac:dyDescent="0.2">
      <c r="B169">
        <f>IF(MAX($B$1:$B168)&gt;=$F$8, "", B168+1)</f>
        <v>169</v>
      </c>
    </row>
    <row r="170" spans="2:2" x14ac:dyDescent="0.2">
      <c r="B170">
        <f>IF(MAX($B$1:$B169)&gt;=$F$8, "", B169+1)</f>
        <v>170</v>
      </c>
    </row>
    <row r="171" spans="2:2" x14ac:dyDescent="0.2">
      <c r="B171">
        <f>IF(MAX($B$1:$B170)&gt;=$F$8, "", B170+1)</f>
        <v>171</v>
      </c>
    </row>
    <row r="172" spans="2:2" x14ac:dyDescent="0.2">
      <c r="B172">
        <f>IF(MAX($B$1:$B171)&gt;=$F$8, "", B171+1)</f>
        <v>172</v>
      </c>
    </row>
    <row r="173" spans="2:2" x14ac:dyDescent="0.2">
      <c r="B173">
        <f>IF(MAX($B$1:$B172)&gt;=$F$8, "", B172+1)</f>
        <v>173</v>
      </c>
    </row>
    <row r="174" spans="2:2" x14ac:dyDescent="0.2">
      <c r="B174">
        <f>IF(MAX($B$1:$B173)&gt;=$F$8, "", B173+1)</f>
        <v>174</v>
      </c>
    </row>
    <row r="175" spans="2:2" x14ac:dyDescent="0.2">
      <c r="B175">
        <f>IF(MAX($B$1:$B174)&gt;=$F$8, "", B174+1)</f>
        <v>175</v>
      </c>
    </row>
    <row r="176" spans="2:2" x14ac:dyDescent="0.2">
      <c r="B176">
        <f>IF(MAX($B$1:$B175)&gt;=$F$8, "", B175+1)</f>
        <v>176</v>
      </c>
    </row>
    <row r="177" spans="2:2" x14ac:dyDescent="0.2">
      <c r="B177">
        <f>IF(MAX($B$1:$B176)&gt;=$F$8, "", B176+1)</f>
        <v>177</v>
      </c>
    </row>
    <row r="178" spans="2:2" x14ac:dyDescent="0.2">
      <c r="B178">
        <f>IF(MAX($B$1:$B177)&gt;=$F$8, "", B177+1)</f>
        <v>178</v>
      </c>
    </row>
    <row r="179" spans="2:2" x14ac:dyDescent="0.2">
      <c r="B179">
        <f>IF(MAX($B$1:$B178)&gt;=$F$8, "", B178+1)</f>
        <v>179</v>
      </c>
    </row>
    <row r="180" spans="2:2" x14ac:dyDescent="0.2">
      <c r="B180">
        <f>IF(MAX($B$1:$B179)&gt;=$F$8, "", B179+1)</f>
        <v>180</v>
      </c>
    </row>
    <row r="181" spans="2:2" x14ac:dyDescent="0.2">
      <c r="B181">
        <f>IF(MAX($B$1:$B180)&gt;=$F$8, "", B180+1)</f>
        <v>181</v>
      </c>
    </row>
    <row r="182" spans="2:2" x14ac:dyDescent="0.2">
      <c r="B182">
        <f>IF(MAX($B$1:$B181)&gt;=$F$8, "", B181+1)</f>
        <v>182</v>
      </c>
    </row>
    <row r="183" spans="2:2" x14ac:dyDescent="0.2">
      <c r="B183">
        <f>IF(MAX($B$1:$B182)&gt;=$F$8, "", B182+1)</f>
        <v>183</v>
      </c>
    </row>
    <row r="184" spans="2:2" x14ac:dyDescent="0.2">
      <c r="B184">
        <f>IF(MAX($B$1:$B183)&gt;=$F$8, "", B183+1)</f>
        <v>184</v>
      </c>
    </row>
    <row r="185" spans="2:2" x14ac:dyDescent="0.2">
      <c r="B185">
        <f>IF(MAX($B$1:$B184)&gt;=$F$8, "", B184+1)</f>
        <v>185</v>
      </c>
    </row>
    <row r="186" spans="2:2" x14ac:dyDescent="0.2">
      <c r="B186">
        <f>IF(MAX($B$1:$B185)&gt;=$F$8, "", B185+1)</f>
        <v>186</v>
      </c>
    </row>
    <row r="187" spans="2:2" x14ac:dyDescent="0.2">
      <c r="B187">
        <f>IF(MAX($B$1:$B186)&gt;=$F$8, "", B186+1)</f>
        <v>187</v>
      </c>
    </row>
    <row r="188" spans="2:2" x14ac:dyDescent="0.2">
      <c r="B188">
        <f>IF(MAX($B$1:$B187)&gt;=$F$8, "", B187+1)</f>
        <v>188</v>
      </c>
    </row>
    <row r="189" spans="2:2" x14ac:dyDescent="0.2">
      <c r="B189">
        <f>IF(MAX($B$1:$B188)&gt;=$F$8, "", B188+1)</f>
        <v>189</v>
      </c>
    </row>
    <row r="190" spans="2:2" x14ac:dyDescent="0.2">
      <c r="B190">
        <f>IF(MAX($B$1:$B189)&gt;=$F$8, "", B189+1)</f>
        <v>190</v>
      </c>
    </row>
    <row r="191" spans="2:2" x14ac:dyDescent="0.2">
      <c r="B191">
        <f>IF(MAX($B$1:$B190)&gt;=$F$8, "", B190+1)</f>
        <v>191</v>
      </c>
    </row>
    <row r="192" spans="2:2" x14ac:dyDescent="0.2">
      <c r="B192">
        <f>IF(MAX($B$1:$B191)&gt;=$F$8, "", B191+1)</f>
        <v>192</v>
      </c>
    </row>
    <row r="193" spans="2:2" x14ac:dyDescent="0.2">
      <c r="B193">
        <f>IF(MAX($B$1:$B192)&gt;=$F$8, "", B192+1)</f>
        <v>193</v>
      </c>
    </row>
    <row r="194" spans="2:2" x14ac:dyDescent="0.2">
      <c r="B194">
        <f>IF(MAX($B$1:$B193)&gt;=$F$8, "", B193+1)</f>
        <v>194</v>
      </c>
    </row>
    <row r="195" spans="2:2" x14ac:dyDescent="0.2">
      <c r="B195">
        <f>IF(MAX($B$1:$B194)&gt;=$F$8, "", B194+1)</f>
        <v>195</v>
      </c>
    </row>
    <row r="196" spans="2:2" x14ac:dyDescent="0.2">
      <c r="B196">
        <f>IF(MAX($B$1:$B195)&gt;=$F$8, "", B195+1)</f>
        <v>196</v>
      </c>
    </row>
    <row r="197" spans="2:2" x14ac:dyDescent="0.2">
      <c r="B197">
        <f>IF(MAX($B$1:$B196)&gt;=$F$8, "", B196+1)</f>
        <v>197</v>
      </c>
    </row>
    <row r="198" spans="2:2" x14ac:dyDescent="0.2">
      <c r="B198">
        <f>IF(MAX($B$1:$B197)&gt;=$F$8, "", B197+1)</f>
        <v>198</v>
      </c>
    </row>
    <row r="199" spans="2:2" x14ac:dyDescent="0.2">
      <c r="B199">
        <f>IF(MAX($B$1:$B198)&gt;=$F$8, "", B198+1)</f>
        <v>199</v>
      </c>
    </row>
    <row r="200" spans="2:2" x14ac:dyDescent="0.2">
      <c r="B200">
        <f>IF(MAX($B$1:$B199)&gt;=$F$8, "", B199+1)</f>
        <v>200</v>
      </c>
    </row>
    <row r="201" spans="2:2" x14ac:dyDescent="0.2">
      <c r="B201">
        <f>IF(MAX($B$1:$B200)&gt;=$F$8, "", B200+1)</f>
        <v>201</v>
      </c>
    </row>
    <row r="202" spans="2:2" x14ac:dyDescent="0.2">
      <c r="B202">
        <f>IF(MAX($B$1:$B201)&gt;=$F$8, "", B201+1)</f>
        <v>202</v>
      </c>
    </row>
    <row r="203" spans="2:2" x14ac:dyDescent="0.2">
      <c r="B203">
        <f>IF(MAX($B$1:$B202)&gt;=$F$8, "", B202+1)</f>
        <v>203</v>
      </c>
    </row>
    <row r="204" spans="2:2" x14ac:dyDescent="0.2">
      <c r="B204">
        <f>IF(MAX($B$1:$B203)&gt;=$F$8, "", B203+1)</f>
        <v>204</v>
      </c>
    </row>
    <row r="205" spans="2:2" x14ac:dyDescent="0.2">
      <c r="B205">
        <f>IF(MAX($B$1:$B204)&gt;=$F$8, "", B204+1)</f>
        <v>205</v>
      </c>
    </row>
    <row r="206" spans="2:2" x14ac:dyDescent="0.2">
      <c r="B206">
        <f>IF(MAX($B$1:$B205)&gt;=$F$8, "", B205+1)</f>
        <v>206</v>
      </c>
    </row>
    <row r="207" spans="2:2" x14ac:dyDescent="0.2">
      <c r="B207">
        <f>IF(MAX($B$1:$B206)&gt;=$F$8, "", B206+1)</f>
        <v>207</v>
      </c>
    </row>
    <row r="208" spans="2:2" x14ac:dyDescent="0.2">
      <c r="B208">
        <f>IF(MAX($B$1:$B207)&gt;=$F$8, "", B207+1)</f>
        <v>208</v>
      </c>
    </row>
    <row r="209" spans="2:2" x14ac:dyDescent="0.2">
      <c r="B209">
        <f>IF(MAX($B$1:$B208)&gt;=$F$8, "", B208+1)</f>
        <v>209</v>
      </c>
    </row>
    <row r="210" spans="2:2" x14ac:dyDescent="0.2">
      <c r="B210">
        <f>IF(MAX($B$1:$B209)&gt;=$F$8, "", B209+1)</f>
        <v>210</v>
      </c>
    </row>
    <row r="211" spans="2:2" x14ac:dyDescent="0.2">
      <c r="B211">
        <f>IF(MAX($B$1:$B210)&gt;=$F$8, "", B210+1)</f>
        <v>211</v>
      </c>
    </row>
    <row r="212" spans="2:2" x14ac:dyDescent="0.2">
      <c r="B212">
        <f>IF(MAX($B$1:$B211)&gt;=$F$8, "", B211+1)</f>
        <v>212</v>
      </c>
    </row>
    <row r="213" spans="2:2" x14ac:dyDescent="0.2">
      <c r="B213">
        <f>IF(MAX($B$1:$B212)&gt;=$F$8, "", B212+1)</f>
        <v>213</v>
      </c>
    </row>
    <row r="214" spans="2:2" x14ac:dyDescent="0.2">
      <c r="B214">
        <f>IF(MAX($B$1:$B213)&gt;=$F$8, "", B213+1)</f>
        <v>214</v>
      </c>
    </row>
    <row r="215" spans="2:2" x14ac:dyDescent="0.2">
      <c r="B215">
        <f>IF(MAX($B$1:$B214)&gt;=$F$8, "", B214+1)</f>
        <v>215</v>
      </c>
    </row>
    <row r="216" spans="2:2" x14ac:dyDescent="0.2">
      <c r="B216">
        <f>IF(MAX($B$1:$B215)&gt;=$F$8, "", B215+1)</f>
        <v>216</v>
      </c>
    </row>
    <row r="217" spans="2:2" x14ac:dyDescent="0.2">
      <c r="B217">
        <f>IF(MAX($B$1:$B216)&gt;=$F$8, "", B216+1)</f>
        <v>217</v>
      </c>
    </row>
    <row r="218" spans="2:2" x14ac:dyDescent="0.2">
      <c r="B218">
        <f>IF(MAX($B$1:$B217)&gt;=$F$8, "", B217+1)</f>
        <v>218</v>
      </c>
    </row>
    <row r="219" spans="2:2" x14ac:dyDescent="0.2">
      <c r="B219">
        <f>IF(MAX($B$1:$B218)&gt;=$F$8, "", B218+1)</f>
        <v>219</v>
      </c>
    </row>
    <row r="220" spans="2:2" x14ac:dyDescent="0.2">
      <c r="B220">
        <f>IF(MAX($B$1:$B219)&gt;=$F$8, "", B219+1)</f>
        <v>220</v>
      </c>
    </row>
    <row r="221" spans="2:2" x14ac:dyDescent="0.2">
      <c r="B221">
        <f>IF(MAX($B$1:$B220)&gt;=$F$8, "", B220+1)</f>
        <v>221</v>
      </c>
    </row>
    <row r="222" spans="2:2" x14ac:dyDescent="0.2">
      <c r="B222">
        <f>IF(MAX($B$1:$B221)&gt;=$F$8, "", B221+1)</f>
        <v>222</v>
      </c>
    </row>
    <row r="223" spans="2:2" x14ac:dyDescent="0.2">
      <c r="B223">
        <f>IF(MAX($B$1:$B222)&gt;=$F$8, "", B222+1)</f>
        <v>223</v>
      </c>
    </row>
    <row r="224" spans="2:2" x14ac:dyDescent="0.2">
      <c r="B224">
        <f>IF(MAX($B$1:$B223)&gt;=$F$8, "", B223+1)</f>
        <v>224</v>
      </c>
    </row>
    <row r="225" spans="2:2" x14ac:dyDescent="0.2">
      <c r="B225">
        <f>IF(MAX($B$1:$B224)&gt;=$F$8, "", B224+1)</f>
        <v>225</v>
      </c>
    </row>
    <row r="226" spans="2:2" x14ac:dyDescent="0.2">
      <c r="B226">
        <f>IF(MAX($B$1:$B225)&gt;=$F$8, "", B225+1)</f>
        <v>226</v>
      </c>
    </row>
    <row r="227" spans="2:2" x14ac:dyDescent="0.2">
      <c r="B227">
        <f>IF(MAX($B$1:$B226)&gt;=$F$8, "", B226+1)</f>
        <v>227</v>
      </c>
    </row>
    <row r="228" spans="2:2" x14ac:dyDescent="0.2">
      <c r="B228">
        <f>IF(MAX($B$1:$B227)&gt;=$F$8, "", B227+1)</f>
        <v>228</v>
      </c>
    </row>
    <row r="229" spans="2:2" x14ac:dyDescent="0.2">
      <c r="B229">
        <f>IF(MAX($B$1:$B228)&gt;=$F$8, "", B228+1)</f>
        <v>229</v>
      </c>
    </row>
    <row r="230" spans="2:2" x14ac:dyDescent="0.2">
      <c r="B230">
        <f>IF(MAX($B$1:$B229)&gt;=$F$8, "", B229+1)</f>
        <v>230</v>
      </c>
    </row>
    <row r="231" spans="2:2" x14ac:dyDescent="0.2">
      <c r="B231">
        <f>IF(MAX($B$1:$B230)&gt;=$F$8, "", B230+1)</f>
        <v>231</v>
      </c>
    </row>
    <row r="232" spans="2:2" x14ac:dyDescent="0.2">
      <c r="B232">
        <f>IF(MAX($B$1:$B231)&gt;=$F$8, "", B231+1)</f>
        <v>232</v>
      </c>
    </row>
    <row r="233" spans="2:2" x14ac:dyDescent="0.2">
      <c r="B233">
        <f>IF(MAX($B$1:$B232)&gt;=$F$8, "", B232+1)</f>
        <v>233</v>
      </c>
    </row>
    <row r="234" spans="2:2" x14ac:dyDescent="0.2">
      <c r="B234">
        <f>IF(MAX($B$1:$B233)&gt;=$F$8, "", B233+1)</f>
        <v>234</v>
      </c>
    </row>
    <row r="235" spans="2:2" x14ac:dyDescent="0.2">
      <c r="B235">
        <f>IF(MAX($B$1:$B234)&gt;=$F$8, "", B234+1)</f>
        <v>235</v>
      </c>
    </row>
    <row r="236" spans="2:2" x14ac:dyDescent="0.2">
      <c r="B236">
        <f>IF(MAX($B$1:$B235)&gt;=$F$8, "", B235+1)</f>
        <v>236</v>
      </c>
    </row>
    <row r="237" spans="2:2" x14ac:dyDescent="0.2">
      <c r="B237">
        <f>IF(MAX($B$1:$B236)&gt;=$F$8, "", B236+1)</f>
        <v>237</v>
      </c>
    </row>
    <row r="238" spans="2:2" x14ac:dyDescent="0.2">
      <c r="B238">
        <f>IF(MAX($B$1:$B237)&gt;=$F$8, "", B237+1)</f>
        <v>238</v>
      </c>
    </row>
    <row r="239" spans="2:2" x14ac:dyDescent="0.2">
      <c r="B239">
        <f>IF(MAX($B$1:$B238)&gt;=$F$8, "", B238+1)</f>
        <v>239</v>
      </c>
    </row>
    <row r="240" spans="2:2" x14ac:dyDescent="0.2">
      <c r="B240">
        <f>IF(MAX($B$1:$B239)&gt;=$F$8, "", B239+1)</f>
        <v>240</v>
      </c>
    </row>
    <row r="241" spans="2:2" x14ac:dyDescent="0.2">
      <c r="B241">
        <f>IF(MAX($B$1:$B240)&gt;=$F$8, "", B240+1)</f>
        <v>241</v>
      </c>
    </row>
    <row r="242" spans="2:2" x14ac:dyDescent="0.2">
      <c r="B242">
        <f>IF(MAX($B$1:$B241)&gt;=$F$8, "", B241+1)</f>
        <v>242</v>
      </c>
    </row>
    <row r="243" spans="2:2" x14ac:dyDescent="0.2">
      <c r="B243">
        <f>IF(MAX($B$1:$B242)&gt;=$F$8, "", B242+1)</f>
        <v>243</v>
      </c>
    </row>
    <row r="244" spans="2:2" x14ac:dyDescent="0.2">
      <c r="B244">
        <f>IF(MAX($B$1:$B243)&gt;=$F$8, "", B243+1)</f>
        <v>244</v>
      </c>
    </row>
    <row r="245" spans="2:2" x14ac:dyDescent="0.2">
      <c r="B245">
        <f>IF(MAX($B$1:$B244)&gt;=$F$8, "", B244+1)</f>
        <v>245</v>
      </c>
    </row>
    <row r="246" spans="2:2" x14ac:dyDescent="0.2">
      <c r="B246">
        <f>IF(MAX($B$1:$B245)&gt;=$F$8, "", B245+1)</f>
        <v>246</v>
      </c>
    </row>
    <row r="247" spans="2:2" x14ac:dyDescent="0.2">
      <c r="B247">
        <f>IF(MAX($B$1:$B246)&gt;=$F$8, "", B246+1)</f>
        <v>247</v>
      </c>
    </row>
    <row r="248" spans="2:2" x14ac:dyDescent="0.2">
      <c r="B248">
        <f>IF(MAX($B$1:$B247)&gt;=$F$8, "", B247+1)</f>
        <v>248</v>
      </c>
    </row>
    <row r="249" spans="2:2" x14ac:dyDescent="0.2">
      <c r="B249">
        <f>IF(MAX($B$1:$B248)&gt;=$F$8, "", B248+1)</f>
        <v>249</v>
      </c>
    </row>
    <row r="250" spans="2:2" x14ac:dyDescent="0.2">
      <c r="B250">
        <f>IF(MAX($B$1:$B249)&gt;=$F$8, "", B249+1)</f>
        <v>250</v>
      </c>
    </row>
    <row r="251" spans="2:2" x14ac:dyDescent="0.2">
      <c r="B251">
        <f>IF(MAX($B$1:$B250)&gt;=$F$8, "", B250+1)</f>
        <v>251</v>
      </c>
    </row>
    <row r="252" spans="2:2" x14ac:dyDescent="0.2">
      <c r="B252">
        <f>IF(MAX($B$1:$B251)&gt;=$F$8, "", B251+1)</f>
        <v>252</v>
      </c>
    </row>
    <row r="253" spans="2:2" x14ac:dyDescent="0.2">
      <c r="B253">
        <f>IF(MAX($B$1:$B252)&gt;=$F$8, "", B252+1)</f>
        <v>253</v>
      </c>
    </row>
    <row r="254" spans="2:2" x14ac:dyDescent="0.2">
      <c r="B254">
        <f>IF(MAX($B$1:$B253)&gt;=$F$8, "", B253+1)</f>
        <v>254</v>
      </c>
    </row>
    <row r="255" spans="2:2" x14ac:dyDescent="0.2">
      <c r="B255">
        <f>IF(MAX($B$1:$B254)&gt;=$F$8, "", B254+1)</f>
        <v>255</v>
      </c>
    </row>
    <row r="256" spans="2:2" x14ac:dyDescent="0.2">
      <c r="B256">
        <f>IF(MAX($B$1:$B255)&gt;=$F$8, "", B255+1)</f>
        <v>256</v>
      </c>
    </row>
    <row r="257" spans="2:2" x14ac:dyDescent="0.2">
      <c r="B257">
        <f>IF(MAX($B$1:$B256)&gt;=$F$8, "", B256+1)</f>
        <v>257</v>
      </c>
    </row>
    <row r="258" spans="2:2" x14ac:dyDescent="0.2">
      <c r="B258">
        <f>IF(MAX($B$1:$B257)&gt;=$F$8, "", B257+1)</f>
        <v>258</v>
      </c>
    </row>
    <row r="259" spans="2:2" x14ac:dyDescent="0.2">
      <c r="B259">
        <f>IF(MAX($B$1:$B258)&gt;=$F$8, "", B258+1)</f>
        <v>259</v>
      </c>
    </row>
    <row r="260" spans="2:2" x14ac:dyDescent="0.2">
      <c r="B260">
        <f>IF(MAX($B$1:$B259)&gt;=$F$8, "", B259+1)</f>
        <v>260</v>
      </c>
    </row>
    <row r="261" spans="2:2" x14ac:dyDescent="0.2">
      <c r="B261">
        <f>IF(MAX($B$1:$B260)&gt;=$F$8, "", B260+1)</f>
        <v>261</v>
      </c>
    </row>
    <row r="262" spans="2:2" x14ac:dyDescent="0.2">
      <c r="B262">
        <f>IF(MAX($B$1:$B261)&gt;=$F$8, "", B261+1)</f>
        <v>262</v>
      </c>
    </row>
    <row r="263" spans="2:2" x14ac:dyDescent="0.2">
      <c r="B263">
        <f>IF(MAX($B$1:$B262)&gt;=$F$8, "", B262+1)</f>
        <v>263</v>
      </c>
    </row>
    <row r="264" spans="2:2" x14ac:dyDescent="0.2">
      <c r="B264">
        <f>IF(MAX($B$1:$B263)&gt;=$F$8, "", B263+1)</f>
        <v>264</v>
      </c>
    </row>
    <row r="265" spans="2:2" x14ac:dyDescent="0.2">
      <c r="B265">
        <f>IF(MAX($B$1:$B264)&gt;=$F$8, "", B264+1)</f>
        <v>265</v>
      </c>
    </row>
    <row r="266" spans="2:2" x14ac:dyDescent="0.2">
      <c r="B266">
        <f>IF(MAX($B$1:$B265)&gt;=$F$8, "", B265+1)</f>
        <v>266</v>
      </c>
    </row>
    <row r="267" spans="2:2" x14ac:dyDescent="0.2">
      <c r="B267">
        <f>IF(MAX($B$1:$B266)&gt;=$F$8, "", B266+1)</f>
        <v>267</v>
      </c>
    </row>
    <row r="268" spans="2:2" x14ac:dyDescent="0.2">
      <c r="B268">
        <f>IF(MAX($B$1:$B267)&gt;=$F$8, "", B267+1)</f>
        <v>268</v>
      </c>
    </row>
    <row r="269" spans="2:2" x14ac:dyDescent="0.2">
      <c r="B269">
        <f>IF(MAX($B$1:$B268)&gt;=$F$8, "", B268+1)</f>
        <v>269</v>
      </c>
    </row>
    <row r="270" spans="2:2" x14ac:dyDescent="0.2">
      <c r="B270">
        <f>IF(MAX($B$1:$B269)&gt;=$F$8, "", B269+1)</f>
        <v>270</v>
      </c>
    </row>
    <row r="271" spans="2:2" x14ac:dyDescent="0.2">
      <c r="B271">
        <f>IF(MAX($B$1:$B270)&gt;=$F$8, "", B270+1)</f>
        <v>271</v>
      </c>
    </row>
    <row r="272" spans="2:2" x14ac:dyDescent="0.2">
      <c r="B272">
        <f>IF(MAX($B$1:$B271)&gt;=$F$8, "", B271+1)</f>
        <v>272</v>
      </c>
    </row>
    <row r="273" spans="2:2" x14ac:dyDescent="0.2">
      <c r="B273">
        <f>IF(MAX($B$1:$B272)&gt;=$F$8, "", B272+1)</f>
        <v>273</v>
      </c>
    </row>
    <row r="274" spans="2:2" x14ac:dyDescent="0.2">
      <c r="B274">
        <f>IF(MAX($B$1:$B273)&gt;=$F$8, "", B273+1)</f>
        <v>274</v>
      </c>
    </row>
    <row r="275" spans="2:2" x14ac:dyDescent="0.2">
      <c r="B275">
        <f>IF(MAX($B$1:$B274)&gt;=$F$8, "", B274+1)</f>
        <v>275</v>
      </c>
    </row>
    <row r="276" spans="2:2" x14ac:dyDescent="0.2">
      <c r="B276">
        <f>IF(MAX($B$1:$B275)&gt;=$F$8, "", B275+1)</f>
        <v>276</v>
      </c>
    </row>
    <row r="277" spans="2:2" x14ac:dyDescent="0.2">
      <c r="B277">
        <f>IF(MAX($B$1:$B276)&gt;=$F$8, "", B276+1)</f>
        <v>277</v>
      </c>
    </row>
    <row r="278" spans="2:2" x14ac:dyDescent="0.2">
      <c r="B278">
        <f>IF(MAX($B$1:$B277)&gt;=$F$8, "", B277+1)</f>
        <v>278</v>
      </c>
    </row>
    <row r="279" spans="2:2" x14ac:dyDescent="0.2">
      <c r="B279">
        <f>IF(MAX($B$1:$B278)&gt;=$F$8, "", B278+1)</f>
        <v>279</v>
      </c>
    </row>
    <row r="280" spans="2:2" x14ac:dyDescent="0.2">
      <c r="B280">
        <f>IF(MAX($B$1:$B279)&gt;=$F$8, "", B279+1)</f>
        <v>280</v>
      </c>
    </row>
    <row r="281" spans="2:2" x14ac:dyDescent="0.2">
      <c r="B281">
        <f>IF(MAX($B$1:$B280)&gt;=$F$8, "", B280+1)</f>
        <v>281</v>
      </c>
    </row>
    <row r="282" spans="2:2" x14ac:dyDescent="0.2">
      <c r="B282">
        <f>IF(MAX($B$1:$B281)&gt;=$F$8, "", B281+1)</f>
        <v>282</v>
      </c>
    </row>
    <row r="283" spans="2:2" x14ac:dyDescent="0.2">
      <c r="B283">
        <f>IF(MAX($B$1:$B282)&gt;=$F$8, "", B282+1)</f>
        <v>283</v>
      </c>
    </row>
    <row r="284" spans="2:2" x14ac:dyDescent="0.2">
      <c r="B284">
        <f>IF(MAX($B$1:$B283)&gt;=$F$8, "", B283+1)</f>
        <v>284</v>
      </c>
    </row>
    <row r="285" spans="2:2" x14ac:dyDescent="0.2">
      <c r="B285">
        <f>IF(MAX($B$1:$B284)&gt;=$F$8, "", B284+1)</f>
        <v>285</v>
      </c>
    </row>
    <row r="286" spans="2:2" x14ac:dyDescent="0.2">
      <c r="B286">
        <f>IF(MAX($B$1:$B285)&gt;=$F$8, "", B285+1)</f>
        <v>286</v>
      </c>
    </row>
    <row r="287" spans="2:2" x14ac:dyDescent="0.2">
      <c r="B287">
        <f>IF(MAX($B$1:$B286)&gt;=$F$8, "", B286+1)</f>
        <v>287</v>
      </c>
    </row>
    <row r="288" spans="2:2" x14ac:dyDescent="0.2">
      <c r="B288">
        <f>IF(MAX($B$1:$B287)&gt;=$F$8, "", B287+1)</f>
        <v>288</v>
      </c>
    </row>
    <row r="289" spans="2:2" x14ac:dyDescent="0.2">
      <c r="B289">
        <f>IF(MAX($B$1:$B288)&gt;=$F$8, "", B288+1)</f>
        <v>289</v>
      </c>
    </row>
    <row r="290" spans="2:2" x14ac:dyDescent="0.2">
      <c r="B290">
        <f>IF(MAX($B$1:$B289)&gt;=$F$8, "", B289+1)</f>
        <v>290</v>
      </c>
    </row>
    <row r="291" spans="2:2" x14ac:dyDescent="0.2">
      <c r="B291">
        <f>IF(MAX($B$1:$B290)&gt;=$F$8, "", B290+1)</f>
        <v>291</v>
      </c>
    </row>
    <row r="292" spans="2:2" x14ac:dyDescent="0.2">
      <c r="B292">
        <f>IF(MAX($B$1:$B291)&gt;=$F$8, "", B291+1)</f>
        <v>292</v>
      </c>
    </row>
    <row r="293" spans="2:2" x14ac:dyDescent="0.2">
      <c r="B293">
        <f>IF(MAX($B$1:$B292)&gt;=$F$8, "", B292+1)</f>
        <v>293</v>
      </c>
    </row>
    <row r="294" spans="2:2" x14ac:dyDescent="0.2">
      <c r="B294">
        <f>IF(MAX($B$1:$B293)&gt;=$F$8, "", B293+1)</f>
        <v>294</v>
      </c>
    </row>
    <row r="295" spans="2:2" x14ac:dyDescent="0.2">
      <c r="B295">
        <f>IF(MAX($B$1:$B294)&gt;=$F$8, "", B294+1)</f>
        <v>295</v>
      </c>
    </row>
    <row r="296" spans="2:2" x14ac:dyDescent="0.2">
      <c r="B296">
        <f>IF(MAX($B$1:$B295)&gt;=$F$8, "", B295+1)</f>
        <v>296</v>
      </c>
    </row>
    <row r="297" spans="2:2" x14ac:dyDescent="0.2">
      <c r="B297">
        <f>IF(MAX($B$1:$B296)&gt;=$F$8, "", B296+1)</f>
        <v>297</v>
      </c>
    </row>
    <row r="298" spans="2:2" x14ac:dyDescent="0.2">
      <c r="B298">
        <f>IF(MAX($B$1:$B297)&gt;=$F$8, "", B297+1)</f>
        <v>298</v>
      </c>
    </row>
    <row r="299" spans="2:2" x14ac:dyDescent="0.2">
      <c r="B299">
        <f>IF(MAX($B$1:$B298)&gt;=$F$8, "", B298+1)</f>
        <v>299</v>
      </c>
    </row>
    <row r="300" spans="2:2" x14ac:dyDescent="0.2">
      <c r="B300">
        <f>IF(MAX($B$1:$B299)&gt;=$F$8, "", B299+1)</f>
        <v>300</v>
      </c>
    </row>
    <row r="301" spans="2:2" x14ac:dyDescent="0.2">
      <c r="B301">
        <f>IF(MAX($B$1:$B300)&gt;=$F$8, "", B300+1)</f>
        <v>301</v>
      </c>
    </row>
    <row r="302" spans="2:2" x14ac:dyDescent="0.2">
      <c r="B302">
        <f>IF(MAX($B$1:$B301)&gt;=$F$8, "", B301+1)</f>
        <v>302</v>
      </c>
    </row>
    <row r="303" spans="2:2" x14ac:dyDescent="0.2">
      <c r="B303">
        <f>IF(MAX($B$1:$B302)&gt;=$F$8, "", B302+1)</f>
        <v>303</v>
      </c>
    </row>
    <row r="304" spans="2:2" x14ac:dyDescent="0.2">
      <c r="B304">
        <f>IF(MAX($B$1:$B303)&gt;=$F$8, "", B303+1)</f>
        <v>304</v>
      </c>
    </row>
    <row r="305" spans="2:2" x14ac:dyDescent="0.2">
      <c r="B305">
        <f>IF(MAX($B$1:$B304)&gt;=$F$8, "", B304+1)</f>
        <v>305</v>
      </c>
    </row>
    <row r="306" spans="2:2" x14ac:dyDescent="0.2">
      <c r="B306">
        <f>IF(MAX($B$1:$B305)&gt;=$F$8, "", B305+1)</f>
        <v>306</v>
      </c>
    </row>
    <row r="307" spans="2:2" x14ac:dyDescent="0.2">
      <c r="B307">
        <f>IF(MAX($B$1:$B306)&gt;=$F$8, "", B306+1)</f>
        <v>307</v>
      </c>
    </row>
    <row r="308" spans="2:2" x14ac:dyDescent="0.2">
      <c r="B308">
        <f>IF(MAX($B$1:$B307)&gt;=$F$8, "", B307+1)</f>
        <v>308</v>
      </c>
    </row>
    <row r="309" spans="2:2" x14ac:dyDescent="0.2">
      <c r="B309">
        <f>IF(MAX($B$1:$B308)&gt;=$F$8, "", B308+1)</f>
        <v>309</v>
      </c>
    </row>
    <row r="310" spans="2:2" x14ac:dyDescent="0.2">
      <c r="B310">
        <f>IF(MAX($B$1:$B309)&gt;=$F$8, "", B309+1)</f>
        <v>310</v>
      </c>
    </row>
    <row r="311" spans="2:2" x14ac:dyDescent="0.2">
      <c r="B311">
        <f>IF(MAX($B$1:$B310)&gt;=$F$8, "", B310+1)</f>
        <v>311</v>
      </c>
    </row>
    <row r="312" spans="2:2" x14ac:dyDescent="0.2">
      <c r="B312">
        <f>IF(MAX($B$1:$B311)&gt;=$F$8, "", B311+1)</f>
        <v>312</v>
      </c>
    </row>
    <row r="313" spans="2:2" x14ac:dyDescent="0.2">
      <c r="B313">
        <f>IF(MAX($B$1:$B312)&gt;=$F$8, "", B312+1)</f>
        <v>313</v>
      </c>
    </row>
    <row r="314" spans="2:2" x14ac:dyDescent="0.2">
      <c r="B314">
        <f>IF(MAX($B$1:$B313)&gt;=$F$8, "", B313+1)</f>
        <v>314</v>
      </c>
    </row>
    <row r="315" spans="2:2" x14ac:dyDescent="0.2">
      <c r="B315">
        <f>IF(MAX($B$1:$B314)&gt;=$F$8, "", B314+1)</f>
        <v>315</v>
      </c>
    </row>
    <row r="316" spans="2:2" x14ac:dyDescent="0.2">
      <c r="B316">
        <f>IF(MAX($B$1:$B315)&gt;=$F$8, "", B315+1)</f>
        <v>316</v>
      </c>
    </row>
    <row r="317" spans="2:2" x14ac:dyDescent="0.2">
      <c r="B317">
        <f>IF(MAX($B$1:$B316)&gt;=$F$8, "", B316+1)</f>
        <v>317</v>
      </c>
    </row>
    <row r="318" spans="2:2" x14ac:dyDescent="0.2">
      <c r="B318">
        <f>IF(MAX($B$1:$B317)&gt;=$F$8, "", B317+1)</f>
        <v>318</v>
      </c>
    </row>
    <row r="319" spans="2:2" x14ac:dyDescent="0.2">
      <c r="B319">
        <f>IF(MAX($B$1:$B318)&gt;=$F$8, "", B318+1)</f>
        <v>319</v>
      </c>
    </row>
    <row r="320" spans="2:2" x14ac:dyDescent="0.2">
      <c r="B320">
        <f>IF(MAX($B$1:$B319)&gt;=$F$8, "", B319+1)</f>
        <v>320</v>
      </c>
    </row>
    <row r="321" spans="2:2" x14ac:dyDescent="0.2">
      <c r="B321">
        <f>IF(MAX($B$1:$B320)&gt;=$F$8, "", B320+1)</f>
        <v>321</v>
      </c>
    </row>
    <row r="322" spans="2:2" x14ac:dyDescent="0.2">
      <c r="B322">
        <f>IF(MAX($B$1:$B321)&gt;=$F$8, "", B321+1)</f>
        <v>322</v>
      </c>
    </row>
    <row r="323" spans="2:2" x14ac:dyDescent="0.2">
      <c r="B323">
        <f>IF(MAX($B$1:$B322)&gt;=$F$8, "", B322+1)</f>
        <v>323</v>
      </c>
    </row>
    <row r="324" spans="2:2" x14ac:dyDescent="0.2">
      <c r="B324">
        <f>IF(MAX($B$1:$B323)&gt;=$F$8, "", B323+1)</f>
        <v>324</v>
      </c>
    </row>
    <row r="325" spans="2:2" x14ac:dyDescent="0.2">
      <c r="B325">
        <f>IF(MAX($B$1:$B324)&gt;=$F$8, "", B324+1)</f>
        <v>325</v>
      </c>
    </row>
    <row r="326" spans="2:2" x14ac:dyDescent="0.2">
      <c r="B326">
        <f>IF(MAX($B$1:$B325)&gt;=$F$8, "", B325+1)</f>
        <v>326</v>
      </c>
    </row>
    <row r="327" spans="2:2" x14ac:dyDescent="0.2">
      <c r="B327">
        <f>IF(MAX($B$1:$B326)&gt;=$F$8, "", B326+1)</f>
        <v>327</v>
      </c>
    </row>
    <row r="328" spans="2:2" x14ac:dyDescent="0.2">
      <c r="B328">
        <f>IF(MAX($B$1:$B327)&gt;=$F$8, "", B327+1)</f>
        <v>328</v>
      </c>
    </row>
    <row r="329" spans="2:2" x14ac:dyDescent="0.2">
      <c r="B329">
        <f>IF(MAX($B$1:$B328)&gt;=$F$8, "", B328+1)</f>
        <v>329</v>
      </c>
    </row>
    <row r="330" spans="2:2" x14ac:dyDescent="0.2">
      <c r="B330">
        <f>IF(MAX($B$1:$B329)&gt;=$F$8, "", B329+1)</f>
        <v>330</v>
      </c>
    </row>
    <row r="331" spans="2:2" x14ac:dyDescent="0.2">
      <c r="B331">
        <f>IF(MAX($B$1:$B330)&gt;=$F$8, "", B330+1)</f>
        <v>331</v>
      </c>
    </row>
    <row r="332" spans="2:2" x14ac:dyDescent="0.2">
      <c r="B332">
        <f>IF(MAX($B$1:$B331)&gt;=$F$8, "", B331+1)</f>
        <v>332</v>
      </c>
    </row>
    <row r="333" spans="2:2" x14ac:dyDescent="0.2">
      <c r="B333">
        <f>IF(MAX($B$1:$B332)&gt;=$F$8, "", B332+1)</f>
        <v>333</v>
      </c>
    </row>
    <row r="334" spans="2:2" x14ac:dyDescent="0.2">
      <c r="B334">
        <f>IF(MAX($B$1:$B333)&gt;=$F$8, "", B333+1)</f>
        <v>334</v>
      </c>
    </row>
    <row r="335" spans="2:2" x14ac:dyDescent="0.2">
      <c r="B335">
        <f>IF(MAX($B$1:$B334)&gt;=$F$8, "", B334+1)</f>
        <v>335</v>
      </c>
    </row>
    <row r="336" spans="2:2" x14ac:dyDescent="0.2">
      <c r="B336">
        <f>IF(MAX($B$1:$B335)&gt;=$F$8, "", B335+1)</f>
        <v>336</v>
      </c>
    </row>
    <row r="337" spans="2:2" x14ac:dyDescent="0.2">
      <c r="B337">
        <f>IF(MAX($B$1:$B336)&gt;=$F$8, "", B336+1)</f>
        <v>337</v>
      </c>
    </row>
    <row r="338" spans="2:2" x14ac:dyDescent="0.2">
      <c r="B338">
        <f>IF(MAX($B$1:$B337)&gt;=$F$8, "", B337+1)</f>
        <v>338</v>
      </c>
    </row>
    <row r="339" spans="2:2" x14ac:dyDescent="0.2">
      <c r="B339">
        <f>IF(MAX($B$1:$B338)&gt;=$F$8, "", B338+1)</f>
        <v>339</v>
      </c>
    </row>
    <row r="340" spans="2:2" x14ac:dyDescent="0.2">
      <c r="B340">
        <f>IF(MAX($B$1:$B339)&gt;=$F$8, "", B339+1)</f>
        <v>340</v>
      </c>
    </row>
    <row r="341" spans="2:2" x14ac:dyDescent="0.2">
      <c r="B341">
        <f>IF(MAX($B$1:$B340)&gt;=$F$8, "", B340+1)</f>
        <v>341</v>
      </c>
    </row>
    <row r="342" spans="2:2" x14ac:dyDescent="0.2">
      <c r="B342">
        <f>IF(MAX($B$1:$B341)&gt;=$F$8, "", B341+1)</f>
        <v>342</v>
      </c>
    </row>
    <row r="343" spans="2:2" x14ac:dyDescent="0.2">
      <c r="B343">
        <f>IF(MAX($B$1:$B342)&gt;=$F$8, "", B342+1)</f>
        <v>343</v>
      </c>
    </row>
    <row r="344" spans="2:2" x14ac:dyDescent="0.2">
      <c r="B344">
        <f>IF(MAX($B$1:$B343)&gt;=$F$8, "", B343+1)</f>
        <v>344</v>
      </c>
    </row>
    <row r="345" spans="2:2" x14ac:dyDescent="0.2">
      <c r="B345">
        <f>IF(MAX($B$1:$B344)&gt;=$F$8, "", B344+1)</f>
        <v>345</v>
      </c>
    </row>
    <row r="346" spans="2:2" x14ac:dyDescent="0.2">
      <c r="B346">
        <f>IF(MAX($B$1:$B345)&gt;=$F$8, "", B345+1)</f>
        <v>346</v>
      </c>
    </row>
    <row r="347" spans="2:2" x14ac:dyDescent="0.2">
      <c r="B347">
        <f>IF(MAX($B$1:$B346)&gt;=$F$8, "", B346+1)</f>
        <v>347</v>
      </c>
    </row>
    <row r="348" spans="2:2" x14ac:dyDescent="0.2">
      <c r="B348">
        <f>IF(MAX($B$1:$B347)&gt;=$F$8, "", B347+1)</f>
        <v>348</v>
      </c>
    </row>
    <row r="349" spans="2:2" x14ac:dyDescent="0.2">
      <c r="B349">
        <f>IF(MAX($B$1:$B348)&gt;=$F$8, "", B348+1)</f>
        <v>349</v>
      </c>
    </row>
    <row r="350" spans="2:2" x14ac:dyDescent="0.2">
      <c r="B350">
        <f>IF(MAX($B$1:$B349)&gt;=$F$8, "", B349+1)</f>
        <v>350</v>
      </c>
    </row>
    <row r="351" spans="2:2" x14ac:dyDescent="0.2">
      <c r="B351">
        <f>IF(MAX($B$1:$B350)&gt;=$F$8, "", B350+1)</f>
        <v>351</v>
      </c>
    </row>
    <row r="352" spans="2:2" x14ac:dyDescent="0.2">
      <c r="B352">
        <f>IF(MAX($B$1:$B351)&gt;=$F$8, "", B351+1)</f>
        <v>352</v>
      </c>
    </row>
    <row r="353" spans="2:2" x14ac:dyDescent="0.2">
      <c r="B353">
        <f>IF(MAX($B$1:$B352)&gt;=$F$8, "", B352+1)</f>
        <v>353</v>
      </c>
    </row>
    <row r="354" spans="2:2" x14ac:dyDescent="0.2">
      <c r="B354">
        <f>IF(MAX($B$1:$B353)&gt;=$F$8, "", B353+1)</f>
        <v>354</v>
      </c>
    </row>
    <row r="355" spans="2:2" x14ac:dyDescent="0.2">
      <c r="B355">
        <f>IF(MAX($B$1:$B354)&gt;=$F$8, "", B354+1)</f>
        <v>355</v>
      </c>
    </row>
    <row r="356" spans="2:2" x14ac:dyDescent="0.2">
      <c r="B356">
        <f>IF(MAX($B$1:$B355)&gt;=$F$8, "", B355+1)</f>
        <v>356</v>
      </c>
    </row>
    <row r="357" spans="2:2" x14ac:dyDescent="0.2">
      <c r="B357">
        <f>IF(MAX($B$1:$B356)&gt;=$F$8, "", B356+1)</f>
        <v>357</v>
      </c>
    </row>
    <row r="358" spans="2:2" x14ac:dyDescent="0.2">
      <c r="B358">
        <f>IF(MAX($B$1:$B357)&gt;=$F$8, "", B357+1)</f>
        <v>358</v>
      </c>
    </row>
    <row r="359" spans="2:2" x14ac:dyDescent="0.2">
      <c r="B359">
        <f>IF(MAX($B$1:$B358)&gt;=$F$8, "", B358+1)</f>
        <v>359</v>
      </c>
    </row>
    <row r="360" spans="2:2" x14ac:dyDescent="0.2">
      <c r="B360">
        <f>IF(MAX($B$1:$B359)&gt;=$F$8, "", B359+1)</f>
        <v>360</v>
      </c>
    </row>
    <row r="361" spans="2:2" x14ac:dyDescent="0.2">
      <c r="B361">
        <f>IF(MAX($B$1:$B360)&gt;=$F$8, "", B360+1)</f>
        <v>361</v>
      </c>
    </row>
    <row r="362" spans="2:2" x14ac:dyDescent="0.2">
      <c r="B362">
        <f>IF(MAX($B$1:$B361)&gt;=$F$8, "", B361+1)</f>
        <v>362</v>
      </c>
    </row>
    <row r="363" spans="2:2" x14ac:dyDescent="0.2">
      <c r="B363">
        <f>IF(MAX($B$1:$B362)&gt;=$F$8, "", B362+1)</f>
        <v>363</v>
      </c>
    </row>
    <row r="364" spans="2:2" x14ac:dyDescent="0.2">
      <c r="B364">
        <f>IF(MAX($B$1:$B363)&gt;=$F$8, "", B363+1)</f>
        <v>364</v>
      </c>
    </row>
    <row r="365" spans="2:2" x14ac:dyDescent="0.2">
      <c r="B365">
        <f>IF(MAX($B$1:$B364)&gt;=$F$8, "", B364+1)</f>
        <v>365</v>
      </c>
    </row>
    <row r="366" spans="2:2" x14ac:dyDescent="0.2">
      <c r="B366">
        <f>IF(MAX($B$1:$B365)&gt;=$F$8, "", B365+1)</f>
        <v>366</v>
      </c>
    </row>
    <row r="367" spans="2:2" x14ac:dyDescent="0.2">
      <c r="B367">
        <f>IF(MAX($B$1:$B366)&gt;=$F$8, "", B366+1)</f>
        <v>367</v>
      </c>
    </row>
    <row r="368" spans="2:2" x14ac:dyDescent="0.2">
      <c r="B368">
        <f>IF(MAX($B$1:$B367)&gt;=$F$8, "", B367+1)</f>
        <v>368</v>
      </c>
    </row>
    <row r="369" spans="2:2" x14ac:dyDescent="0.2">
      <c r="B369">
        <f>IF(MAX($B$1:$B368)&gt;=$F$8, "", B368+1)</f>
        <v>369</v>
      </c>
    </row>
    <row r="370" spans="2:2" x14ac:dyDescent="0.2">
      <c r="B370">
        <f>IF(MAX($B$1:$B369)&gt;=$F$8, "", B369+1)</f>
        <v>370</v>
      </c>
    </row>
    <row r="371" spans="2:2" x14ac:dyDescent="0.2">
      <c r="B371">
        <f>IF(MAX($B$1:$B370)&gt;=$F$8, "", B370+1)</f>
        <v>371</v>
      </c>
    </row>
    <row r="372" spans="2:2" x14ac:dyDescent="0.2">
      <c r="B372">
        <f>IF(MAX($B$1:$B371)&gt;=$F$8, "", B371+1)</f>
        <v>372</v>
      </c>
    </row>
    <row r="373" spans="2:2" x14ac:dyDescent="0.2">
      <c r="B373">
        <f>IF(MAX($B$1:$B372)&gt;=$F$8, "", B372+1)</f>
        <v>373</v>
      </c>
    </row>
    <row r="374" spans="2:2" x14ac:dyDescent="0.2">
      <c r="B374">
        <f>IF(MAX($B$1:$B373)&gt;=$F$8, "", B373+1)</f>
        <v>374</v>
      </c>
    </row>
    <row r="375" spans="2:2" x14ac:dyDescent="0.2">
      <c r="B375">
        <f>IF(MAX($B$1:$B374)&gt;=$F$8, "", B374+1)</f>
        <v>375</v>
      </c>
    </row>
    <row r="376" spans="2:2" x14ac:dyDescent="0.2">
      <c r="B376">
        <f>IF(MAX($B$1:$B375)&gt;=$F$8, "", B375+1)</f>
        <v>376</v>
      </c>
    </row>
    <row r="377" spans="2:2" x14ac:dyDescent="0.2">
      <c r="B377">
        <f>IF(MAX($B$1:$B376)&gt;=$F$8, "", B376+1)</f>
        <v>377</v>
      </c>
    </row>
    <row r="378" spans="2:2" x14ac:dyDescent="0.2">
      <c r="B378">
        <f>IF(MAX($B$1:$B377)&gt;=$F$8, "", B377+1)</f>
        <v>378</v>
      </c>
    </row>
    <row r="379" spans="2:2" x14ac:dyDescent="0.2">
      <c r="B379">
        <f>IF(MAX($B$1:$B378)&gt;=$F$8, "", B378+1)</f>
        <v>379</v>
      </c>
    </row>
    <row r="380" spans="2:2" x14ac:dyDescent="0.2">
      <c r="B380">
        <f>IF(MAX($B$1:$B379)&gt;=$F$8, "", B379+1)</f>
        <v>380</v>
      </c>
    </row>
    <row r="381" spans="2:2" x14ac:dyDescent="0.2">
      <c r="B381">
        <f>IF(MAX($B$1:$B380)&gt;=$F$8, "", B380+1)</f>
        <v>381</v>
      </c>
    </row>
    <row r="382" spans="2:2" x14ac:dyDescent="0.2">
      <c r="B382">
        <f>IF(MAX($B$1:$B381)&gt;=$F$8, "", B381+1)</f>
        <v>382</v>
      </c>
    </row>
    <row r="383" spans="2:2" x14ac:dyDescent="0.2">
      <c r="B383">
        <f>IF(MAX($B$1:$B382)&gt;=$F$8, "", B382+1)</f>
        <v>383</v>
      </c>
    </row>
    <row r="384" spans="2:2" x14ac:dyDescent="0.2">
      <c r="B384">
        <f>IF(MAX($B$1:$B383)&gt;=$F$8, "", B383+1)</f>
        <v>384</v>
      </c>
    </row>
    <row r="385" spans="2:2" x14ac:dyDescent="0.2">
      <c r="B385">
        <f>IF(MAX($B$1:$B384)&gt;=$F$8, "", B384+1)</f>
        <v>385</v>
      </c>
    </row>
    <row r="386" spans="2:2" x14ac:dyDescent="0.2">
      <c r="B386">
        <f>IF(MAX($B$1:$B385)&gt;=$F$8, "", B385+1)</f>
        <v>386</v>
      </c>
    </row>
    <row r="387" spans="2:2" x14ac:dyDescent="0.2">
      <c r="B387">
        <f>IF(MAX($B$1:$B386)&gt;=$F$8, "", B386+1)</f>
        <v>387</v>
      </c>
    </row>
    <row r="388" spans="2:2" x14ac:dyDescent="0.2">
      <c r="B388">
        <f>IF(MAX($B$1:$B387)&gt;=$F$8, "", B387+1)</f>
        <v>388</v>
      </c>
    </row>
    <row r="389" spans="2:2" x14ac:dyDescent="0.2">
      <c r="B389">
        <f>IF(MAX($B$1:$B388)&gt;=$F$8, "", B388+1)</f>
        <v>389</v>
      </c>
    </row>
    <row r="390" spans="2:2" x14ac:dyDescent="0.2">
      <c r="B390">
        <f>IF(MAX($B$1:$B389)&gt;=$F$8, "", B389+1)</f>
        <v>390</v>
      </c>
    </row>
    <row r="391" spans="2:2" x14ac:dyDescent="0.2">
      <c r="B391">
        <f>IF(MAX($B$1:$B390)&gt;=$F$8, "", B390+1)</f>
        <v>391</v>
      </c>
    </row>
    <row r="392" spans="2:2" x14ac:dyDescent="0.2">
      <c r="B392">
        <f>IF(MAX($B$1:$B391)&gt;=$F$8, "", B391+1)</f>
        <v>392</v>
      </c>
    </row>
    <row r="393" spans="2:2" x14ac:dyDescent="0.2">
      <c r="B393">
        <f>IF(MAX($B$1:$B392)&gt;=$F$8, "", B392+1)</f>
        <v>393</v>
      </c>
    </row>
    <row r="394" spans="2:2" x14ac:dyDescent="0.2">
      <c r="B394">
        <f>IF(MAX($B$1:$B393)&gt;=$F$8, "", B393+1)</f>
        <v>394</v>
      </c>
    </row>
    <row r="395" spans="2:2" x14ac:dyDescent="0.2">
      <c r="B395">
        <f>IF(MAX($B$1:$B394)&gt;=$F$8, "", B394+1)</f>
        <v>395</v>
      </c>
    </row>
    <row r="396" spans="2:2" x14ac:dyDescent="0.2">
      <c r="B396">
        <f>IF(MAX($B$1:$B395)&gt;=$F$8, "", B395+1)</f>
        <v>396</v>
      </c>
    </row>
    <row r="397" spans="2:2" x14ac:dyDescent="0.2">
      <c r="B397">
        <f>IF(MAX($B$1:$B396)&gt;=$F$8, "", B396+1)</f>
        <v>397</v>
      </c>
    </row>
    <row r="398" spans="2:2" x14ac:dyDescent="0.2">
      <c r="B398">
        <f>IF(MAX($B$1:$B397)&gt;=$F$8, "", B397+1)</f>
        <v>398</v>
      </c>
    </row>
    <row r="399" spans="2:2" x14ac:dyDescent="0.2">
      <c r="B399">
        <f>IF(MAX($B$1:$B398)&gt;=$F$8, "", B398+1)</f>
        <v>399</v>
      </c>
    </row>
    <row r="400" spans="2:2" x14ac:dyDescent="0.2">
      <c r="B400">
        <f>IF(MAX($B$1:$B399)&gt;=$F$8, "", B399+1)</f>
        <v>400</v>
      </c>
    </row>
    <row r="401" spans="2:2" x14ac:dyDescent="0.2">
      <c r="B401" t="str">
        <f>IF(MAX($B$1:$B400)&gt;=$F$8, "", B400+1)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Orders_dataframe</vt:lpstr>
      <vt:lpstr>Index_sets_dataframe</vt:lpstr>
      <vt:lpstr>Config_Main</vt:lpstr>
      <vt:lpstr>Config_Availability</vt:lpstr>
      <vt:lpstr>Config_Skill</vt:lpstr>
      <vt:lpstr>Planning</vt:lpstr>
      <vt:lpstr>helper_read_sheets</vt:lpstr>
      <vt:lpstr>helper_time_intervals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2023-08-18T13:56:02Z</dcterms:created>
  <dcterms:modified xsi:type="dcterms:W3CDTF">2023-08-18T19:58:13Z</dcterms:modified>
</cp:coreProperties>
</file>