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han\Documents\GitHub\FEBSim\custom sim\sims_logs\"/>
    </mc:Choice>
  </mc:AlternateContent>
  <xr:revisionPtr revIDLastSave="0" documentId="13_ncr:1_{9860A068-27C5-4D65-9BE6-C70702EB99B2}" xr6:coauthVersionLast="47" xr6:coauthVersionMax="47" xr10:uidLastSave="{00000000-0000-0000-0000-000000000000}"/>
  <bookViews>
    <workbookView xWindow="5415" yWindow="3765" windowWidth="21600" windowHeight="1129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6" i="1" l="1"/>
  <c r="T75" i="1"/>
  <c r="T74" i="1"/>
  <c r="T73" i="1"/>
  <c r="T72" i="1"/>
  <c r="T71" i="1"/>
  <c r="T70" i="1"/>
  <c r="T69" i="1"/>
  <c r="T68" i="1"/>
  <c r="T67" i="1"/>
  <c r="R67" i="1" s="1"/>
  <c r="T66" i="1"/>
  <c r="R66" i="1" s="1"/>
  <c r="T65" i="1"/>
  <c r="R65" i="1" s="1"/>
  <c r="T64" i="1"/>
  <c r="R64" i="1" s="1"/>
  <c r="T63" i="1"/>
  <c r="R63" i="1" s="1"/>
  <c r="T62" i="1"/>
  <c r="R62" i="1" s="1"/>
  <c r="T61" i="1"/>
  <c r="R61" i="1" s="1"/>
  <c r="T60" i="1"/>
  <c r="R60" i="1" s="1"/>
  <c r="T59" i="1"/>
  <c r="R59" i="1" s="1"/>
  <c r="T58" i="1"/>
  <c r="R58" i="1" s="1"/>
  <c r="T57" i="1"/>
  <c r="R57" i="1" s="1"/>
  <c r="T56" i="1"/>
  <c r="R56" i="1" s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R37" i="1" s="1"/>
  <c r="T36" i="1"/>
  <c r="R36" i="1" s="1"/>
  <c r="T35" i="1"/>
  <c r="T34" i="1"/>
  <c r="T33" i="1"/>
  <c r="T32" i="1"/>
  <c r="R32" i="1" s="1"/>
  <c r="T31" i="1"/>
  <c r="R31" i="1" s="1"/>
  <c r="T30" i="1"/>
  <c r="R30" i="1" s="1"/>
  <c r="T29" i="1"/>
  <c r="R29" i="1" s="1"/>
  <c r="T28" i="1"/>
  <c r="R28" i="1" s="1"/>
  <c r="T27" i="1"/>
  <c r="R27" i="1" s="1"/>
  <c r="T26" i="1"/>
  <c r="T25" i="1"/>
  <c r="T24" i="1"/>
  <c r="R24" i="1" s="1"/>
  <c r="T23" i="1"/>
  <c r="R23" i="1" s="1"/>
  <c r="T22" i="1"/>
  <c r="R22" i="1" s="1"/>
  <c r="T21" i="1"/>
  <c r="R21" i="1" s="1"/>
  <c r="T20" i="1"/>
  <c r="R20" i="1" s="1"/>
  <c r="T19" i="1"/>
  <c r="R19" i="1" s="1"/>
  <c r="T18" i="1"/>
  <c r="R18" i="1" s="1"/>
  <c r="T17" i="1"/>
  <c r="R17" i="1" s="1"/>
  <c r="T16" i="1"/>
  <c r="R16" i="1" s="1"/>
  <c r="T15" i="1"/>
  <c r="T14" i="1"/>
  <c r="T13" i="1"/>
  <c r="T12" i="1"/>
  <c r="T11" i="1"/>
  <c r="T10" i="1"/>
  <c r="T9" i="1"/>
  <c r="T8" i="1"/>
  <c r="T7" i="1"/>
  <c r="T6" i="1"/>
  <c r="R6" i="1" s="1"/>
  <c r="T5" i="1"/>
  <c r="R5" i="1" s="1"/>
  <c r="T4" i="1"/>
  <c r="R4" i="1" s="1"/>
  <c r="T3" i="1"/>
  <c r="R3" i="1" s="1"/>
  <c r="T2" i="1"/>
  <c r="R72" i="1"/>
  <c r="R71" i="1"/>
  <c r="R70" i="1"/>
  <c r="R69" i="1"/>
  <c r="R68" i="1"/>
  <c r="R52" i="1"/>
  <c r="R51" i="1"/>
  <c r="R50" i="1"/>
  <c r="R49" i="1"/>
  <c r="R48" i="1"/>
  <c r="R47" i="1"/>
  <c r="R42" i="1"/>
  <c r="R41" i="1"/>
  <c r="R40" i="1"/>
  <c r="R39" i="1"/>
  <c r="R38" i="1"/>
  <c r="R12" i="1"/>
  <c r="R11" i="1"/>
  <c r="R10" i="1"/>
  <c r="R9" i="1"/>
  <c r="R8" i="1"/>
  <c r="R7" i="1"/>
  <c r="R2" i="1"/>
  <c r="R76" i="1"/>
  <c r="R75" i="1"/>
  <c r="R74" i="1"/>
  <c r="R73" i="1"/>
  <c r="R55" i="1"/>
  <c r="R54" i="1"/>
  <c r="R53" i="1"/>
  <c r="R46" i="1"/>
  <c r="R45" i="1"/>
  <c r="R44" i="1"/>
  <c r="R43" i="1"/>
  <c r="R35" i="1"/>
  <c r="R34" i="1"/>
  <c r="R33" i="1"/>
  <c r="R26" i="1"/>
  <c r="R25" i="1"/>
  <c r="R15" i="1"/>
  <c r="R14" i="1"/>
  <c r="R13" i="1"/>
  <c r="S3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S4" i="1"/>
  <c r="S5" i="1" l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</calcChain>
</file>

<file path=xl/sharedStrings.xml><?xml version="1.0" encoding="utf-8"?>
<sst xmlns="http://schemas.openxmlformats.org/spreadsheetml/2006/main" count="21" uniqueCount="21">
  <si>
    <t>time</t>
  </si>
  <si>
    <t>kappa</t>
  </si>
  <si>
    <t>v</t>
  </si>
  <si>
    <t>beta</t>
  </si>
  <si>
    <t>omega_z</t>
  </si>
  <si>
    <t>n</t>
  </si>
  <si>
    <t>xi</t>
  </si>
  <si>
    <t>wfr</t>
  </si>
  <si>
    <t>wfl</t>
  </si>
  <si>
    <t>wbl</t>
  </si>
  <si>
    <t>wbr</t>
  </si>
  <si>
    <t>delta</t>
  </si>
  <si>
    <t>torque_drive</t>
  </si>
  <si>
    <t>f_brake</t>
  </si>
  <si>
    <t>gamma_x</t>
  </si>
  <si>
    <t>gamma_y</t>
  </si>
  <si>
    <t>energy</t>
  </si>
  <si>
    <t>a</t>
  </si>
  <si>
    <t>s</t>
  </si>
  <si>
    <t>Fx_max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</si>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</sst>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6"/>
  <sheetViews>
    <sheetView tabSelected="1" topLeftCell="A34" workbookViewId="0">
      <selection activeCell="R39" sqref="R39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-7.936940274754568E-3</v>
      </c>
      <c r="G2">
        <v>0</v>
      </c>
      <c r="H2">
        <v>94.43799089662771</v>
      </c>
      <c r="I2">
        <v>170.80238139131791</v>
      </c>
      <c r="J2">
        <v>163.94264747427741</v>
      </c>
      <c r="K2">
        <v>166.31138124423501</v>
      </c>
      <c r="L2">
        <v>7.499910073212161E-4</v>
      </c>
      <c r="M2">
        <v>7.2366248364425109E-2</v>
      </c>
      <c r="N2">
        <v>-8706.9951724731491</v>
      </c>
      <c r="O2">
        <v>-87.108390765890235</v>
      </c>
      <c r="P2">
        <v>1.144787490337235</v>
      </c>
      <c r="Q2">
        <v>0</v>
      </c>
      <c r="R2" s="4">
        <f>4*T2/310</f>
        <v>74.193548387096769</v>
      </c>
      <c r="S2" s="4">
        <v>0</v>
      </c>
      <c r="T2" s="4">
        <f>4000*2.3/1.6</f>
        <v>5750</v>
      </c>
    </row>
    <row r="3" spans="1:20" x14ac:dyDescent="0.25">
      <c r="A3">
        <v>5.0140383007070327E-2</v>
      </c>
      <c r="B3">
        <v>0</v>
      </c>
      <c r="C3">
        <f>C2+R3*(A3-A2)</f>
        <v>3.7200929327826371</v>
      </c>
      <c r="D3">
        <v>-1.010093115905782E-3</v>
      </c>
      <c r="E3">
        <v>1.047634082989477E-2</v>
      </c>
      <c r="F3">
        <v>-7.3388859272335216E-3</v>
      </c>
      <c r="G3">
        <v>4.0667732554266421E-4</v>
      </c>
      <c r="H3">
        <v>18.93323407667577</v>
      </c>
      <c r="I3">
        <v>81.870702231079164</v>
      </c>
      <c r="J3">
        <v>171.00579279002139</v>
      </c>
      <c r="K3">
        <v>165.48054236159371</v>
      </c>
      <c r="L3">
        <v>-1.131864690416139E-4</v>
      </c>
      <c r="M3">
        <v>3.3392466305421517E-2</v>
      </c>
      <c r="N3">
        <v>-7238.6878094853464</v>
      </c>
      <c r="O3">
        <v>-72.321278408537012</v>
      </c>
      <c r="P3">
        <v>-27.412932426386799</v>
      </c>
      <c r="Q3">
        <v>4.7148146882625569E-8</v>
      </c>
      <c r="R3" s="4">
        <f t="shared" ref="R3:R66" si="0">4*T3/310</f>
        <v>74.193548387096769</v>
      </c>
      <c r="S3">
        <f>S2+C2*(A3-A2)</f>
        <v>0</v>
      </c>
      <c r="T3" s="4">
        <f t="shared" ref="T3:T66" si="1">4000*2.3/1.6</f>
        <v>5750</v>
      </c>
    </row>
    <row r="4" spans="1:20" x14ac:dyDescent="0.25">
      <c r="A4">
        <v>0.17480834980971699</v>
      </c>
      <c r="B4">
        <v>0</v>
      </c>
      <c r="C4">
        <f t="shared" ref="C4:C67" si="2">C3+R4*0.5*(A4-A3)^2</f>
        <v>4.296654779192691</v>
      </c>
      <c r="D4">
        <v>1.0174129873363751E-3</v>
      </c>
      <c r="E4">
        <v>2.7223502315657918E-3</v>
      </c>
      <c r="F4">
        <v>-6.6916096787576276E-3</v>
      </c>
      <c r="G4">
        <v>4.359197446842948E-4</v>
      </c>
      <c r="H4">
        <v>10.244205790702789</v>
      </c>
      <c r="I4">
        <v>25.134101114389249</v>
      </c>
      <c r="J4">
        <v>163.19576281707961</v>
      </c>
      <c r="K4">
        <v>171.4211132589538</v>
      </c>
      <c r="L4">
        <v>4.2393569493143131E-4</v>
      </c>
      <c r="M4">
        <v>8.1429668459245916E-2</v>
      </c>
      <c r="N4">
        <v>-0.57049454414994905</v>
      </c>
      <c r="O4">
        <v>-51.127294116190157</v>
      </c>
      <c r="P4">
        <v>55.34834072851767</v>
      </c>
      <c r="Q4">
        <v>1.022623589943249E-7</v>
      </c>
      <c r="R4" s="4">
        <f t="shared" si="0"/>
        <v>74.193548387096769</v>
      </c>
      <c r="S4">
        <f t="shared" ref="S4:S67" si="3">S3+C3*(A4-A3)</f>
        <v>0.46377642224690624</v>
      </c>
      <c r="T4" s="4">
        <f t="shared" si="1"/>
        <v>5750</v>
      </c>
    </row>
    <row r="5" spans="1:20" x14ac:dyDescent="0.25">
      <c r="A5">
        <v>0.31903660001967099</v>
      </c>
      <c r="B5">
        <v>0</v>
      </c>
      <c r="C5">
        <f t="shared" si="2"/>
        <v>5.0683340173352347</v>
      </c>
      <c r="D5">
        <v>5.0071721678867829E-4</v>
      </c>
      <c r="E5">
        <v>9.0303634432837058E-4</v>
      </c>
      <c r="F5">
        <v>-5.884380046608911E-3</v>
      </c>
      <c r="G5">
        <v>7.1880918891823159E-4</v>
      </c>
      <c r="H5">
        <v>21.802619318707031</v>
      </c>
      <c r="I5">
        <v>7.9404023784345217</v>
      </c>
      <c r="J5">
        <v>170.7554603691257</v>
      </c>
      <c r="K5">
        <v>163.8014431486738</v>
      </c>
      <c r="L5">
        <v>-4.2503057992833248E-4</v>
      </c>
      <c r="M5">
        <v>22.520801061686331</v>
      </c>
      <c r="N5">
        <v>-93.084896842489087</v>
      </c>
      <c r="O5">
        <v>-79.054525696352698</v>
      </c>
      <c r="P5">
        <v>-28.301483039601809</v>
      </c>
      <c r="Q5">
        <v>2.568851968504168E-7</v>
      </c>
      <c r="R5" s="4">
        <f t="shared" si="0"/>
        <v>74.193548387096769</v>
      </c>
      <c r="S5">
        <f t="shared" si="3"/>
        <v>1.0834754228061043</v>
      </c>
      <c r="T5" s="4">
        <f t="shared" si="1"/>
        <v>5750</v>
      </c>
    </row>
    <row r="6" spans="1:20" x14ac:dyDescent="0.25">
      <c r="A6">
        <v>0.47929658627134453</v>
      </c>
      <c r="B6">
        <v>0</v>
      </c>
      <c r="C6">
        <f t="shared" si="2"/>
        <v>6.0211002325737697</v>
      </c>
      <c r="D6">
        <v>4.318968691977534E-4</v>
      </c>
      <c r="E6">
        <v>1.2915240685024919E-3</v>
      </c>
      <c r="F6">
        <v>-5.427611715274859E-3</v>
      </c>
      <c r="G6">
        <v>5.9300320568256954E-4</v>
      </c>
      <c r="H6">
        <v>13.292892095812279</v>
      </c>
      <c r="I6">
        <v>20.37972644425377</v>
      </c>
      <c r="J6">
        <v>171.38152755130531</v>
      </c>
      <c r="K6">
        <v>171.40076774007659</v>
      </c>
      <c r="L6">
        <v>3.2420075988659372E-3</v>
      </c>
      <c r="M6">
        <v>22.519280170879021</v>
      </c>
      <c r="N6">
        <v>-0.39376481241138189</v>
      </c>
      <c r="O6">
        <v>148.9630767665131</v>
      </c>
      <c r="P6">
        <v>-33.058951125463807</v>
      </c>
      <c r="Q6">
        <v>4.7765430150625467E-5</v>
      </c>
      <c r="R6" s="4">
        <f t="shared" si="0"/>
        <v>74.193548387096769</v>
      </c>
      <c r="S6">
        <f t="shared" si="3"/>
        <v>1.8957265627431383</v>
      </c>
      <c r="T6" s="4">
        <f t="shared" si="1"/>
        <v>5750</v>
      </c>
    </row>
    <row r="7" spans="1:20" x14ac:dyDescent="0.25">
      <c r="A7">
        <v>0.5923036588896381</v>
      </c>
      <c r="B7">
        <v>0</v>
      </c>
      <c r="C7">
        <f t="shared" si="2"/>
        <v>6.4948482400260188</v>
      </c>
      <c r="D7">
        <v>1.599667484338361E-3</v>
      </c>
      <c r="E7">
        <v>1.8649302636928419E-2</v>
      </c>
      <c r="F7">
        <v>-2.285916678833432E-3</v>
      </c>
      <c r="G7">
        <v>2.0796579587968639E-3</v>
      </c>
      <c r="H7">
        <v>31.621079263061969</v>
      </c>
      <c r="I7">
        <v>31.533714826628881</v>
      </c>
      <c r="J7">
        <v>171.41183329576671</v>
      </c>
      <c r="K7">
        <v>171.4112025767472</v>
      </c>
      <c r="L7">
        <v>2.3955776946120999E-3</v>
      </c>
      <c r="M7">
        <v>7.2700220983617383</v>
      </c>
      <c r="N7">
        <v>-0.58910802173338916</v>
      </c>
      <c r="O7">
        <v>-116.4511895751214</v>
      </c>
      <c r="P7">
        <v>-1.724343158034251</v>
      </c>
      <c r="Q7">
        <v>8.2087329216047343E-5</v>
      </c>
      <c r="R7" s="4">
        <f t="shared" si="0"/>
        <v>74.193548387096769</v>
      </c>
      <c r="S7">
        <f t="shared" si="3"/>
        <v>2.5761534739676266</v>
      </c>
      <c r="T7" s="4">
        <f t="shared" si="1"/>
        <v>5750</v>
      </c>
    </row>
    <row r="8" spans="1:20" x14ac:dyDescent="0.25">
      <c r="A8">
        <v>0.67776960619164628</v>
      </c>
      <c r="B8">
        <v>0</v>
      </c>
      <c r="C8">
        <f t="shared" si="2"/>
        <v>6.7658189616538928</v>
      </c>
      <c r="D8">
        <v>1.3951891037622349E-3</v>
      </c>
      <c r="E8">
        <v>2.3119096596926521E-3</v>
      </c>
      <c r="F8">
        <v>1.6264547056943979E-3</v>
      </c>
      <c r="G8">
        <v>3.4221734168055191E-3</v>
      </c>
      <c r="H8">
        <v>35.306850446064722</v>
      </c>
      <c r="I8">
        <v>31.83471241126178</v>
      </c>
      <c r="J8">
        <v>167.96245836566999</v>
      </c>
      <c r="K8">
        <v>169.47886576333761</v>
      </c>
      <c r="L8">
        <v>-1.1756393461016059E-3</v>
      </c>
      <c r="M8">
        <v>3.2806496241499693E-2</v>
      </c>
      <c r="N8">
        <v>-7338.1529445116776</v>
      </c>
      <c r="O8">
        <v>-89.673892452462795</v>
      </c>
      <c r="P8">
        <v>5.2324971561091163</v>
      </c>
      <c r="Q8">
        <v>9.0468248081708281E-5</v>
      </c>
      <c r="R8" s="4">
        <f t="shared" si="0"/>
        <v>74.193548387096769</v>
      </c>
      <c r="S8">
        <f t="shared" si="3"/>
        <v>3.131241831384231</v>
      </c>
      <c r="T8" s="4">
        <f t="shared" si="1"/>
        <v>5750</v>
      </c>
    </row>
    <row r="9" spans="1:20" x14ac:dyDescent="0.25">
      <c r="A9">
        <v>0.79145980609867483</v>
      </c>
      <c r="B9">
        <v>0</v>
      </c>
      <c r="C9">
        <f t="shared" si="2"/>
        <v>7.2453118903034133</v>
      </c>
      <c r="D9">
        <v>1.8702820856963801E-4</v>
      </c>
      <c r="E9">
        <v>3.0963619524643823E-4</v>
      </c>
      <c r="F9">
        <v>4.8424755095350588E-3</v>
      </c>
      <c r="G9">
        <v>3.3153717802243011E-3</v>
      </c>
      <c r="H9">
        <v>12.109063784159041</v>
      </c>
      <c r="I9">
        <v>12.10659273739657</v>
      </c>
      <c r="J9">
        <v>166.0178466578036</v>
      </c>
      <c r="K9">
        <v>168.31160725492441</v>
      </c>
      <c r="L9">
        <v>4.3173528569244441E-4</v>
      </c>
      <c r="M9">
        <v>0.1075189734168442</v>
      </c>
      <c r="N9">
        <v>-2750.8692769250229</v>
      </c>
      <c r="O9">
        <v>-36.02129677044217</v>
      </c>
      <c r="P9">
        <v>-5.06105080030017</v>
      </c>
      <c r="Q9">
        <v>9.0517767318752307E-5</v>
      </c>
      <c r="R9" s="4">
        <f t="shared" si="0"/>
        <v>74.193548387096769</v>
      </c>
      <c r="S9">
        <f t="shared" si="3"/>
        <v>3.9004491416694265</v>
      </c>
      <c r="T9" s="4">
        <f t="shared" si="1"/>
        <v>5750</v>
      </c>
    </row>
    <row r="10" spans="1:20" x14ac:dyDescent="0.25">
      <c r="A10">
        <v>0.93841264822710901</v>
      </c>
      <c r="B10">
        <v>0</v>
      </c>
      <c r="C10">
        <f t="shared" si="2"/>
        <v>8.0464218413056123</v>
      </c>
      <c r="D10">
        <v>1.613615380825724E-4</v>
      </c>
      <c r="E10">
        <v>3.9868168629192003E-3</v>
      </c>
      <c r="F10">
        <v>8.9331706849200259E-3</v>
      </c>
      <c r="G10">
        <v>3.798542355806673E-3</v>
      </c>
      <c r="H10">
        <v>24.198955313374519</v>
      </c>
      <c r="I10">
        <v>24.18226869244819</v>
      </c>
      <c r="J10">
        <v>167.52688906910731</v>
      </c>
      <c r="K10">
        <v>167.46958611497581</v>
      </c>
      <c r="L10">
        <v>1.9574859019784118E-3</v>
      </c>
      <c r="M10">
        <v>22.508053011919031</v>
      </c>
      <c r="N10">
        <v>-0.55006015097729088</v>
      </c>
      <c r="O10">
        <v>95.307273215212518</v>
      </c>
      <c r="P10">
        <v>2.0227966812562199</v>
      </c>
      <c r="Q10">
        <v>9.0725607989923133E-5</v>
      </c>
      <c r="R10" s="4">
        <f t="shared" si="0"/>
        <v>74.193548387096769</v>
      </c>
      <c r="S10">
        <f t="shared" si="3"/>
        <v>4.9651683160564506</v>
      </c>
      <c r="T10" s="4">
        <f t="shared" si="1"/>
        <v>5750</v>
      </c>
    </row>
    <row r="11" spans="1:20" x14ac:dyDescent="0.25">
      <c r="A11">
        <v>1.0219004122895221</v>
      </c>
      <c r="B11">
        <v>0</v>
      </c>
      <c r="C11">
        <f t="shared" si="2"/>
        <v>8.3049940271237528</v>
      </c>
      <c r="D11">
        <v>1.1952270374015049E-3</v>
      </c>
      <c r="E11">
        <v>1.026235344214131E-2</v>
      </c>
      <c r="F11">
        <v>1.433335810853977E-2</v>
      </c>
      <c r="G11">
        <v>4.7632468925696636E-3</v>
      </c>
      <c r="H11">
        <v>42.318381856890049</v>
      </c>
      <c r="I11">
        <v>42.26869602030871</v>
      </c>
      <c r="J11">
        <v>171.3986133395247</v>
      </c>
      <c r="K11">
        <v>171.4007419866648</v>
      </c>
      <c r="L11">
        <v>-1.7899620504804561E-5</v>
      </c>
      <c r="M11">
        <v>21.552515188422209</v>
      </c>
      <c r="N11">
        <v>-0.71617491000057754</v>
      </c>
      <c r="O11">
        <v>214.2151886712893</v>
      </c>
      <c r="P11">
        <v>-25.778105187009629</v>
      </c>
      <c r="Q11">
        <v>1.1549377087312309E-4</v>
      </c>
      <c r="R11" s="4">
        <f t="shared" si="0"/>
        <v>74.193548387096769</v>
      </c>
      <c r="S11">
        <f t="shared" si="3"/>
        <v>5.6369460842900212</v>
      </c>
      <c r="T11" s="4">
        <f t="shared" si="1"/>
        <v>5750</v>
      </c>
    </row>
    <row r="12" spans="1:20" x14ac:dyDescent="0.25">
      <c r="A12">
        <v>1.0881800465947391</v>
      </c>
      <c r="B12">
        <v>0</v>
      </c>
      <c r="C12">
        <f t="shared" si="2"/>
        <v>8.4679597823553099</v>
      </c>
      <c r="D12">
        <v>-2.214162362789846E-4</v>
      </c>
      <c r="E12">
        <v>3.6084057944104262E-3</v>
      </c>
      <c r="F12">
        <v>1.9128114458508521E-2</v>
      </c>
      <c r="G12">
        <v>4.9091112179522134E-3</v>
      </c>
      <c r="H12">
        <v>43.945959712545118</v>
      </c>
      <c r="I12">
        <v>43.915739594730702</v>
      </c>
      <c r="J12">
        <v>171.3915261416507</v>
      </c>
      <c r="K12">
        <v>171.39070770317269</v>
      </c>
      <c r="L12">
        <v>-1.738830887773661E-3</v>
      </c>
      <c r="M12">
        <v>20.89632974231036</v>
      </c>
      <c r="N12">
        <v>-0.75375263671079318</v>
      </c>
      <c r="O12">
        <v>304.82079404483051</v>
      </c>
      <c r="P12">
        <v>6.9632795508590082</v>
      </c>
      <c r="Q12">
        <v>1.3476062716498419E-4</v>
      </c>
      <c r="R12" s="4">
        <f t="shared" si="0"/>
        <v>74.193548387096769</v>
      </c>
      <c r="S12">
        <f t="shared" si="3"/>
        <v>6.187398051314795</v>
      </c>
      <c r="T12" s="4">
        <f t="shared" si="1"/>
        <v>5750</v>
      </c>
    </row>
    <row r="13" spans="1:20" x14ac:dyDescent="0.25">
      <c r="A13">
        <v>1.152279397037745</v>
      </c>
      <c r="B13">
        <v>0</v>
      </c>
      <c r="C13">
        <f t="shared" si="2"/>
        <v>8.6203802899778115</v>
      </c>
      <c r="D13">
        <v>-5.6234183096249722E-4</v>
      </c>
      <c r="E13">
        <v>-1.8824680446572189E-2</v>
      </c>
      <c r="F13">
        <v>2.2662467109253879E-2</v>
      </c>
      <c r="G13">
        <v>4.5051631660475502E-3</v>
      </c>
      <c r="H13">
        <v>45.180856661912642</v>
      </c>
      <c r="I13">
        <v>45.26821108837138</v>
      </c>
      <c r="J13">
        <v>171.39040170360829</v>
      </c>
      <c r="K13">
        <v>171.3950407227114</v>
      </c>
      <c r="L13">
        <v>-1.269973294828102E-3</v>
      </c>
      <c r="M13">
        <v>25.02532626928021</v>
      </c>
      <c r="N13">
        <v>-0.77166871449806029</v>
      </c>
      <c r="O13">
        <v>757.20553043007737</v>
      </c>
      <c r="P13">
        <v>-32.672725692596657</v>
      </c>
      <c r="Q13">
        <v>1.528254931548995E-4</v>
      </c>
      <c r="R13" s="4">
        <f t="shared" si="0"/>
        <v>74.193548387096769</v>
      </c>
      <c r="S13">
        <f t="shared" si="3"/>
        <v>6.7301887729412675</v>
      </c>
      <c r="T13" s="4">
        <f t="shared" si="1"/>
        <v>5750</v>
      </c>
    </row>
    <row r="14" spans="1:20" x14ac:dyDescent="0.25">
      <c r="A14">
        <v>1.21519974296453</v>
      </c>
      <c r="B14">
        <v>0</v>
      </c>
      <c r="C14">
        <f t="shared" si="2"/>
        <v>8.7672453035674316</v>
      </c>
      <c r="D14">
        <v>-3.555222321480537E-4</v>
      </c>
      <c r="E14">
        <v>-1.445279531940335E-2</v>
      </c>
      <c r="F14">
        <v>2.6510563136996169E-2</v>
      </c>
      <c r="G14">
        <v>3.482074296027243E-3</v>
      </c>
      <c r="H14">
        <v>45.562780693959112</v>
      </c>
      <c r="I14">
        <v>45.632968941720051</v>
      </c>
      <c r="J14">
        <v>169.54268068932461</v>
      </c>
      <c r="K14">
        <v>169.499581021289</v>
      </c>
      <c r="L14">
        <v>-5.7854397919999859E-4</v>
      </c>
      <c r="M14">
        <v>0.46254639977101653</v>
      </c>
      <c r="N14">
        <v>-10670.30450935873</v>
      </c>
      <c r="O14">
        <v>-112.62579843462061</v>
      </c>
      <c r="P14">
        <v>-1.24723205525132E-2</v>
      </c>
      <c r="Q14">
        <v>1.7406214356813389E-4</v>
      </c>
      <c r="R14" s="4">
        <f t="shared" si="0"/>
        <v>74.193548387096769</v>
      </c>
      <c r="S14">
        <f t="shared" si="3"/>
        <v>7.2725860828071109</v>
      </c>
      <c r="T14" s="4">
        <f t="shared" si="1"/>
        <v>5750</v>
      </c>
    </row>
    <row r="15" spans="1:20" x14ac:dyDescent="0.25">
      <c r="A15">
        <v>1.2781655801539491</v>
      </c>
      <c r="B15">
        <v>0</v>
      </c>
      <c r="C15">
        <f t="shared" si="2"/>
        <v>8.9143227600483694</v>
      </c>
      <c r="D15">
        <v>-2.2706176121641949E-4</v>
      </c>
      <c r="E15">
        <v>-4.0050702362651853E-4</v>
      </c>
      <c r="F15">
        <v>2.956850036369342E-2</v>
      </c>
      <c r="G15">
        <v>3.3580480780675531E-3</v>
      </c>
      <c r="H15">
        <v>10.080683272971131</v>
      </c>
      <c r="I15">
        <v>10.093420491104149</v>
      </c>
      <c r="J15">
        <v>168.19052659133749</v>
      </c>
      <c r="K15">
        <v>168.4784551541423</v>
      </c>
      <c r="L15">
        <v>-1.679559078970644E-3</v>
      </c>
      <c r="M15">
        <v>22.648573393322401</v>
      </c>
      <c r="N15">
        <v>-0.36644265852525948</v>
      </c>
      <c r="O15">
        <v>-114.45560435196759</v>
      </c>
      <c r="P15">
        <v>-2.8765626546077758E-2</v>
      </c>
      <c r="Q15">
        <v>1.7445065779056069E-4</v>
      </c>
      <c r="R15" s="4">
        <f t="shared" si="0"/>
        <v>74.193548387096769</v>
      </c>
      <c r="S15">
        <f t="shared" si="3"/>
        <v>7.8246230231912364</v>
      </c>
      <c r="T15" s="4">
        <f t="shared" si="1"/>
        <v>5750</v>
      </c>
    </row>
    <row r="16" spans="1:20" x14ac:dyDescent="0.25">
      <c r="A16">
        <v>1.446650187870316</v>
      </c>
      <c r="B16">
        <v>0</v>
      </c>
      <c r="C16">
        <f t="shared" si="2"/>
        <v>9.9673912275625227</v>
      </c>
      <c r="D16">
        <v>-8.2793528215534316E-4</v>
      </c>
      <c r="E16">
        <v>-1.5129826138534251E-3</v>
      </c>
      <c r="F16">
        <v>3.1847094704043927E-2</v>
      </c>
      <c r="G16">
        <v>2.8362011881389059E-3</v>
      </c>
      <c r="H16">
        <v>13.952990588897441</v>
      </c>
      <c r="I16">
        <v>13.952430168783099</v>
      </c>
      <c r="J16">
        <v>171.41317047903129</v>
      </c>
      <c r="K16">
        <v>171.23892948608321</v>
      </c>
      <c r="L16">
        <v>-8.6514983951792919E-4</v>
      </c>
      <c r="M16">
        <v>2.7880198293391872E-2</v>
      </c>
      <c r="N16">
        <v>-0.65370120448970437</v>
      </c>
      <c r="O16">
        <v>-130.80244915260531</v>
      </c>
      <c r="P16">
        <v>2.418649672781799</v>
      </c>
      <c r="Q16">
        <v>2.2499784415770649E-4</v>
      </c>
      <c r="R16" s="4">
        <f t="shared" si="0"/>
        <v>74.193548387096769</v>
      </c>
      <c r="S16">
        <f t="shared" si="3"/>
        <v>9.3265491964750673</v>
      </c>
      <c r="T16" s="4">
        <f t="shared" si="1"/>
        <v>5750</v>
      </c>
    </row>
    <row r="17" spans="1:20" x14ac:dyDescent="0.25">
      <c r="A17">
        <v>1.6270268968955151</v>
      </c>
      <c r="B17">
        <v>0</v>
      </c>
      <c r="C17">
        <f t="shared" si="2"/>
        <v>11.174362864097217</v>
      </c>
      <c r="D17">
        <v>4.729849481570348E-5</v>
      </c>
      <c r="E17">
        <v>-2.8878985661687281E-3</v>
      </c>
      <c r="F17">
        <v>3.4142943562781837E-2</v>
      </c>
      <c r="G17">
        <v>2.5986513709617479E-3</v>
      </c>
      <c r="H17">
        <v>9.43929010696184</v>
      </c>
      <c r="I17">
        <v>9.454019002648014</v>
      </c>
      <c r="J17">
        <v>166.96459873390171</v>
      </c>
      <c r="K17">
        <v>167.33766848822111</v>
      </c>
      <c r="L17">
        <v>-3.665700944351191E-3</v>
      </c>
      <c r="M17">
        <v>3.9818555177464153E-2</v>
      </c>
      <c r="N17">
        <v>-719.61027577961431</v>
      </c>
      <c r="O17">
        <v>-62.318166705166767</v>
      </c>
      <c r="P17">
        <v>-1.049664037127066</v>
      </c>
      <c r="Q17">
        <v>2.2506564303670159E-4</v>
      </c>
      <c r="R17" s="4">
        <f t="shared" si="0"/>
        <v>74.193548387096769</v>
      </c>
      <c r="S17">
        <f t="shared" si="3"/>
        <v>11.124434423669435</v>
      </c>
      <c r="T17" s="4">
        <f t="shared" si="1"/>
        <v>5750</v>
      </c>
    </row>
    <row r="18" spans="1:20" x14ac:dyDescent="0.25">
      <c r="A18">
        <v>1.8019997631882361</v>
      </c>
      <c r="B18">
        <v>0</v>
      </c>
      <c r="C18">
        <f t="shared" si="2"/>
        <v>12.310099300532507</v>
      </c>
      <c r="D18">
        <v>-1.914492433798191E-3</v>
      </c>
      <c r="E18">
        <v>-1.1568720899025079E-2</v>
      </c>
      <c r="F18">
        <v>3.5243558120211751E-2</v>
      </c>
      <c r="G18">
        <v>1.4962111400788579E-3</v>
      </c>
      <c r="H18">
        <v>19.58699987781117</v>
      </c>
      <c r="I18">
        <v>19.643302585085081</v>
      </c>
      <c r="J18">
        <v>171.3967860659813</v>
      </c>
      <c r="K18">
        <v>161.29999474981221</v>
      </c>
      <c r="L18">
        <v>-1.572894104430955E-3</v>
      </c>
      <c r="M18">
        <v>21.800074236184599</v>
      </c>
      <c r="N18">
        <v>-0.52854629129915265</v>
      </c>
      <c r="O18">
        <v>65.200123024551885</v>
      </c>
      <c r="P18">
        <v>-72.756516018698335</v>
      </c>
      <c r="Q18">
        <v>2.251572837210855E-4</v>
      </c>
      <c r="R18" s="4">
        <f t="shared" si="0"/>
        <v>74.193548387096769</v>
      </c>
      <c r="S18">
        <f t="shared" si="3"/>
        <v>13.079644722995464</v>
      </c>
      <c r="T18" s="4">
        <f t="shared" si="1"/>
        <v>5750</v>
      </c>
    </row>
    <row r="19" spans="1:20" x14ac:dyDescent="0.25">
      <c r="A19">
        <v>1.9136335347461519</v>
      </c>
      <c r="B19">
        <v>0</v>
      </c>
      <c r="C19">
        <f t="shared" si="2"/>
        <v>12.772402971341593</v>
      </c>
      <c r="D19">
        <v>-6.7553852491538139E-4</v>
      </c>
      <c r="E19">
        <v>-9.2421361730417508E-3</v>
      </c>
      <c r="F19">
        <v>3.5641210270931138E-2</v>
      </c>
      <c r="G19">
        <v>8.9941044752748351E-4</v>
      </c>
      <c r="H19">
        <v>27.91572159181429</v>
      </c>
      <c r="I19">
        <v>27.95431146343638</v>
      </c>
      <c r="J19">
        <v>171.4083745566158</v>
      </c>
      <c r="K19">
        <v>171.4123405398222</v>
      </c>
      <c r="L19">
        <v>-1.4702180492553399E-5</v>
      </c>
      <c r="M19">
        <v>11.243557630343529</v>
      </c>
      <c r="N19">
        <v>-0.48686527301873311</v>
      </c>
      <c r="O19">
        <v>-147.15518745159059</v>
      </c>
      <c r="P19">
        <v>0.89124363224646996</v>
      </c>
      <c r="Q19">
        <v>2.5701355690605258E-4</v>
      </c>
      <c r="R19" s="4">
        <f t="shared" si="0"/>
        <v>74.193548387096769</v>
      </c>
      <c r="S19">
        <f t="shared" si="3"/>
        <v>14.453867536166371</v>
      </c>
      <c r="T19" s="4">
        <f t="shared" si="1"/>
        <v>5750</v>
      </c>
    </row>
    <row r="20" spans="1:20" x14ac:dyDescent="0.25">
      <c r="A20">
        <v>2.0086240069555532</v>
      </c>
      <c r="B20">
        <v>0</v>
      </c>
      <c r="C20">
        <f t="shared" si="2"/>
        <v>13.107134206249651</v>
      </c>
      <c r="D20">
        <v>3.2695445330464799E-3</v>
      </c>
      <c r="E20">
        <v>-5.9369932973197571E-3</v>
      </c>
      <c r="F20">
        <v>3.6478864924747577E-2</v>
      </c>
      <c r="G20">
        <v>6.3092494800565829E-4</v>
      </c>
      <c r="H20">
        <v>32.209759864800077</v>
      </c>
      <c r="I20">
        <v>31.240337794228981</v>
      </c>
      <c r="J20">
        <v>170.276783602622</v>
      </c>
      <c r="K20">
        <v>167.94469322651281</v>
      </c>
      <c r="L20">
        <v>-6.9691165194988756E-4</v>
      </c>
      <c r="M20">
        <v>5.013976665118304E-2</v>
      </c>
      <c r="N20">
        <v>-6331.3980267760917</v>
      </c>
      <c r="O20">
        <v>-145.46514791166649</v>
      </c>
      <c r="P20">
        <v>5.5350940435884306</v>
      </c>
      <c r="Q20">
        <v>2.7141956490372911E-4</v>
      </c>
      <c r="R20" s="4">
        <f t="shared" si="0"/>
        <v>74.193548387096769</v>
      </c>
      <c r="S20">
        <f t="shared" si="3"/>
        <v>15.667124125662868</v>
      </c>
      <c r="T20" s="4">
        <f t="shared" si="1"/>
        <v>5750</v>
      </c>
    </row>
    <row r="21" spans="1:20" x14ac:dyDescent="0.25">
      <c r="A21">
        <v>2.132481933217369</v>
      </c>
      <c r="B21">
        <v>0</v>
      </c>
      <c r="C21">
        <f t="shared" si="2"/>
        <v>13.67622787665478</v>
      </c>
      <c r="D21">
        <v>2.1745692143807999E-3</v>
      </c>
      <c r="E21">
        <v>-5.8801351148612124E-3</v>
      </c>
      <c r="F21">
        <v>3.65454185282581E-2</v>
      </c>
      <c r="G21">
        <v>3.0678201211276242E-4</v>
      </c>
      <c r="H21">
        <v>5.937968342746041</v>
      </c>
      <c r="I21">
        <v>6.0210245601464889</v>
      </c>
      <c r="J21">
        <v>167.3148722647029</v>
      </c>
      <c r="K21">
        <v>167.31630864966959</v>
      </c>
      <c r="L21">
        <v>-2.7550965031105903E-4</v>
      </c>
      <c r="M21">
        <v>0.22466419539811999</v>
      </c>
      <c r="N21">
        <v>-1.1717050375801701</v>
      </c>
      <c r="O21">
        <v>-124.59442476779461</v>
      </c>
      <c r="P21">
        <v>-0.1009979674459273</v>
      </c>
      <c r="Q21">
        <v>2.7150220676551131E-4</v>
      </c>
      <c r="R21" s="4">
        <f t="shared" si="0"/>
        <v>74.193548387096769</v>
      </c>
      <c r="S21">
        <f t="shared" si="3"/>
        <v>17.290546587684261</v>
      </c>
      <c r="T21" s="4">
        <f t="shared" si="1"/>
        <v>5750</v>
      </c>
    </row>
    <row r="22" spans="1:20" x14ac:dyDescent="0.25">
      <c r="A22">
        <v>2.2933305957476908</v>
      </c>
      <c r="B22">
        <v>0</v>
      </c>
      <c r="C22">
        <f t="shared" si="2"/>
        <v>14.636006459669694</v>
      </c>
      <c r="D22">
        <v>-5.0981387055092325E-4</v>
      </c>
      <c r="E22">
        <v>-1.4142310278873789E-4</v>
      </c>
      <c r="F22">
        <v>3.6884491985147802E-2</v>
      </c>
      <c r="G22">
        <v>1.6244734145222381E-4</v>
      </c>
      <c r="H22">
        <v>19.896776975179339</v>
      </c>
      <c r="I22">
        <v>19.81979207837389</v>
      </c>
      <c r="J22">
        <v>167.69192322638489</v>
      </c>
      <c r="K22">
        <v>166.78700654652451</v>
      </c>
      <c r="L22">
        <v>-7.9872246056350593E-4</v>
      </c>
      <c r="M22">
        <v>0.11688738733650431</v>
      </c>
      <c r="N22">
        <v>-0.47076442134144719</v>
      </c>
      <c r="O22">
        <v>-122.8599997692948</v>
      </c>
      <c r="P22">
        <v>1.550770769166891</v>
      </c>
      <c r="Q22">
        <v>2.7197799152118521E-4</v>
      </c>
      <c r="R22" s="4">
        <f t="shared" si="0"/>
        <v>74.193548387096769</v>
      </c>
      <c r="S22">
        <f t="shared" si="3"/>
        <v>19.490349550104085</v>
      </c>
      <c r="T22" s="4">
        <f t="shared" si="1"/>
        <v>5750</v>
      </c>
    </row>
    <row r="23" spans="1:20" x14ac:dyDescent="0.25">
      <c r="A23">
        <v>2.452739545180294</v>
      </c>
      <c r="B23">
        <v>0</v>
      </c>
      <c r="C23">
        <f t="shared" si="2"/>
        <v>15.578680496220894</v>
      </c>
      <c r="D23">
        <v>6.1414502604771582E-4</v>
      </c>
      <c r="E23">
        <v>-3.0395878590596908E-3</v>
      </c>
      <c r="F23">
        <v>3.6602403281455823E-2</v>
      </c>
      <c r="G23">
        <v>-1.3303074482979381E-4</v>
      </c>
      <c r="H23">
        <v>6.1378591344632012</v>
      </c>
      <c r="I23">
        <v>6.1706591779424906</v>
      </c>
      <c r="J23">
        <v>167.12062653743601</v>
      </c>
      <c r="K23">
        <v>167.35557509686811</v>
      </c>
      <c r="L23">
        <v>-4.8320532682735859E-4</v>
      </c>
      <c r="M23">
        <v>25.003398905700909</v>
      </c>
      <c r="N23">
        <v>-1.1059940278428091</v>
      </c>
      <c r="O23">
        <v>-118.1755984434748</v>
      </c>
      <c r="P23">
        <v>-0.3987919351383567</v>
      </c>
      <c r="Q23">
        <v>2.7222320363106171E-4</v>
      </c>
      <c r="R23" s="4">
        <f t="shared" si="0"/>
        <v>74.193548387096769</v>
      </c>
      <c r="S23">
        <f t="shared" si="3"/>
        <v>21.823459963728826</v>
      </c>
      <c r="T23" s="4">
        <f t="shared" si="1"/>
        <v>5750</v>
      </c>
    </row>
    <row r="24" spans="1:20" x14ac:dyDescent="0.25">
      <c r="A24">
        <v>2.6209142471548379</v>
      </c>
      <c r="B24">
        <v>0</v>
      </c>
      <c r="C24">
        <f t="shared" si="2"/>
        <v>16.627878558861561</v>
      </c>
      <c r="D24">
        <v>-1.7516745187253559E-4</v>
      </c>
      <c r="E24">
        <v>-4.0805566809958661E-4</v>
      </c>
      <c r="F24">
        <v>3.6157460819440421E-2</v>
      </c>
      <c r="G24">
        <v>-3.5390059046844582E-4</v>
      </c>
      <c r="H24">
        <v>19.163692462200359</v>
      </c>
      <c r="I24">
        <v>19.158505051575101</v>
      </c>
      <c r="J24">
        <v>171.29910680946199</v>
      </c>
      <c r="K24">
        <v>171.3322479192407</v>
      </c>
      <c r="L24">
        <v>-1.069881343695397E-3</v>
      </c>
      <c r="M24">
        <v>10.16023102227919</v>
      </c>
      <c r="N24">
        <v>-0.3467899025251388</v>
      </c>
      <c r="O24">
        <v>-143.6073180019801</v>
      </c>
      <c r="P24">
        <v>3.1327656959029189</v>
      </c>
      <c r="Q24">
        <v>3.2756047456715181E-4</v>
      </c>
      <c r="R24" s="4">
        <f t="shared" si="0"/>
        <v>74.193548387096769</v>
      </c>
      <c r="S24">
        <f t="shared" si="3"/>
        <v>24.443399913337416</v>
      </c>
      <c r="T24" s="4">
        <f t="shared" si="1"/>
        <v>5750</v>
      </c>
    </row>
    <row r="25" spans="1:20" x14ac:dyDescent="0.25">
      <c r="A25">
        <v>2.7830196173647459</v>
      </c>
      <c r="B25">
        <v>0</v>
      </c>
      <c r="C25">
        <f t="shared" si="2"/>
        <v>17.602713194620431</v>
      </c>
      <c r="D25">
        <v>2.099528882383073E-4</v>
      </c>
      <c r="E25">
        <v>-2.7235074880475911E-3</v>
      </c>
      <c r="F25">
        <v>3.5153925442964008E-2</v>
      </c>
      <c r="G25">
        <v>-7.4238960968155544E-4</v>
      </c>
      <c r="H25">
        <v>6.4057999290318639</v>
      </c>
      <c r="I25">
        <v>6.4055090559201684</v>
      </c>
      <c r="J25">
        <v>167.78088567966941</v>
      </c>
      <c r="K25">
        <v>169.45752375866351</v>
      </c>
      <c r="L25">
        <v>1.7624569231985839E-3</v>
      </c>
      <c r="M25">
        <v>2.3905279707730931E-2</v>
      </c>
      <c r="N25">
        <v>-1.8165913671574321</v>
      </c>
      <c r="O25">
        <v>-72.266155928214033</v>
      </c>
      <c r="P25">
        <v>-2.6445815899782121</v>
      </c>
      <c r="Q25">
        <v>3.4976394634802268E-4</v>
      </c>
      <c r="R25" s="4">
        <f t="shared" si="0"/>
        <v>74.193548387096769</v>
      </c>
      <c r="S25">
        <f t="shared" si="3"/>
        <v>27.13886832292706</v>
      </c>
      <c r="T25" s="4">
        <f t="shared" si="1"/>
        <v>5750</v>
      </c>
    </row>
    <row r="26" spans="1:20" x14ac:dyDescent="0.25">
      <c r="A26">
        <v>2.9683587425288449</v>
      </c>
      <c r="B26">
        <v>0</v>
      </c>
      <c r="C26">
        <f t="shared" si="2"/>
        <v>18.877009324106968</v>
      </c>
      <c r="D26">
        <v>3.659510269939818E-4</v>
      </c>
      <c r="E26">
        <v>8.738533678465386E-3</v>
      </c>
      <c r="F26">
        <v>3.5937858737993447E-2</v>
      </c>
      <c r="G26">
        <v>6.8539179468836916E-5</v>
      </c>
      <c r="H26">
        <v>17.137417083675661</v>
      </c>
      <c r="I26">
        <v>17.097854135728529</v>
      </c>
      <c r="J26">
        <v>167.1041831854433</v>
      </c>
      <c r="K26">
        <v>166.0126319093074</v>
      </c>
      <c r="L26">
        <v>1.945738598056835E-3</v>
      </c>
      <c r="M26">
        <v>8.1348631262187082E-2</v>
      </c>
      <c r="N26">
        <v>-3529.5496285830391</v>
      </c>
      <c r="O26">
        <v>-44.978593117686387</v>
      </c>
      <c r="P26">
        <v>2.5061071036608218</v>
      </c>
      <c r="Q26">
        <v>3.4982273463003152E-4</v>
      </c>
      <c r="R26" s="4">
        <f t="shared" si="0"/>
        <v>74.193548387096769</v>
      </c>
      <c r="S26">
        <f t="shared" si="3"/>
        <v>30.401339786932553</v>
      </c>
      <c r="T26" s="4">
        <f t="shared" si="1"/>
        <v>5750</v>
      </c>
    </row>
    <row r="27" spans="1:20" x14ac:dyDescent="0.25">
      <c r="A27">
        <v>3.1024749929027711</v>
      </c>
      <c r="B27">
        <v>0</v>
      </c>
      <c r="C27">
        <f t="shared" si="2"/>
        <v>19.544275256575222</v>
      </c>
      <c r="D27">
        <v>1.885568687547965E-3</v>
      </c>
      <c r="E27">
        <v>-9.7057553654574728E-4</v>
      </c>
      <c r="F27">
        <v>3.7663545152054639E-2</v>
      </c>
      <c r="G27">
        <v>9.67008485854915E-4</v>
      </c>
      <c r="H27">
        <v>29.43198704502025</v>
      </c>
      <c r="I27">
        <v>29.43696863380152</v>
      </c>
      <c r="J27">
        <v>167.3426458483749</v>
      </c>
      <c r="K27">
        <v>166.8239438760026</v>
      </c>
      <c r="L27">
        <v>-9.684227747552731E-4</v>
      </c>
      <c r="M27">
        <v>24.990777986599241</v>
      </c>
      <c r="N27">
        <v>-0.59861590504549433</v>
      </c>
      <c r="O27">
        <v>160.62992275888121</v>
      </c>
      <c r="P27">
        <v>0.76145399328506236</v>
      </c>
      <c r="Q27">
        <v>3.4996572968096202E-4</v>
      </c>
      <c r="R27" s="4">
        <f t="shared" si="0"/>
        <v>74.193548387096769</v>
      </c>
      <c r="S27">
        <f t="shared" si="3"/>
        <v>32.933053495755424</v>
      </c>
      <c r="T27" s="4">
        <f t="shared" si="1"/>
        <v>5750</v>
      </c>
    </row>
    <row r="28" spans="1:20" x14ac:dyDescent="0.25">
      <c r="A28">
        <v>3.182059115873475</v>
      </c>
      <c r="B28">
        <v>0</v>
      </c>
      <c r="C28">
        <f t="shared" si="2"/>
        <v>19.779232596038725</v>
      </c>
      <c r="D28">
        <v>-6.9134852642581662E-4</v>
      </c>
      <c r="E28">
        <v>-3.1643510487870011E-3</v>
      </c>
      <c r="F28">
        <v>3.7322648428441269E-2</v>
      </c>
      <c r="G28">
        <v>3.5958418027392592E-4</v>
      </c>
      <c r="H28">
        <v>38.412671898527947</v>
      </c>
      <c r="I28">
        <v>38.427888650937398</v>
      </c>
      <c r="J28">
        <v>171.39651287755939</v>
      </c>
      <c r="K28">
        <v>171.39645297493189</v>
      </c>
      <c r="L28">
        <v>-4.4007376213063693E-3</v>
      </c>
      <c r="M28">
        <v>24.380491977978309</v>
      </c>
      <c r="N28">
        <v>-0.70911308026882169</v>
      </c>
      <c r="O28">
        <v>182.22713137277691</v>
      </c>
      <c r="P28">
        <v>1.0845589535424951</v>
      </c>
      <c r="Q28">
        <v>3.7611514818644022E-4</v>
      </c>
      <c r="R28" s="4">
        <f t="shared" si="0"/>
        <v>74.193548387096769</v>
      </c>
      <c r="S28">
        <f t="shared" si="3"/>
        <v>34.488467501147994</v>
      </c>
      <c r="T28" s="4">
        <f t="shared" si="1"/>
        <v>5750</v>
      </c>
    </row>
    <row r="29" spans="1:20" x14ac:dyDescent="0.25">
      <c r="A29">
        <v>3.2547397640787441</v>
      </c>
      <c r="B29">
        <v>0</v>
      </c>
      <c r="C29">
        <f t="shared" si="2"/>
        <v>19.975195438524814</v>
      </c>
      <c r="D29">
        <v>-2.1840069405713821E-3</v>
      </c>
      <c r="E29">
        <v>-3.191785023313664E-2</v>
      </c>
      <c r="F29">
        <v>3.4240600272603561E-2</v>
      </c>
      <c r="G29">
        <v>-1.022348736803874E-3</v>
      </c>
      <c r="H29">
        <v>40.132012173928608</v>
      </c>
      <c r="I29">
        <v>40.296036156460808</v>
      </c>
      <c r="J29">
        <v>171.3900439446592</v>
      </c>
      <c r="K29">
        <v>171.3903446649731</v>
      </c>
      <c r="L29">
        <v>-3.2316405972889909E-3</v>
      </c>
      <c r="M29">
        <v>24.129048625582069</v>
      </c>
      <c r="N29">
        <v>-0.77905272025888517</v>
      </c>
      <c r="O29">
        <v>458.93690975011418</v>
      </c>
      <c r="P29">
        <v>-20.34379327137189</v>
      </c>
      <c r="Q29">
        <v>4.0001449088507301E-4</v>
      </c>
      <c r="R29" s="4">
        <f t="shared" si="0"/>
        <v>74.193548387096769</v>
      </c>
      <c r="S29">
        <f t="shared" si="3"/>
        <v>35.926034947230875</v>
      </c>
      <c r="T29" s="4">
        <f t="shared" si="1"/>
        <v>5750</v>
      </c>
    </row>
    <row r="30" spans="1:20" x14ac:dyDescent="0.25">
      <c r="A30">
        <v>3.3250125179630681</v>
      </c>
      <c r="B30">
        <v>0</v>
      </c>
      <c r="C30">
        <f t="shared" si="2"/>
        <v>20.158388952371904</v>
      </c>
      <c r="D30">
        <v>-2.5719274313940731E-3</v>
      </c>
      <c r="E30">
        <v>-9.1396168117765016E-3</v>
      </c>
      <c r="F30">
        <v>3.093230589519573E-2</v>
      </c>
      <c r="G30">
        <v>-2.8076425343763409E-3</v>
      </c>
      <c r="H30">
        <v>41.081760075283917</v>
      </c>
      <c r="I30">
        <v>41.126287852080317</v>
      </c>
      <c r="J30">
        <v>171.39182672623741</v>
      </c>
      <c r="K30">
        <v>171.39242984118479</v>
      </c>
      <c r="L30">
        <v>7.1706277661808286E-4</v>
      </c>
      <c r="M30">
        <v>5.0885675957434387E-2</v>
      </c>
      <c r="N30">
        <v>-0.86325214604061395</v>
      </c>
      <c r="O30">
        <v>655.96860115664913</v>
      </c>
      <c r="P30">
        <v>35.158903498814823</v>
      </c>
      <c r="Q30">
        <v>4.2288289914229021E-4</v>
      </c>
      <c r="R30" s="4">
        <f t="shared" si="0"/>
        <v>74.193548387096769</v>
      </c>
      <c r="S30">
        <f t="shared" si="3"/>
        <v>37.329746940073598</v>
      </c>
      <c r="T30" s="4">
        <f t="shared" si="1"/>
        <v>5750</v>
      </c>
    </row>
    <row r="31" spans="1:20" x14ac:dyDescent="0.25">
      <c r="A31">
        <v>3.3941189971810428</v>
      </c>
      <c r="B31">
        <v>0</v>
      </c>
      <c r="C31">
        <f t="shared" si="2"/>
        <v>20.335552219803841</v>
      </c>
      <c r="D31">
        <v>1.210608326020219E-3</v>
      </c>
      <c r="E31">
        <v>-7.038116007510707E-3</v>
      </c>
      <c r="F31">
        <v>2.9048356990366151E-2</v>
      </c>
      <c r="G31">
        <v>-3.118274356721453E-3</v>
      </c>
      <c r="H31">
        <v>41.181406000662129</v>
      </c>
      <c r="I31">
        <v>41.215767597231519</v>
      </c>
      <c r="J31">
        <v>165.09238815198731</v>
      </c>
      <c r="K31">
        <v>165.08121248856969</v>
      </c>
      <c r="L31">
        <v>-1.031626162825055E-3</v>
      </c>
      <c r="M31">
        <v>0.14817226850642581</v>
      </c>
      <c r="N31">
        <v>-9083.466577063622</v>
      </c>
      <c r="O31">
        <v>-104.40431117165279</v>
      </c>
      <c r="P31">
        <v>-0.25496274126229401</v>
      </c>
      <c r="Q31">
        <v>4.2293032639639111E-4</v>
      </c>
      <c r="R31" s="4">
        <f t="shared" si="0"/>
        <v>74.193548387096769</v>
      </c>
      <c r="S31">
        <f t="shared" si="3"/>
        <v>38.722822227278542</v>
      </c>
      <c r="T31" s="4">
        <f t="shared" si="1"/>
        <v>5750</v>
      </c>
    </row>
    <row r="32" spans="1:20" x14ac:dyDescent="0.25">
      <c r="A32">
        <v>3.463656380601889</v>
      </c>
      <c r="B32">
        <v>0</v>
      </c>
      <c r="C32">
        <f t="shared" si="2"/>
        <v>20.514931730996434</v>
      </c>
      <c r="D32">
        <v>-7.3696712601585795E-4</v>
      </c>
      <c r="E32">
        <v>-4.5584729251950238E-4</v>
      </c>
      <c r="F32">
        <v>2.5293955339027809E-2</v>
      </c>
      <c r="G32">
        <v>-3.5458968250870241E-3</v>
      </c>
      <c r="H32">
        <v>34.149663051549787</v>
      </c>
      <c r="I32">
        <v>37.53054482802068</v>
      </c>
      <c r="J32">
        <v>168.27165638280979</v>
      </c>
      <c r="K32">
        <v>167.62644993400681</v>
      </c>
      <c r="L32">
        <v>1.029362945539283E-3</v>
      </c>
      <c r="M32">
        <v>0.34550614041325178</v>
      </c>
      <c r="N32">
        <v>-0.42281392973647008</v>
      </c>
      <c r="O32">
        <v>-21.035756438941391</v>
      </c>
      <c r="P32">
        <v>1.444273848502412</v>
      </c>
      <c r="Q32">
        <v>4.2306417702614869E-4</v>
      </c>
      <c r="R32" s="4">
        <f t="shared" si="0"/>
        <v>74.193548387096769</v>
      </c>
      <c r="S32">
        <f t="shared" si="3"/>
        <v>40.13690331906168</v>
      </c>
      <c r="T32" s="4">
        <f t="shared" si="1"/>
        <v>5750</v>
      </c>
    </row>
    <row r="33" spans="1:21" x14ac:dyDescent="0.25">
      <c r="A33">
        <v>3.587959371871984</v>
      </c>
      <c r="B33">
        <v>0</v>
      </c>
      <c r="C33">
        <f t="shared" si="2"/>
        <v>21.088122656302801</v>
      </c>
      <c r="D33">
        <v>5.9001894304466752E-4</v>
      </c>
      <c r="E33">
        <v>1.179505303803002E-3</v>
      </c>
      <c r="F33">
        <v>2.2719763693084712E-2</v>
      </c>
      <c r="G33">
        <v>-3.1918748593826808E-3</v>
      </c>
      <c r="H33">
        <v>11.272661274436251</v>
      </c>
      <c r="I33">
        <v>11.279753431958589</v>
      </c>
      <c r="J33">
        <v>167.51414216048161</v>
      </c>
      <c r="K33">
        <v>165.9005148099111</v>
      </c>
      <c r="L33">
        <v>-1.9703312270385131E-4</v>
      </c>
      <c r="M33">
        <v>0.37218269355896488</v>
      </c>
      <c r="N33">
        <v>-0.93888844105532376</v>
      </c>
      <c r="O33">
        <v>-148.82426291719389</v>
      </c>
      <c r="P33">
        <v>2.8235167263657921</v>
      </c>
      <c r="Q33">
        <v>4.2363177090545047E-4</v>
      </c>
      <c r="R33" s="4">
        <f t="shared" si="0"/>
        <v>74.193548387096769</v>
      </c>
      <c r="S33">
        <f t="shared" si="3"/>
        <v>42.686970698926324</v>
      </c>
      <c r="T33" s="4">
        <f t="shared" si="1"/>
        <v>5750</v>
      </c>
    </row>
    <row r="34" spans="1:21" x14ac:dyDescent="0.25">
      <c r="A34">
        <v>3.7449371598847661</v>
      </c>
      <c r="B34">
        <v>0</v>
      </c>
      <c r="C34">
        <f t="shared" si="2"/>
        <v>22.002262327876796</v>
      </c>
      <c r="D34">
        <v>1.09396974900923E-3</v>
      </c>
      <c r="E34">
        <v>-1.9617648998982379E-3</v>
      </c>
      <c r="F34">
        <v>1.9507558395420489E-2</v>
      </c>
      <c r="G34">
        <v>-3.2843552714234702E-3</v>
      </c>
      <c r="H34">
        <v>19.018298201729039</v>
      </c>
      <c r="I34">
        <v>19.018392245196669</v>
      </c>
      <c r="J34">
        <v>166.70460206420719</v>
      </c>
      <c r="K34">
        <v>166.9465482306727</v>
      </c>
      <c r="L34">
        <v>-3.4084915026615721E-4</v>
      </c>
      <c r="M34">
        <v>6.7446063563649211E-2</v>
      </c>
      <c r="N34">
        <v>-0.45243051742795909</v>
      </c>
      <c r="O34">
        <v>-101.1263422373969</v>
      </c>
      <c r="P34">
        <v>-0.4204601669168927</v>
      </c>
      <c r="Q34">
        <v>4.2439819979315271E-4</v>
      </c>
      <c r="R34" s="4">
        <f t="shared" si="0"/>
        <v>74.193548387096769</v>
      </c>
      <c r="S34">
        <f t="shared" si="3"/>
        <v>45.997337546854972</v>
      </c>
      <c r="T34" s="4">
        <f t="shared" si="1"/>
        <v>5750</v>
      </c>
    </row>
    <row r="35" spans="1:21" x14ac:dyDescent="0.25">
      <c r="A35">
        <v>3.9129019338018498</v>
      </c>
      <c r="B35">
        <v>0</v>
      </c>
      <c r="C35">
        <f t="shared" si="2"/>
        <v>23.048842652669364</v>
      </c>
      <c r="D35">
        <v>2.9762523407151492E-4</v>
      </c>
      <c r="E35">
        <v>3.6623061173762062E-4</v>
      </c>
      <c r="F35">
        <v>1.607867292814346E-2</v>
      </c>
      <c r="G35">
        <v>-3.4597877303795231E-3</v>
      </c>
      <c r="H35">
        <v>5.8755243969343827</v>
      </c>
      <c r="I35">
        <v>5.8697886948329732</v>
      </c>
      <c r="J35">
        <v>167.3274625585818</v>
      </c>
      <c r="K35">
        <v>165.99898333417289</v>
      </c>
      <c r="L35">
        <v>1.787237058166133E-3</v>
      </c>
      <c r="M35">
        <v>10.11019790844443</v>
      </c>
      <c r="N35">
        <v>-2.4168622136055742</v>
      </c>
      <c r="O35">
        <v>-107.5914800706414</v>
      </c>
      <c r="P35">
        <v>2.2853230892410359</v>
      </c>
      <c r="Q35">
        <v>4.2454691666502219E-4</v>
      </c>
      <c r="R35" s="4">
        <f t="shared" si="0"/>
        <v>74.193548387096769</v>
      </c>
      <c r="S35">
        <f t="shared" si="3"/>
        <v>49.692942564421166</v>
      </c>
      <c r="T35" s="4">
        <f t="shared" si="1"/>
        <v>5750</v>
      </c>
    </row>
    <row r="36" spans="1:21" x14ac:dyDescent="0.25">
      <c r="A36">
        <v>4.0976299830952723</v>
      </c>
      <c r="B36">
        <v>0</v>
      </c>
      <c r="C36">
        <f t="shared" si="2"/>
        <v>24.314749750253753</v>
      </c>
      <c r="D36">
        <v>4.0855473276930508E-3</v>
      </c>
      <c r="E36">
        <v>5.9743550140774282E-3</v>
      </c>
      <c r="F36">
        <v>1.4111581264617749E-2</v>
      </c>
      <c r="G36">
        <v>-2.6711840412206641E-3</v>
      </c>
      <c r="H36">
        <v>17.953571558441372</v>
      </c>
      <c r="I36">
        <v>17.851770925458609</v>
      </c>
      <c r="J36">
        <v>168.2757313279304</v>
      </c>
      <c r="K36">
        <v>168.43127692596201</v>
      </c>
      <c r="L36">
        <v>1.533758187664965E-4</v>
      </c>
      <c r="M36">
        <v>5.588880084470739E-2</v>
      </c>
      <c r="N36">
        <v>-0.29227538914312717</v>
      </c>
      <c r="O36">
        <v>-110.7912695229949</v>
      </c>
      <c r="P36">
        <v>-4.0495946452300993E-2</v>
      </c>
      <c r="Q36">
        <v>4.4904065483360319E-4</v>
      </c>
      <c r="R36" s="4">
        <f t="shared" si="0"/>
        <v>74.193548387096769</v>
      </c>
      <c r="S36">
        <f t="shared" si="3"/>
        <v>53.950710306119809</v>
      </c>
      <c r="T36" s="4">
        <f t="shared" si="1"/>
        <v>5750</v>
      </c>
    </row>
    <row r="37" spans="1:21" x14ac:dyDescent="0.25">
      <c r="A37">
        <v>4.2677014929101631</v>
      </c>
      <c r="B37">
        <v>0</v>
      </c>
      <c r="C37">
        <f t="shared" si="2"/>
        <v>25.38774866052227</v>
      </c>
      <c r="D37">
        <v>-3.1024868037703293E-4</v>
      </c>
      <c r="E37">
        <v>3.7814963558408269E-4</v>
      </c>
      <c r="F37">
        <v>1.2169566768242971E-2</v>
      </c>
      <c r="G37">
        <v>-2.380987896003885E-3</v>
      </c>
      <c r="H37">
        <v>6.0200941121825773</v>
      </c>
      <c r="I37">
        <v>6.0180261931773851</v>
      </c>
      <c r="J37">
        <v>165.28670503749899</v>
      </c>
      <c r="K37">
        <v>167.90898615867499</v>
      </c>
      <c r="L37">
        <v>4.251135156237842E-4</v>
      </c>
      <c r="M37">
        <v>2.7335016822482319E-2</v>
      </c>
      <c r="N37">
        <v>-3.618727381934506</v>
      </c>
      <c r="O37">
        <v>-90.917408396017677</v>
      </c>
      <c r="P37">
        <v>-5.3688816641048547</v>
      </c>
      <c r="Q37">
        <v>4.4916657674657658E-4</v>
      </c>
      <c r="R37" s="4">
        <f t="shared" si="0"/>
        <v>74.193548387096769</v>
      </c>
      <c r="S37">
        <f t="shared" si="3"/>
        <v>58.085956506916702</v>
      </c>
      <c r="T37" s="4">
        <f t="shared" si="1"/>
        <v>5750</v>
      </c>
    </row>
    <row r="38" spans="1:21" x14ac:dyDescent="0.25">
      <c r="A38">
        <v>4.4598471824973904</v>
      </c>
      <c r="B38">
        <v>0</v>
      </c>
      <c r="C38">
        <f t="shared" si="2"/>
        <v>26.757360303457553</v>
      </c>
      <c r="D38">
        <v>-2.279728852278309E-4</v>
      </c>
      <c r="E38">
        <v>4.1247190658797398E-3</v>
      </c>
      <c r="F38">
        <v>1.027004506235237E-2</v>
      </c>
      <c r="G38">
        <v>-2.4941786305834341E-3</v>
      </c>
      <c r="H38">
        <v>16.53729811262998</v>
      </c>
      <c r="I38">
        <v>16.52824576566038</v>
      </c>
      <c r="J38">
        <v>166.50780277109709</v>
      </c>
      <c r="K38">
        <v>165.74561155579411</v>
      </c>
      <c r="L38">
        <v>-1.414486788745049E-3</v>
      </c>
      <c r="M38">
        <v>6.8197604005118345E-2</v>
      </c>
      <c r="N38">
        <v>-2948.9794379380492</v>
      </c>
      <c r="O38">
        <v>-34.054732817119898</v>
      </c>
      <c r="P38">
        <v>1.866466605898494</v>
      </c>
      <c r="Q38">
        <v>4.4923543280629631E-4</v>
      </c>
      <c r="R38" s="4">
        <f t="shared" si="0"/>
        <v>74.193548387096769</v>
      </c>
      <c r="S38">
        <f t="shared" si="3"/>
        <v>62.964102980359961</v>
      </c>
      <c r="T38" s="4">
        <f t="shared" si="1"/>
        <v>5750</v>
      </c>
    </row>
    <row r="39" spans="1:21" x14ac:dyDescent="0.25">
      <c r="A39">
        <v>4.6054110796294276</v>
      </c>
      <c r="B39">
        <v>0</v>
      </c>
      <c r="C39">
        <f t="shared" si="2"/>
        <v>27.543398218635176</v>
      </c>
      <c r="D39">
        <v>-5.7453259887111491E-4</v>
      </c>
      <c r="E39">
        <v>-4.90114488104161E-3</v>
      </c>
      <c r="F39">
        <v>6.686423051254952E-3</v>
      </c>
      <c r="G39">
        <v>-2.9987704272767071E-3</v>
      </c>
      <c r="H39">
        <v>24.35242420191851</v>
      </c>
      <c r="I39">
        <v>24.37606266699996</v>
      </c>
      <c r="J39">
        <v>166.45565064959951</v>
      </c>
      <c r="K39">
        <v>166.48915512471899</v>
      </c>
      <c r="L39">
        <v>-1.9131476970243879E-4</v>
      </c>
      <c r="M39">
        <v>28.412180161939759</v>
      </c>
      <c r="N39">
        <v>-0.66187814338286677</v>
      </c>
      <c r="O39">
        <v>107.57698674320611</v>
      </c>
      <c r="P39">
        <v>1.0816487700838751</v>
      </c>
      <c r="Q39">
        <v>4.4936520601468141E-4</v>
      </c>
      <c r="R39" s="4">
        <f t="shared" si="0"/>
        <v>74.193548387096769</v>
      </c>
      <c r="S39">
        <f t="shared" si="3"/>
        <v>66.85900862309731</v>
      </c>
      <c r="T39" s="4">
        <f t="shared" si="1"/>
        <v>5750</v>
      </c>
    </row>
    <row r="40" spans="1:21" x14ac:dyDescent="0.25">
      <c r="A40">
        <v>4.6958589836558478</v>
      </c>
      <c r="B40">
        <v>0</v>
      </c>
      <c r="C40">
        <f t="shared" si="2"/>
        <v>27.846880374899317</v>
      </c>
      <c r="D40">
        <v>-2.7704381260126848E-4</v>
      </c>
      <c r="E40">
        <v>-2.3670585466833459E-4</v>
      </c>
      <c r="F40">
        <v>3.6256156460766921E-3</v>
      </c>
      <c r="G40">
        <v>-3.1869658822589338E-3</v>
      </c>
      <c r="H40">
        <v>34.335467881603513</v>
      </c>
      <c r="I40">
        <v>34.321892732246447</v>
      </c>
      <c r="J40">
        <v>171.3975288328991</v>
      </c>
      <c r="K40">
        <v>171.39780886473741</v>
      </c>
      <c r="L40">
        <v>-3.6425855879805618E-4</v>
      </c>
      <c r="M40">
        <v>28.432568622348981</v>
      </c>
      <c r="N40">
        <v>-0.62356634676098355</v>
      </c>
      <c r="O40">
        <v>202.57029770079481</v>
      </c>
      <c r="P40">
        <v>0.94567315074598912</v>
      </c>
      <c r="Q40">
        <v>4.8302939136110108E-4</v>
      </c>
      <c r="R40" s="4">
        <f t="shared" si="0"/>
        <v>74.193548387096769</v>
      </c>
      <c r="S40">
        <f t="shared" si="3"/>
        <v>69.350251261737895</v>
      </c>
      <c r="T40" s="4">
        <f t="shared" si="1"/>
        <v>5750</v>
      </c>
    </row>
    <row r="41" spans="1:21" x14ac:dyDescent="0.25">
      <c r="A41" s="3">
        <v>4.7769286628891816</v>
      </c>
      <c r="B41" s="3">
        <v>0</v>
      </c>
      <c r="C41" s="3">
        <f t="shared" si="2"/>
        <v>28.090691240210447</v>
      </c>
      <c r="D41" s="3">
        <v>-7.8945460526174253E-5</v>
      </c>
      <c r="E41" s="3">
        <v>-3.2960597217352549E-3</v>
      </c>
      <c r="F41" s="3">
        <v>2.654770689385966E-4</v>
      </c>
      <c r="G41" s="3">
        <v>-3.4191925386879568E-3</v>
      </c>
      <c r="H41" s="3">
        <v>36.163104641906223</v>
      </c>
      <c r="I41" s="3">
        <v>36.179003373450641</v>
      </c>
      <c r="J41" s="3">
        <v>171.39813026185001</v>
      </c>
      <c r="K41" s="3">
        <v>171.39832181505571</v>
      </c>
      <c r="L41" s="3">
        <v>3.354197645750442E-3</v>
      </c>
      <c r="M41" s="3">
        <v>0.11061193684410239</v>
      </c>
      <c r="N41" s="3">
        <v>-0.76477374811258736</v>
      </c>
      <c r="O41" s="3">
        <v>618.92309062274376</v>
      </c>
      <c r="P41" s="3">
        <v>89.017626801377432</v>
      </c>
      <c r="Q41" s="3">
        <v>5.1411806940767268E-4</v>
      </c>
      <c r="R41" s="3">
        <f t="shared" si="0"/>
        <v>74.193548387096769</v>
      </c>
      <c r="S41" s="3">
        <f t="shared" si="3"/>
        <v>71.607788921380006</v>
      </c>
      <c r="T41" s="3">
        <f t="shared" si="1"/>
        <v>5750</v>
      </c>
      <c r="U41" s="3" t="s">
        <v>20</v>
      </c>
    </row>
    <row r="42" spans="1:21" x14ac:dyDescent="0.25">
      <c r="A42">
        <v>4.8553188160377596</v>
      </c>
      <c r="B42">
        <v>0</v>
      </c>
      <c r="C42">
        <f t="shared" si="2"/>
        <v>28.318651515283225</v>
      </c>
      <c r="D42">
        <v>5.2063864802129167E-3</v>
      </c>
      <c r="E42">
        <v>-9.0688391125803326E-3</v>
      </c>
      <c r="F42">
        <v>-7.4361391057769922E-5</v>
      </c>
      <c r="G42">
        <v>-2.95227044358081E-3</v>
      </c>
      <c r="H42">
        <v>13.915049063688199</v>
      </c>
      <c r="I42">
        <v>13.959426488001879</v>
      </c>
      <c r="J42">
        <v>163.60122783353361</v>
      </c>
      <c r="K42">
        <v>162.6503439384887</v>
      </c>
      <c r="L42">
        <v>-4.217459116419949E-3</v>
      </c>
      <c r="M42">
        <v>0.12601869789384551</v>
      </c>
      <c r="N42">
        <v>-3781.6324385949779</v>
      </c>
      <c r="O42">
        <v>-103.4216933755887</v>
      </c>
      <c r="P42">
        <v>1.759127960278819</v>
      </c>
      <c r="Q42">
        <v>5.1423501736118957E-4</v>
      </c>
      <c r="R42" s="4">
        <f t="shared" si="0"/>
        <v>74.193548387096769</v>
      </c>
      <c r="S42">
        <f t="shared" si="3"/>
        <v>73.809822509749523</v>
      </c>
      <c r="T42" s="4">
        <f t="shared" si="1"/>
        <v>5750</v>
      </c>
    </row>
    <row r="43" spans="1:21" x14ac:dyDescent="0.25">
      <c r="A43">
        <v>5.0588094486768744</v>
      </c>
      <c r="B43">
        <v>0</v>
      </c>
      <c r="C43">
        <f t="shared" si="2"/>
        <v>29.854770973594427</v>
      </c>
      <c r="D43">
        <v>-1.095216511512555E-3</v>
      </c>
      <c r="E43">
        <v>-1.8106639337482041E-3</v>
      </c>
      <c r="F43">
        <v>-6.2169262747279906E-3</v>
      </c>
      <c r="G43">
        <v>-4.766625375422627E-3</v>
      </c>
      <c r="H43">
        <v>9.1117460471473795</v>
      </c>
      <c r="I43">
        <v>8.7538454801878238</v>
      </c>
      <c r="J43">
        <v>168.17688247890979</v>
      </c>
      <c r="K43">
        <v>166.83852078999391</v>
      </c>
      <c r="L43">
        <v>-1.7745549031599891E-3</v>
      </c>
      <c r="M43">
        <v>17.38667365619893</v>
      </c>
      <c r="N43">
        <v>-0.75457428160108697</v>
      </c>
      <c r="O43">
        <v>-148.85641591253099</v>
      </c>
      <c r="P43">
        <v>2.3202728434595068</v>
      </c>
      <c r="Q43">
        <v>5.1456419082744056E-4</v>
      </c>
      <c r="R43" s="4">
        <f t="shared" si="0"/>
        <v>74.193548387096769</v>
      </c>
      <c r="S43">
        <f t="shared" si="3"/>
        <v>79.572402822081131</v>
      </c>
      <c r="T43" s="4">
        <f t="shared" si="1"/>
        <v>5750</v>
      </c>
    </row>
    <row r="44" spans="1:21" x14ac:dyDescent="0.25">
      <c r="A44">
        <v>5.2235645602935667</v>
      </c>
      <c r="B44">
        <v>0</v>
      </c>
      <c r="C44">
        <f t="shared" si="2"/>
        <v>30.861734967930008</v>
      </c>
      <c r="D44">
        <v>3.8204142296617179E-3</v>
      </c>
      <c r="E44">
        <v>-9.5837247207105469E-3</v>
      </c>
      <c r="F44">
        <v>-1.233593131356908E-2</v>
      </c>
      <c r="G44">
        <v>-5.654669535431347E-3</v>
      </c>
      <c r="H44">
        <v>15.986301346861289</v>
      </c>
      <c r="I44">
        <v>16.381634942376039</v>
      </c>
      <c r="J44">
        <v>169.32510945514491</v>
      </c>
      <c r="K44">
        <v>169.2548189584366</v>
      </c>
      <c r="L44">
        <v>1.5917851046631951E-3</v>
      </c>
      <c r="M44">
        <v>4.8128313376237672E-2</v>
      </c>
      <c r="N44">
        <v>-0.32249404605431842</v>
      </c>
      <c r="O44">
        <v>-110.2008723596601</v>
      </c>
      <c r="P44">
        <v>8.9799898683800231E-3</v>
      </c>
      <c r="Q44">
        <v>5.5232253787469872E-4</v>
      </c>
      <c r="R44" s="4">
        <f t="shared" si="0"/>
        <v>74.193548387096769</v>
      </c>
      <c r="S44">
        <f t="shared" si="3"/>
        <v>84.491128946126466</v>
      </c>
      <c r="T44" s="4">
        <f t="shared" si="1"/>
        <v>5750</v>
      </c>
    </row>
    <row r="45" spans="1:21" x14ac:dyDescent="0.25">
      <c r="A45" s="4">
        <v>5.3941295981300108</v>
      </c>
      <c r="B45">
        <v>0</v>
      </c>
      <c r="C45">
        <f t="shared" si="2"/>
        <v>31.940970353477418</v>
      </c>
      <c r="D45">
        <v>7.4910908203401898E-4</v>
      </c>
      <c r="E45">
        <v>1.3209506952578029E-3</v>
      </c>
      <c r="F45">
        <v>-1.6576261595395821E-2</v>
      </c>
      <c r="G45">
        <v>-5.3023829189716249E-3</v>
      </c>
      <c r="H45">
        <v>6.9911866606817821</v>
      </c>
      <c r="I45">
        <v>6.9881749646072171</v>
      </c>
      <c r="J45">
        <v>165.6227334590678</v>
      </c>
      <c r="K45">
        <v>166.8854596828541</v>
      </c>
      <c r="L45">
        <v>-7.0844658399424787E-4</v>
      </c>
      <c r="M45">
        <v>2.6600154996351402E-2</v>
      </c>
      <c r="N45">
        <v>-3.6772809633047441</v>
      </c>
      <c r="O45">
        <v>-122.69996320314171</v>
      </c>
      <c r="P45">
        <v>-2.1421710900775039</v>
      </c>
      <c r="Q45">
        <v>5.5243189439039176E-4</v>
      </c>
      <c r="R45" s="4">
        <f t="shared" si="0"/>
        <v>74.193548387096769</v>
      </c>
      <c r="S45">
        <f t="shared" si="3"/>
        <v>89.755061938629751</v>
      </c>
      <c r="T45" s="4">
        <f t="shared" si="1"/>
        <v>5750</v>
      </c>
    </row>
    <row r="46" spans="1:21" x14ac:dyDescent="0.25">
      <c r="A46" s="4">
        <v>5.5751614361902764</v>
      </c>
      <c r="B46">
        <v>0</v>
      </c>
      <c r="C46">
        <f t="shared" si="2"/>
        <v>33.156725364774189</v>
      </c>
      <c r="D46">
        <v>-3.9614670784402393E-5</v>
      </c>
      <c r="E46">
        <v>-4.0307939161953153E-3</v>
      </c>
      <c r="F46">
        <v>-2.2243566766532091E-2</v>
      </c>
      <c r="G46">
        <v>-5.6556032112579204E-3</v>
      </c>
      <c r="H46">
        <v>17.49572284636124</v>
      </c>
      <c r="I46">
        <v>17.475772604625469</v>
      </c>
      <c r="J46">
        <v>165.59279453583551</v>
      </c>
      <c r="K46">
        <v>165.87336874078599</v>
      </c>
      <c r="L46">
        <v>7.1497479776863561E-3</v>
      </c>
      <c r="M46">
        <v>0.103135879175642</v>
      </c>
      <c r="N46">
        <v>-3549.9020024188758</v>
      </c>
      <c r="O46">
        <v>-52.574643385479121</v>
      </c>
      <c r="P46">
        <v>-3.2516399424992813E-2</v>
      </c>
      <c r="Q46">
        <v>5.5249489348054373E-4</v>
      </c>
      <c r="R46" s="4">
        <f t="shared" si="0"/>
        <v>74.193548387096769</v>
      </c>
      <c r="S46">
        <f t="shared" si="3"/>
        <v>95.537394511148221</v>
      </c>
      <c r="T46" s="4">
        <f t="shared" si="1"/>
        <v>5750</v>
      </c>
    </row>
    <row r="47" spans="1:21" x14ac:dyDescent="0.25">
      <c r="A47" s="4">
        <v>5.7054224286942148</v>
      </c>
      <c r="B47">
        <v>0</v>
      </c>
      <c r="C47">
        <f t="shared" si="2"/>
        <v>33.786180690365406</v>
      </c>
      <c r="D47">
        <v>3.9689381550470013E-3</v>
      </c>
      <c r="E47">
        <v>2.8006202738697659E-2</v>
      </c>
      <c r="F47">
        <v>-2.162877439465908E-2</v>
      </c>
      <c r="G47">
        <v>-3.5555665166151821E-3</v>
      </c>
      <c r="H47">
        <v>24.709665586269089</v>
      </c>
      <c r="I47">
        <v>24.571967269595039</v>
      </c>
      <c r="J47">
        <v>166.03262281942261</v>
      </c>
      <c r="K47">
        <v>166.1906948393582</v>
      </c>
      <c r="L47">
        <v>4.1955964064837713E-3</v>
      </c>
      <c r="M47">
        <v>30.536605682344909</v>
      </c>
      <c r="N47">
        <v>-0.60846764220915017</v>
      </c>
      <c r="O47">
        <v>144.92677982133691</v>
      </c>
      <c r="P47">
        <v>-6.9206612649675003</v>
      </c>
      <c r="Q47">
        <v>5.5267010237830582E-4</v>
      </c>
      <c r="R47" s="4">
        <f t="shared" si="0"/>
        <v>74.193548387096769</v>
      </c>
      <c r="S47">
        <f t="shared" si="3"/>
        <v>99.856422465344224</v>
      </c>
      <c r="T47" s="4">
        <f t="shared" si="1"/>
        <v>5750</v>
      </c>
    </row>
    <row r="48" spans="1:21" x14ac:dyDescent="0.25">
      <c r="A48" s="4">
        <v>5.7874958817339488</v>
      </c>
      <c r="B48">
        <v>0</v>
      </c>
      <c r="C48">
        <f t="shared" si="2"/>
        <v>34.036066479008802</v>
      </c>
      <c r="D48">
        <v>2.46248554793971E-3</v>
      </c>
      <c r="E48">
        <v>2.444266455490219E-2</v>
      </c>
      <c r="F48">
        <v>-2.2150252815489529E-2</v>
      </c>
      <c r="G48">
        <v>-2.625339047931659E-3</v>
      </c>
      <c r="H48">
        <v>41.743896472003343</v>
      </c>
      <c r="I48">
        <v>41.622676477886507</v>
      </c>
      <c r="J48">
        <v>171.39566661306199</v>
      </c>
      <c r="K48">
        <v>171.39579946533081</v>
      </c>
      <c r="L48">
        <v>2.6070666768280388E-3</v>
      </c>
      <c r="M48">
        <v>29.73859968827357</v>
      </c>
      <c r="N48">
        <v>-0.70590268252318467</v>
      </c>
      <c r="O48">
        <v>234.60725073503619</v>
      </c>
      <c r="P48">
        <v>-3.1799555201492451</v>
      </c>
      <c r="Q48">
        <v>5.8543028965994876E-4</v>
      </c>
      <c r="R48" s="4">
        <f t="shared" si="0"/>
        <v>74.193548387096769</v>
      </c>
      <c r="S48">
        <f t="shared" si="3"/>
        <v>102.6293709796269</v>
      </c>
      <c r="T48" s="4">
        <f t="shared" si="1"/>
        <v>5750</v>
      </c>
    </row>
    <row r="49" spans="1:20" x14ac:dyDescent="0.25">
      <c r="A49" s="4">
        <v>5.85332284597684</v>
      </c>
      <c r="B49">
        <v>0</v>
      </c>
      <c r="C49">
        <f t="shared" si="2"/>
        <v>34.196813821094288</v>
      </c>
      <c r="D49">
        <v>1.221920908695042E-3</v>
      </c>
      <c r="E49">
        <v>2.4617873119665741E-2</v>
      </c>
      <c r="F49">
        <v>-2.2614347577598351E-2</v>
      </c>
      <c r="G49">
        <v>-1.5572994995524041E-3</v>
      </c>
      <c r="H49">
        <v>49.852427013915062</v>
      </c>
      <c r="I49">
        <v>49.731570650050273</v>
      </c>
      <c r="J49">
        <v>171.38645401896309</v>
      </c>
      <c r="K49">
        <v>171.38835109392949</v>
      </c>
      <c r="L49">
        <v>1.9613304523301589E-3</v>
      </c>
      <c r="M49">
        <v>22.48114662307616</v>
      </c>
      <c r="N49">
        <v>-0.83065767263153101</v>
      </c>
      <c r="O49">
        <v>356.48521810205631</v>
      </c>
      <c r="P49">
        <v>20.862024305978519</v>
      </c>
      <c r="Q49">
        <v>6.1183291674029759E-4</v>
      </c>
      <c r="R49" s="4">
        <f t="shared" si="0"/>
        <v>74.193548387096769</v>
      </c>
      <c r="S49">
        <f t="shared" si="3"/>
        <v>104.86986191070928</v>
      </c>
      <c r="T49" s="4">
        <f t="shared" si="1"/>
        <v>5750</v>
      </c>
    </row>
    <row r="50" spans="1:20" x14ac:dyDescent="0.25">
      <c r="A50" s="4">
        <v>5.910078372082376</v>
      </c>
      <c r="B50">
        <v>0</v>
      </c>
      <c r="C50">
        <f t="shared" si="2"/>
        <v>34.316309569644083</v>
      </c>
      <c r="D50">
        <v>1.555341410735664E-3</v>
      </c>
      <c r="E50">
        <v>7.7975186646679212E-3</v>
      </c>
      <c r="F50">
        <v>-2.2556927027564701E-2</v>
      </c>
      <c r="G50">
        <v>-7.9670246334955419E-4</v>
      </c>
      <c r="H50">
        <v>55.742715836466267</v>
      </c>
      <c r="I50">
        <v>55.704655508273873</v>
      </c>
      <c r="J50">
        <v>169.335093295327</v>
      </c>
      <c r="K50">
        <v>171.1135339178179</v>
      </c>
      <c r="L50">
        <v>-2.02838777475985E-3</v>
      </c>
      <c r="M50">
        <v>9.8025042063009753</v>
      </c>
      <c r="N50">
        <v>-1.5413197063238691</v>
      </c>
      <c r="O50">
        <v>818.48566275854989</v>
      </c>
      <c r="P50">
        <v>-30.873777910026831</v>
      </c>
      <c r="Q50">
        <v>6.2904083374269823E-4</v>
      </c>
      <c r="R50" s="4">
        <f t="shared" si="0"/>
        <v>74.193548387096769</v>
      </c>
      <c r="S50">
        <f t="shared" si="3"/>
        <v>106.81072007025854</v>
      </c>
      <c r="T50" s="4">
        <f t="shared" si="1"/>
        <v>5750</v>
      </c>
    </row>
    <row r="51" spans="1:20" x14ac:dyDescent="0.25">
      <c r="A51" s="4">
        <v>5.9611905680385178</v>
      </c>
      <c r="B51">
        <v>0</v>
      </c>
      <c r="C51">
        <f t="shared" si="2"/>
        <v>34.413223281314337</v>
      </c>
      <c r="D51">
        <v>-2.250081380907821E-3</v>
      </c>
      <c r="E51">
        <v>4.2451350761849938E-3</v>
      </c>
      <c r="F51">
        <v>-2.5357270223089579E-2</v>
      </c>
      <c r="G51">
        <v>-1.010600552554552E-3</v>
      </c>
      <c r="H51">
        <v>56.087800364684341</v>
      </c>
      <c r="I51">
        <v>56.067311376321591</v>
      </c>
      <c r="J51">
        <v>166.07131394250521</v>
      </c>
      <c r="K51">
        <v>165.9723076670015</v>
      </c>
      <c r="L51">
        <v>-5.3418677543653136E-6</v>
      </c>
      <c r="M51">
        <v>0.58444044174903331</v>
      </c>
      <c r="N51">
        <v>-13842.817121470711</v>
      </c>
      <c r="O51">
        <v>6.8723708448962997</v>
      </c>
      <c r="P51">
        <v>1.613152663497355E-2</v>
      </c>
      <c r="Q51">
        <v>6.3575212308674496E-4</v>
      </c>
      <c r="R51" s="4">
        <f t="shared" si="0"/>
        <v>74.193548387096769</v>
      </c>
      <c r="S51">
        <f t="shared" si="3"/>
        <v>108.56470200947382</v>
      </c>
      <c r="T51" s="4">
        <f t="shared" si="1"/>
        <v>5750</v>
      </c>
    </row>
    <row r="52" spans="1:20" x14ac:dyDescent="0.25">
      <c r="A52" s="4">
        <v>6.0127749449985108</v>
      </c>
      <c r="B52">
        <v>0</v>
      </c>
      <c r="C52">
        <f t="shared" si="2"/>
        <v>34.511935866420892</v>
      </c>
      <c r="D52">
        <v>6.6400330851668066E-4</v>
      </c>
      <c r="E52">
        <v>-9.4165804969867494E-3</v>
      </c>
      <c r="F52">
        <v>-2.6331529991491989E-2</v>
      </c>
      <c r="G52">
        <v>-1.6152797042331469E-3</v>
      </c>
      <c r="H52">
        <v>40.387767670134771</v>
      </c>
      <c r="I52">
        <v>40.432626925778777</v>
      </c>
      <c r="J52">
        <v>167.0823090655619</v>
      </c>
      <c r="K52">
        <v>166.52657808776399</v>
      </c>
      <c r="L52">
        <v>-8.372121775747708E-4</v>
      </c>
      <c r="M52">
        <v>32.643986115820297</v>
      </c>
      <c r="N52">
        <v>-0.86649606808099933</v>
      </c>
      <c r="O52">
        <v>-114.0649030441248</v>
      </c>
      <c r="P52">
        <v>-2.2050322030067431</v>
      </c>
      <c r="Q52">
        <v>6.3614598718004514E-4</v>
      </c>
      <c r="R52" s="4">
        <f t="shared" si="0"/>
        <v>74.193548387096769</v>
      </c>
      <c r="S52">
        <f t="shared" si="3"/>
        <v>110.33988669162555</v>
      </c>
      <c r="T52" s="4">
        <f t="shared" si="1"/>
        <v>5750</v>
      </c>
    </row>
    <row r="53" spans="1:20" x14ac:dyDescent="0.25">
      <c r="A53" s="4">
        <v>6.080782773613933</v>
      </c>
      <c r="B53">
        <v>0</v>
      </c>
      <c r="C53">
        <f t="shared" si="2"/>
        <v>34.683510849192899</v>
      </c>
      <c r="D53">
        <v>-5.7796146521179334E-4</v>
      </c>
      <c r="E53">
        <v>-1.3454324187746969E-3</v>
      </c>
      <c r="F53">
        <v>-2.8561454050568341E-2</v>
      </c>
      <c r="G53">
        <v>-2.8797326632281819E-3</v>
      </c>
      <c r="H53">
        <v>43.605381205041283</v>
      </c>
      <c r="I53">
        <v>39.674790714701217</v>
      </c>
      <c r="J53">
        <v>171.41113901109941</v>
      </c>
      <c r="K53">
        <v>171.4107605646021</v>
      </c>
      <c r="L53">
        <v>3.31097307416145E-3</v>
      </c>
      <c r="M53">
        <v>6.2868055465596404</v>
      </c>
      <c r="N53">
        <v>-6684.5205342129484</v>
      </c>
      <c r="O53">
        <v>-94.194473633040005</v>
      </c>
      <c r="P53">
        <v>13.72160580476702</v>
      </c>
      <c r="Q53">
        <v>6.6528618548115893E-4</v>
      </c>
      <c r="R53" s="4">
        <f t="shared" si="0"/>
        <v>74.193548387096769</v>
      </c>
      <c r="S53">
        <f t="shared" si="3"/>
        <v>112.68696851121554</v>
      </c>
      <c r="T53" s="4">
        <f t="shared" si="1"/>
        <v>5750</v>
      </c>
    </row>
    <row r="54" spans="1:20" x14ac:dyDescent="0.25">
      <c r="A54" s="4">
        <v>6.185987415831141</v>
      </c>
      <c r="B54">
        <v>0</v>
      </c>
      <c r="C54">
        <f t="shared" si="2"/>
        <v>35.094098567117364</v>
      </c>
      <c r="D54">
        <v>6.2900564085155014E-3</v>
      </c>
      <c r="E54">
        <v>1.352675551641052E-2</v>
      </c>
      <c r="F54">
        <v>-2.897495546443497E-2</v>
      </c>
      <c r="G54">
        <v>-2.660691987853674E-3</v>
      </c>
      <c r="H54">
        <v>17.17144448914642</v>
      </c>
      <c r="I54">
        <v>7.4667964742127753</v>
      </c>
      <c r="J54">
        <v>164.75455773582391</v>
      </c>
      <c r="K54">
        <v>168.79254114741789</v>
      </c>
      <c r="L54">
        <v>7.8043979049527579E-3</v>
      </c>
      <c r="M54">
        <v>0.1239311102282713</v>
      </c>
      <c r="N54">
        <v>-1.3000269140292899</v>
      </c>
      <c r="O54">
        <v>-132.7706557868614</v>
      </c>
      <c r="P54">
        <v>-7.0542805426634212</v>
      </c>
      <c r="Q54">
        <v>6.7420744733023689E-4</v>
      </c>
      <c r="R54" s="4">
        <f t="shared" si="0"/>
        <v>74.193548387096769</v>
      </c>
      <c r="S54">
        <f t="shared" si="3"/>
        <v>116.33583486094153</v>
      </c>
      <c r="T54" s="4">
        <f t="shared" si="1"/>
        <v>5750</v>
      </c>
    </row>
    <row r="55" spans="1:20" x14ac:dyDescent="0.25">
      <c r="A55" s="4">
        <v>6.3674165353989807</v>
      </c>
      <c r="B55">
        <v>0</v>
      </c>
      <c r="C55">
        <f t="shared" si="2"/>
        <v>36.315195478124963</v>
      </c>
      <c r="D55">
        <v>1.428780634449001E-2</v>
      </c>
      <c r="E55">
        <v>-1.7673853234908721E-2</v>
      </c>
      <c r="F55">
        <v>-2.557838524303702E-2</v>
      </c>
      <c r="G55">
        <v>2.1861315126758311E-4</v>
      </c>
      <c r="H55">
        <v>7.4161920705935049</v>
      </c>
      <c r="I55">
        <v>16.724740408415379</v>
      </c>
      <c r="J55">
        <v>170.5412828319607</v>
      </c>
      <c r="K55">
        <v>160.6038911912016</v>
      </c>
      <c r="L55">
        <v>6.4888141874075139E-3</v>
      </c>
      <c r="M55">
        <v>18.018492909012771</v>
      </c>
      <c r="N55">
        <v>-0.49000298441673301</v>
      </c>
      <c r="O55">
        <v>-89.392857566424809</v>
      </c>
      <c r="P55">
        <v>16.70382393558247</v>
      </c>
      <c r="Q55">
        <v>6.7450252564817831E-4</v>
      </c>
      <c r="R55" s="4">
        <f t="shared" si="0"/>
        <v>74.193548387096769</v>
      </c>
      <c r="S55">
        <f t="shared" si="3"/>
        <v>122.70292626600062</v>
      </c>
      <c r="T55" s="4">
        <f t="shared" si="1"/>
        <v>5750</v>
      </c>
    </row>
    <row r="56" spans="1:20" x14ac:dyDescent="0.25">
      <c r="A56" s="4">
        <v>6.5463856927200839</v>
      </c>
      <c r="B56">
        <v>0</v>
      </c>
      <c r="C56">
        <f t="shared" si="2"/>
        <v>37.503403644675274</v>
      </c>
      <c r="D56">
        <v>4.204400801833214E-3</v>
      </c>
      <c r="E56">
        <v>1.086996995754008E-2</v>
      </c>
      <c r="F56">
        <v>-2.0189477076477339E-2</v>
      </c>
      <c r="G56">
        <v>9.053557820635702E-4</v>
      </c>
      <c r="H56">
        <v>16.724569040752819</v>
      </c>
      <c r="I56">
        <v>9.0435623095704774</v>
      </c>
      <c r="J56">
        <v>167.85480364622919</v>
      </c>
      <c r="K56">
        <v>169.82188052588211</v>
      </c>
      <c r="L56">
        <v>1.7902823431237571E-3</v>
      </c>
      <c r="M56">
        <v>3.966181636006727E-2</v>
      </c>
      <c r="N56">
        <v>-0.41354306236080718</v>
      </c>
      <c r="O56">
        <v>-126.7068361708114</v>
      </c>
      <c r="P56">
        <v>-3.352965613468637</v>
      </c>
      <c r="Q56">
        <v>7.1651786588565892E-4</v>
      </c>
      <c r="R56" s="4">
        <f t="shared" si="0"/>
        <v>74.193548387096769</v>
      </c>
      <c r="S56">
        <f t="shared" si="3"/>
        <v>129.20222619867178</v>
      </c>
      <c r="T56" s="4">
        <f t="shared" si="1"/>
        <v>5750</v>
      </c>
    </row>
    <row r="57" spans="1:20" x14ac:dyDescent="0.25">
      <c r="A57" s="4">
        <v>6.7128411913301447</v>
      </c>
      <c r="B57">
        <v>0</v>
      </c>
      <c r="C57">
        <f t="shared" si="2"/>
        <v>38.531260030809229</v>
      </c>
      <c r="D57">
        <v>1.4651699482117269E-3</v>
      </c>
      <c r="E57">
        <v>1.4519396911878389E-3</v>
      </c>
      <c r="F57">
        <v>-1.7788261032817051E-2</v>
      </c>
      <c r="G57">
        <v>1.1932921172320571E-3</v>
      </c>
      <c r="H57">
        <v>11.78226717120376</v>
      </c>
      <c r="I57">
        <v>11.795057029473909</v>
      </c>
      <c r="J57">
        <v>165.11963833753131</v>
      </c>
      <c r="K57">
        <v>165.45637409392231</v>
      </c>
      <c r="L57">
        <v>-1.8533463853724971E-4</v>
      </c>
      <c r="M57">
        <v>0.13766817863921929</v>
      </c>
      <c r="N57">
        <v>-636.3045960229025</v>
      </c>
      <c r="O57">
        <v>-47.325281008732148</v>
      </c>
      <c r="P57">
        <v>-9.6125014696364683E-2</v>
      </c>
      <c r="Q57">
        <v>7.1660557901753079E-4</v>
      </c>
      <c r="R57" s="4">
        <f t="shared" si="0"/>
        <v>74.193548387096769</v>
      </c>
      <c r="S57">
        <f t="shared" si="3"/>
        <v>135.44487395192058</v>
      </c>
      <c r="T57" s="4">
        <f t="shared" si="1"/>
        <v>5750</v>
      </c>
    </row>
    <row r="58" spans="1:20" x14ac:dyDescent="0.25">
      <c r="A58" s="4">
        <v>6.8959786192746204</v>
      </c>
      <c r="B58">
        <v>0</v>
      </c>
      <c r="C58">
        <f t="shared" si="2"/>
        <v>39.775460519236191</v>
      </c>
      <c r="D58">
        <v>-4.5896479983723222E-4</v>
      </c>
      <c r="E58">
        <v>2.3295391338436339E-3</v>
      </c>
      <c r="F58">
        <v>-1.6948097672519431E-2</v>
      </c>
      <c r="G58">
        <v>8.9429526631080438E-4</v>
      </c>
      <c r="H58">
        <v>19.62507002833275</v>
      </c>
      <c r="I58">
        <v>19.613534703719861</v>
      </c>
      <c r="J58">
        <v>167.02232308258269</v>
      </c>
      <c r="K58">
        <v>164.49598316672439</v>
      </c>
      <c r="L58">
        <v>-2.230610716972145E-6</v>
      </c>
      <c r="M58">
        <v>3.3926778999192502</v>
      </c>
      <c r="N58">
        <v>1.267337042552812E-4</v>
      </c>
      <c r="O58">
        <v>225.218588417349</v>
      </c>
      <c r="P58">
        <v>9.7955665958521934</v>
      </c>
      <c r="Q58">
        <v>7.1693350423261237E-4</v>
      </c>
      <c r="R58" s="4">
        <f t="shared" si="0"/>
        <v>74.193548387096769</v>
      </c>
      <c r="S58">
        <f t="shared" si="3"/>
        <v>142.50138980942276</v>
      </c>
      <c r="T58" s="4">
        <f t="shared" si="1"/>
        <v>5750</v>
      </c>
    </row>
    <row r="59" spans="1:20" x14ac:dyDescent="0.25">
      <c r="A59" s="4">
        <v>7.032857560289683</v>
      </c>
      <c r="B59">
        <v>0</v>
      </c>
      <c r="C59">
        <f t="shared" si="2"/>
        <v>40.470499911733469</v>
      </c>
      <c r="D59">
        <v>3.8211779481969288E-4</v>
      </c>
      <c r="E59">
        <v>-3.1637937270716592E-3</v>
      </c>
      <c r="F59">
        <v>-1.6070016412811451E-2</v>
      </c>
      <c r="G59">
        <v>5.7517412111253029E-4</v>
      </c>
      <c r="H59">
        <v>22.11029723093101</v>
      </c>
      <c r="I59">
        <v>22.128677231532251</v>
      </c>
      <c r="J59">
        <v>171.42857375888809</v>
      </c>
      <c r="K59">
        <v>160.19452212338001</v>
      </c>
      <c r="L59">
        <v>1.04106729047039E-3</v>
      </c>
      <c r="M59">
        <v>1.897950050082305</v>
      </c>
      <c r="N59">
        <v>1.99828913978493E-4</v>
      </c>
      <c r="O59">
        <v>891.58484773937789</v>
      </c>
      <c r="P59">
        <v>162.87803153618879</v>
      </c>
      <c r="Q59">
        <v>7.2299081114928832E-4</v>
      </c>
      <c r="R59" s="4">
        <f t="shared" si="0"/>
        <v>74.193548387096769</v>
      </c>
      <c r="S59">
        <f t="shared" si="3"/>
        <v>147.94581272368225</v>
      </c>
      <c r="T59" s="4">
        <f t="shared" si="1"/>
        <v>5750</v>
      </c>
    </row>
    <row r="60" spans="1:20" x14ac:dyDescent="0.25">
      <c r="A60" s="4">
        <v>7.1614170788148099</v>
      </c>
      <c r="B60">
        <v>0</v>
      </c>
      <c r="C60">
        <f t="shared" si="2"/>
        <v>41.083618694763288</v>
      </c>
      <c r="D60">
        <v>2.196725236780423E-3</v>
      </c>
      <c r="E60">
        <v>-5.7652379334051347E-3</v>
      </c>
      <c r="F60">
        <v>-1.433979367864829E-2</v>
      </c>
      <c r="G60">
        <v>-1.3498545324195689E-4</v>
      </c>
      <c r="H60">
        <v>14.28291357257336</v>
      </c>
      <c r="I60">
        <v>14.31076313751776</v>
      </c>
      <c r="J60">
        <v>161.65814518784509</v>
      </c>
      <c r="K60">
        <v>161.91401509418651</v>
      </c>
      <c r="L60">
        <v>-1.120571208744692E-3</v>
      </c>
      <c r="M60">
        <v>0.1193765686551906</v>
      </c>
      <c r="N60">
        <v>-4288.4686723794894</v>
      </c>
      <c r="O60">
        <v>-102.07599525944779</v>
      </c>
      <c r="P60">
        <v>-0.1612046692189045</v>
      </c>
      <c r="Q60">
        <v>7.2617447043406356E-4</v>
      </c>
      <c r="R60" s="4">
        <f t="shared" si="0"/>
        <v>74.193548387096769</v>
      </c>
      <c r="S60">
        <f t="shared" si="3"/>
        <v>153.14868070680589</v>
      </c>
      <c r="T60" s="4">
        <f t="shared" si="1"/>
        <v>5750</v>
      </c>
    </row>
    <row r="61" spans="1:20" x14ac:dyDescent="0.25">
      <c r="A61" s="4">
        <v>7.360915953098484</v>
      </c>
      <c r="B61">
        <v>0</v>
      </c>
      <c r="C61">
        <f t="shared" si="2"/>
        <v>42.560062919489781</v>
      </c>
      <c r="D61">
        <v>9.3894940374385119E-4</v>
      </c>
      <c r="E61">
        <v>1.1287142667130269E-3</v>
      </c>
      <c r="F61">
        <v>-1.5370329690289499E-2</v>
      </c>
      <c r="G61">
        <v>-8.5789872159636876E-4</v>
      </c>
      <c r="H61">
        <v>10.952061350368441</v>
      </c>
      <c r="I61">
        <v>10.93717446577017</v>
      </c>
      <c r="J61">
        <v>166.5156632677664</v>
      </c>
      <c r="K61">
        <v>166.67960592623709</v>
      </c>
      <c r="L61">
        <v>-2.8946761782413441E-3</v>
      </c>
      <c r="M61">
        <v>6.3912186228534917</v>
      </c>
      <c r="N61">
        <v>-0.40987893639819178</v>
      </c>
      <c r="O61">
        <v>-117.42996619710379</v>
      </c>
      <c r="P61">
        <v>-0.13186547239592369</v>
      </c>
      <c r="Q61">
        <v>7.2647766644804259E-4</v>
      </c>
      <c r="R61" s="4">
        <f t="shared" si="0"/>
        <v>74.193548387096769</v>
      </c>
      <c r="S61">
        <f t="shared" si="3"/>
        <v>161.34481638791087</v>
      </c>
      <c r="T61" s="4">
        <f t="shared" si="1"/>
        <v>5750</v>
      </c>
    </row>
    <row r="62" spans="1:20" x14ac:dyDescent="0.25">
      <c r="A62" s="4">
        <v>7.523050359976363</v>
      </c>
      <c r="B62">
        <v>0</v>
      </c>
      <c r="C62">
        <f t="shared" si="2"/>
        <v>43.535246815544227</v>
      </c>
      <c r="D62">
        <v>-1.7266772271092559E-3</v>
      </c>
      <c r="E62">
        <v>-1.275555234734687E-3</v>
      </c>
      <c r="F62">
        <v>-1.7813386018906731E-2</v>
      </c>
      <c r="G62">
        <v>-2.010911108081272E-3</v>
      </c>
      <c r="H62">
        <v>14.165676978829991</v>
      </c>
      <c r="I62">
        <v>14.205499583217019</v>
      </c>
      <c r="J62">
        <v>165.51406616267681</v>
      </c>
      <c r="K62">
        <v>167.30863844620379</v>
      </c>
      <c r="L62">
        <v>1.43310147495134E-3</v>
      </c>
      <c r="M62">
        <v>1.062852698994651</v>
      </c>
      <c r="N62">
        <v>-0.47348148122518752</v>
      </c>
      <c r="O62">
        <v>-111.54917798627631</v>
      </c>
      <c r="P62">
        <v>-3.0965188305254099</v>
      </c>
      <c r="Q62">
        <v>7.4006238000598836E-4</v>
      </c>
      <c r="R62" s="4">
        <f t="shared" si="0"/>
        <v>74.193548387096769</v>
      </c>
      <c r="S62">
        <f t="shared" si="3"/>
        <v>168.24526694604756</v>
      </c>
      <c r="T62" s="4">
        <f t="shared" si="1"/>
        <v>5750</v>
      </c>
    </row>
    <row r="63" spans="1:20" x14ac:dyDescent="0.25">
      <c r="A63" s="4">
        <v>7.6844800982631192</v>
      </c>
      <c r="B63">
        <v>0</v>
      </c>
      <c r="C63">
        <f t="shared" si="2"/>
        <v>44.50197244340972</v>
      </c>
      <c r="D63">
        <v>2.653690252070834E-3</v>
      </c>
      <c r="E63">
        <v>3.2675903431892911E-3</v>
      </c>
      <c r="F63">
        <v>-1.8791257802287759E-2</v>
      </c>
      <c r="G63">
        <v>-1.2588929830238101E-3</v>
      </c>
      <c r="H63">
        <v>10.20979327032409</v>
      </c>
      <c r="I63">
        <v>10.123818430730481</v>
      </c>
      <c r="J63">
        <v>165.9447349335484</v>
      </c>
      <c r="K63">
        <v>164.97095749224991</v>
      </c>
      <c r="L63">
        <v>-4.230206488357259E-4</v>
      </c>
      <c r="M63">
        <v>18.877649871093901</v>
      </c>
      <c r="N63">
        <v>-0.55600341044948287</v>
      </c>
      <c r="O63">
        <v>-108.3816500251091</v>
      </c>
      <c r="P63">
        <v>1.608758173801851</v>
      </c>
      <c r="Q63">
        <v>7.4230916940483675E-4</v>
      </c>
      <c r="R63" s="4">
        <f t="shared" si="0"/>
        <v>74.193548387096769</v>
      </c>
      <c r="S63">
        <f t="shared" si="3"/>
        <v>175.27315044573021</v>
      </c>
      <c r="T63" s="4">
        <f t="shared" si="1"/>
        <v>5750</v>
      </c>
    </row>
    <row r="64" spans="1:20" x14ac:dyDescent="0.25">
      <c r="A64" s="4">
        <v>7.8502402527618846</v>
      </c>
      <c r="B64">
        <v>0</v>
      </c>
      <c r="C64">
        <f t="shared" si="2"/>
        <v>45.521259318970131</v>
      </c>
      <c r="D64">
        <v>7.172877593226494E-4</v>
      </c>
      <c r="E64">
        <v>1.2876927658777211E-3</v>
      </c>
      <c r="F64">
        <v>-2.0173329346880459E-2</v>
      </c>
      <c r="G64">
        <v>-1.7126791884821101E-3</v>
      </c>
      <c r="H64">
        <v>14.239779866491659</v>
      </c>
      <c r="I64">
        <v>14.28909139113728</v>
      </c>
      <c r="J64">
        <v>168.9121937923581</v>
      </c>
      <c r="K64">
        <v>167.95628441920439</v>
      </c>
      <c r="L64">
        <v>5.6928798555135984E-4</v>
      </c>
      <c r="M64">
        <v>7.6687638325744842</v>
      </c>
      <c r="N64">
        <v>-0.36951354777751622</v>
      </c>
      <c r="O64">
        <v>-113.0579986898843</v>
      </c>
      <c r="P64">
        <v>1.631573528605303</v>
      </c>
      <c r="Q64">
        <v>7.8305078345214147E-4</v>
      </c>
      <c r="R64" s="4">
        <f t="shared" si="0"/>
        <v>74.193548387096769</v>
      </c>
      <c r="S64">
        <f t="shared" si="3"/>
        <v>182.6498042734496</v>
      </c>
      <c r="T64" s="4">
        <f t="shared" si="1"/>
        <v>5750</v>
      </c>
    </row>
    <row r="65" spans="1:20" x14ac:dyDescent="0.25">
      <c r="A65" s="4">
        <v>8.0160710028136162</v>
      </c>
      <c r="B65">
        <v>0</v>
      </c>
      <c r="C65">
        <f t="shared" si="2"/>
        <v>46.54141458710329</v>
      </c>
      <c r="D65">
        <v>1.4380754349898671E-3</v>
      </c>
      <c r="E65">
        <v>2.4214849952957111E-3</v>
      </c>
      <c r="F65">
        <v>-2.1460442983218159E-2</v>
      </c>
      <c r="G65">
        <v>-1.47551832846137E-3</v>
      </c>
      <c r="H65">
        <v>9.8301895114174211</v>
      </c>
      <c r="I65">
        <v>9.7914184374689004</v>
      </c>
      <c r="J65">
        <v>166.1142829858421</v>
      </c>
      <c r="K65">
        <v>166.85323446118829</v>
      </c>
      <c r="L65">
        <v>3.709153690866255E-3</v>
      </c>
      <c r="M65">
        <v>2.6425812103099609E-2</v>
      </c>
      <c r="N65">
        <v>-0.83846826806551311</v>
      </c>
      <c r="O65">
        <v>-90.835514976462591</v>
      </c>
      <c r="P65">
        <v>-1.143434825815598</v>
      </c>
      <c r="Q65">
        <v>7.9990635957663287E-4</v>
      </c>
      <c r="R65" s="4">
        <f t="shared" si="0"/>
        <v>74.193548387096769</v>
      </c>
      <c r="S65">
        <f t="shared" si="3"/>
        <v>190.19862884961378</v>
      </c>
      <c r="T65" s="4">
        <f t="shared" si="1"/>
        <v>5750</v>
      </c>
    </row>
    <row r="66" spans="1:20" x14ac:dyDescent="0.25">
      <c r="A66" s="4">
        <v>8.2010240965123273</v>
      </c>
      <c r="B66">
        <v>0</v>
      </c>
      <c r="C66">
        <f t="shared" si="2"/>
        <v>47.810407938684996</v>
      </c>
      <c r="D66">
        <v>2.9822861690974489E-3</v>
      </c>
      <c r="E66">
        <v>1.0520605350976681E-2</v>
      </c>
      <c r="F66">
        <v>-2.008343687996042E-2</v>
      </c>
      <c r="G66">
        <v>1.2675824247777051E-4</v>
      </c>
      <c r="H66">
        <v>12.50329549980983</v>
      </c>
      <c r="I66">
        <v>12.452301432598381</v>
      </c>
      <c r="J66">
        <v>164.3686223299558</v>
      </c>
      <c r="K66">
        <v>165.0630801856895</v>
      </c>
      <c r="L66">
        <v>7.6889816668778603E-4</v>
      </c>
      <c r="M66">
        <v>33.36980435724336</v>
      </c>
      <c r="N66">
        <v>-2435.13884180892</v>
      </c>
      <c r="O66">
        <v>-97.235121759955788</v>
      </c>
      <c r="P66">
        <v>-1.6150345519554641</v>
      </c>
      <c r="Q66">
        <v>7.9997038973988121E-4</v>
      </c>
      <c r="R66" s="4">
        <f t="shared" si="0"/>
        <v>74.193548387096769</v>
      </c>
      <c r="S66">
        <f t="shared" si="3"/>
        <v>198.80660746261287</v>
      </c>
      <c r="T66" s="4">
        <f t="shared" si="1"/>
        <v>5750</v>
      </c>
    </row>
    <row r="67" spans="1:20" x14ac:dyDescent="0.25">
      <c r="A67" s="4">
        <v>8.3366827510174133</v>
      </c>
      <c r="B67">
        <v>0</v>
      </c>
      <c r="C67">
        <f t="shared" si="2"/>
        <v>48.493109910409181</v>
      </c>
      <c r="D67">
        <v>1.026331376135301E-3</v>
      </c>
      <c r="E67">
        <v>-1.979869551674388E-3</v>
      </c>
      <c r="F67">
        <v>-1.9334149437710869E-2</v>
      </c>
      <c r="G67">
        <v>4.3781067680263142E-4</v>
      </c>
      <c r="H67">
        <v>22.569892554721829</v>
      </c>
      <c r="I67">
        <v>22.57834614901137</v>
      </c>
      <c r="J67">
        <v>171.11283801053511</v>
      </c>
      <c r="K67">
        <v>171.13683530207021</v>
      </c>
      <c r="L67">
        <v>-4.3175136298535978E-4</v>
      </c>
      <c r="M67">
        <v>37.25073850981132</v>
      </c>
      <c r="N67">
        <v>-0.39627294228706789</v>
      </c>
      <c r="O67">
        <v>-116.1240595524032</v>
      </c>
      <c r="P67">
        <v>-3.2204035029014051</v>
      </c>
      <c r="Q67">
        <v>8.5864623501120539E-4</v>
      </c>
      <c r="R67" s="4">
        <f t="shared" ref="R67:R76" si="4">4*T67/310</f>
        <v>74.193548387096769</v>
      </c>
      <c r="S67">
        <f t="shared" si="3"/>
        <v>205.29250307491415</v>
      </c>
      <c r="T67" s="4">
        <f t="shared" ref="T67:T76" si="5">4000*2.3/1.6</f>
        <v>5750</v>
      </c>
    </row>
    <row r="68" spans="1:20" x14ac:dyDescent="0.25">
      <c r="A68" s="4">
        <v>8.4365864960887276</v>
      </c>
      <c r="B68">
        <v>0</v>
      </c>
      <c r="C68">
        <f t="shared" ref="C68:C76" si="6">C67+R68*0.5*(A68-A67)^2</f>
        <v>48.863363846575801</v>
      </c>
      <c r="D68">
        <v>-1.4758646266653969E-4</v>
      </c>
      <c r="E68">
        <v>-4.527225171204237E-4</v>
      </c>
      <c r="F68">
        <v>-1.852323976020992E-2</v>
      </c>
      <c r="G68">
        <v>1.5690598548116809E-4</v>
      </c>
      <c r="H68">
        <v>29.21154169918896</v>
      </c>
      <c r="I68">
        <v>21.428829500510741</v>
      </c>
      <c r="J68">
        <v>171.40147660006909</v>
      </c>
      <c r="K68">
        <v>171.39627480944489</v>
      </c>
      <c r="L68">
        <v>-2.533166904301728E-3</v>
      </c>
      <c r="M68">
        <v>37.864085502990491</v>
      </c>
      <c r="N68">
        <v>-0.41074724704774412</v>
      </c>
      <c r="O68">
        <v>-41.448485057532586</v>
      </c>
      <c r="P68">
        <v>4.9733922741994681</v>
      </c>
      <c r="Q68">
        <v>9.0875947664513881E-4</v>
      </c>
      <c r="R68" s="4">
        <f t="shared" si="4"/>
        <v>74.193548387096769</v>
      </c>
      <c r="S68">
        <f t="shared" ref="S68:S76" si="7">S67+C67*(A68-A67)</f>
        <v>210.13714636511889</v>
      </c>
      <c r="T68" s="4">
        <f t="shared" si="5"/>
        <v>5750</v>
      </c>
    </row>
    <row r="69" spans="1:20" x14ac:dyDescent="0.25">
      <c r="A69" s="4">
        <v>8.5580429193380532</v>
      </c>
      <c r="B69">
        <v>0</v>
      </c>
      <c r="C69">
        <f t="shared" si="6"/>
        <v>49.410602948537004</v>
      </c>
      <c r="D69">
        <v>-1.195623864542558E-3</v>
      </c>
      <c r="E69">
        <v>-1.4044491549173151E-2</v>
      </c>
      <c r="F69">
        <v>-2.02243862751963E-2</v>
      </c>
      <c r="G69">
        <v>-1.1043163498878641E-3</v>
      </c>
      <c r="H69">
        <v>28.75980765911989</v>
      </c>
      <c r="I69">
        <v>28.82798022872004</v>
      </c>
      <c r="J69">
        <v>171.4016018679072</v>
      </c>
      <c r="K69">
        <v>171.4031807826571</v>
      </c>
      <c r="L69">
        <v>-3.5633359367794942E-3</v>
      </c>
      <c r="M69">
        <v>37.600208302942981</v>
      </c>
      <c r="N69">
        <v>-0.70556872250497371</v>
      </c>
      <c r="O69">
        <v>-116.7248563333109</v>
      </c>
      <c r="P69">
        <v>-0.60543534523054765</v>
      </c>
      <c r="Q69">
        <v>9.7078618325662912E-4</v>
      </c>
      <c r="R69" s="4">
        <f t="shared" si="4"/>
        <v>74.193548387096769</v>
      </c>
      <c r="S69">
        <f t="shared" si="7"/>
        <v>216.07191576585438</v>
      </c>
      <c r="T69" s="4">
        <f t="shared" si="5"/>
        <v>5750</v>
      </c>
    </row>
    <row r="70" spans="1:20" x14ac:dyDescent="0.25">
      <c r="A70" s="4">
        <v>8.6452647441519002</v>
      </c>
      <c r="B70">
        <v>0</v>
      </c>
      <c r="C70">
        <f t="shared" si="6"/>
        <v>49.692822101196228</v>
      </c>
      <c r="D70">
        <v>-1.855983191033285E-3</v>
      </c>
      <c r="E70">
        <v>-3.583323235177972E-3</v>
      </c>
      <c r="F70">
        <v>-2.393887867247272E-2</v>
      </c>
      <c r="G70">
        <v>-2.5019658277826702E-3</v>
      </c>
      <c r="H70">
        <v>27.364963545616519</v>
      </c>
      <c r="I70">
        <v>26.548083775411168</v>
      </c>
      <c r="J70">
        <v>171.3891159848136</v>
      </c>
      <c r="K70">
        <v>171.39049909617651</v>
      </c>
      <c r="L70">
        <v>-4.4444047429065322E-3</v>
      </c>
      <c r="M70">
        <v>3.3362451254487002E-2</v>
      </c>
      <c r="N70">
        <v>-0.39028206995976522</v>
      </c>
      <c r="O70">
        <v>-27.214635623532871</v>
      </c>
      <c r="P70">
        <v>2.0769802615791941</v>
      </c>
      <c r="Q70">
        <v>1.015020068813114E-3</v>
      </c>
      <c r="R70" s="4">
        <f t="shared" si="4"/>
        <v>74.193548387096769</v>
      </c>
      <c r="S70">
        <f t="shared" si="7"/>
        <v>220.38159872017823</v>
      </c>
      <c r="T70" s="4">
        <f t="shared" si="5"/>
        <v>5750</v>
      </c>
    </row>
    <row r="71" spans="1:20" x14ac:dyDescent="0.25">
      <c r="A71" s="4">
        <v>8.7724941995358368</v>
      </c>
      <c r="B71">
        <v>0</v>
      </c>
      <c r="C71">
        <f t="shared" si="6"/>
        <v>50.293319987160331</v>
      </c>
      <c r="D71">
        <v>1.761470747243383E-4</v>
      </c>
      <c r="E71">
        <v>1.270320808609638E-4</v>
      </c>
      <c r="F71">
        <v>-2.9890192658731839E-2</v>
      </c>
      <c r="G71">
        <v>-3.146037946249694E-3</v>
      </c>
      <c r="H71">
        <v>23.676399194860029</v>
      </c>
      <c r="I71">
        <v>23.675806815211391</v>
      </c>
      <c r="J71">
        <v>163.58190518009081</v>
      </c>
      <c r="K71">
        <v>164.91685118871629</v>
      </c>
      <c r="L71">
        <v>1.9122895494170949E-3</v>
      </c>
      <c r="M71">
        <v>7.6735852564246712E-2</v>
      </c>
      <c r="N71">
        <v>-6139.5176085771109</v>
      </c>
      <c r="O71">
        <v>-4.5659828246542657</v>
      </c>
      <c r="P71">
        <v>-4.1573217508358074</v>
      </c>
      <c r="Q71">
        <v>1.015077315901789E-3</v>
      </c>
      <c r="R71" s="4">
        <f t="shared" si="4"/>
        <v>74.193548387096769</v>
      </c>
      <c r="S71">
        <f t="shared" si="7"/>
        <v>226.70398941260427</v>
      </c>
      <c r="T71" s="4">
        <f t="shared" si="5"/>
        <v>5750</v>
      </c>
    </row>
    <row r="72" spans="1:20" x14ac:dyDescent="0.25">
      <c r="A72" s="4">
        <v>8.8803521234320204</v>
      </c>
      <c r="B72">
        <v>0</v>
      </c>
      <c r="C72">
        <f t="shared" si="6"/>
        <v>50.724879068104656</v>
      </c>
      <c r="D72">
        <v>1.4097281960583411E-3</v>
      </c>
      <c r="E72">
        <v>5.2670875880430163E-3</v>
      </c>
      <c r="F72">
        <v>-3.1675315589495497E-2</v>
      </c>
      <c r="G72">
        <v>-2.3755689685252038E-3</v>
      </c>
      <c r="H72">
        <v>32.688884714539597</v>
      </c>
      <c r="I72">
        <v>32.663461340451363</v>
      </c>
      <c r="J72">
        <v>168.47656838339799</v>
      </c>
      <c r="K72">
        <v>161.1978257960084</v>
      </c>
      <c r="L72">
        <v>-4.97988159263529E-3</v>
      </c>
      <c r="M72">
        <v>37.937362601421107</v>
      </c>
      <c r="N72">
        <v>-0.63135064851283274</v>
      </c>
      <c r="O72">
        <v>218.0936966529795</v>
      </c>
      <c r="P72">
        <v>-21.302890687391439</v>
      </c>
      <c r="Q72">
        <v>1.0151842895746159E-3</v>
      </c>
      <c r="R72" s="4">
        <f t="shared" si="4"/>
        <v>74.193548387096769</v>
      </c>
      <c r="S72">
        <f t="shared" si="7"/>
        <v>232.12852249226583</v>
      </c>
      <c r="T72" s="4">
        <f t="shared" si="5"/>
        <v>5750</v>
      </c>
    </row>
    <row r="73" spans="1:20" x14ac:dyDescent="0.25">
      <c r="A73" s="4">
        <v>8.9572751295104798</v>
      </c>
      <c r="B73">
        <v>0</v>
      </c>
      <c r="C73">
        <f t="shared" si="6"/>
        <v>50.944386203387516</v>
      </c>
      <c r="D73">
        <v>-2.9150165952376182E-3</v>
      </c>
      <c r="E73">
        <v>-3.2719707808475169E-2</v>
      </c>
      <c r="F73">
        <v>-3.8361508185578902E-2</v>
      </c>
      <c r="G73">
        <v>-3.456287922964717E-3</v>
      </c>
      <c r="H73">
        <v>45.892159505411101</v>
      </c>
      <c r="I73">
        <v>46.050869324522587</v>
      </c>
      <c r="J73">
        <v>171.39466476599611</v>
      </c>
      <c r="K73">
        <v>171.39433360911599</v>
      </c>
      <c r="L73">
        <v>-2.8632768168886389E-3</v>
      </c>
      <c r="M73">
        <v>30.617386593241879</v>
      </c>
      <c r="N73">
        <v>-0.78328356194104187</v>
      </c>
      <c r="O73">
        <v>493.53145527074253</v>
      </c>
      <c r="P73">
        <v>-40.417508806201091</v>
      </c>
      <c r="Q73">
        <v>1.0530373848801531E-3</v>
      </c>
      <c r="R73" s="4">
        <f t="shared" si="4"/>
        <v>74.193548387096769</v>
      </c>
      <c r="S73">
        <f t="shared" si="7"/>
        <v>236.03043267315076</v>
      </c>
      <c r="T73" s="4">
        <f t="shared" si="5"/>
        <v>5750</v>
      </c>
    </row>
    <row r="74" spans="1:20" x14ac:dyDescent="0.25">
      <c r="A74" s="4">
        <v>9.0159947282627897</v>
      </c>
      <c r="B74">
        <v>0</v>
      </c>
      <c r="C74">
        <f t="shared" si="6"/>
        <v>51.072295557235165</v>
      </c>
      <c r="D74">
        <v>-2.3067821188926291E-3</v>
      </c>
      <c r="E74">
        <v>-1.0635345088934741E-2</v>
      </c>
      <c r="F74">
        <v>-4.3931592364055097E-2</v>
      </c>
      <c r="G74">
        <v>-5.0797742798305073E-3</v>
      </c>
      <c r="H74">
        <v>55.555882819510629</v>
      </c>
      <c r="I74">
        <v>55.607965001563649</v>
      </c>
      <c r="J74">
        <v>170.36983352324339</v>
      </c>
      <c r="K74">
        <v>170.3100865681661</v>
      </c>
      <c r="L74">
        <v>1.961519087875634E-3</v>
      </c>
      <c r="M74">
        <v>3.84196510076519</v>
      </c>
      <c r="N74">
        <v>-1.164476105251697</v>
      </c>
      <c r="O74">
        <v>783.30122430222445</v>
      </c>
      <c r="P74">
        <v>-1.0563717019132699</v>
      </c>
      <c r="Q74">
        <v>1.077285102757514E-3</v>
      </c>
      <c r="R74" s="4">
        <f t="shared" si="4"/>
        <v>74.193548387096769</v>
      </c>
      <c r="S74">
        <f t="shared" si="7"/>
        <v>239.02186658969637</v>
      </c>
      <c r="T74" s="4">
        <f t="shared" si="5"/>
        <v>5750</v>
      </c>
    </row>
    <row r="75" spans="1:20" x14ac:dyDescent="0.25">
      <c r="A75" s="4">
        <v>9.0675056226289055</v>
      </c>
      <c r="B75">
        <v>0</v>
      </c>
      <c r="C75">
        <f t="shared" si="6"/>
        <v>51.170727108014411</v>
      </c>
      <c r="D75">
        <v>2.4379278074176981E-3</v>
      </c>
      <c r="E75">
        <v>-9.2224020002868914E-3</v>
      </c>
      <c r="F75">
        <v>-4.7105728771754493E-2</v>
      </c>
      <c r="G75">
        <v>-5.0608151705594647E-3</v>
      </c>
      <c r="H75">
        <v>55.612049869851283</v>
      </c>
      <c r="I75">
        <v>55.657222495791487</v>
      </c>
      <c r="J75">
        <v>164.88696576734401</v>
      </c>
      <c r="K75">
        <v>164.7545383775209</v>
      </c>
      <c r="L75">
        <v>-2.5932457982038719E-4</v>
      </c>
      <c r="M75">
        <v>3.8268735846739323E-2</v>
      </c>
      <c r="N75">
        <v>-16614.83996126135</v>
      </c>
      <c r="O75">
        <v>213.33294187944361</v>
      </c>
      <c r="P75">
        <v>0.98886114911929246</v>
      </c>
      <c r="Q75">
        <v>1.079937825378828E-3</v>
      </c>
      <c r="R75" s="4">
        <f t="shared" si="4"/>
        <v>74.193548387096769</v>
      </c>
      <c r="S75">
        <f t="shared" si="7"/>
        <v>241.65264621118015</v>
      </c>
      <c r="T75" s="4">
        <f t="shared" si="5"/>
        <v>5750</v>
      </c>
    </row>
    <row r="76" spans="1:20" x14ac:dyDescent="0.25">
      <c r="A76" s="4">
        <v>9.1204482587821989</v>
      </c>
      <c r="B76">
        <v>0</v>
      </c>
      <c r="C76">
        <f t="shared" si="6"/>
        <v>51.274706499346316</v>
      </c>
      <c r="D76">
        <v>-4.0622894012942227E-5</v>
      </c>
      <c r="E76">
        <v>-3.6016580002258399E-3</v>
      </c>
      <c r="F76">
        <v>-5.2310506399373347E-2</v>
      </c>
      <c r="G76">
        <v>-5.2930869495616531E-3</v>
      </c>
      <c r="H76">
        <v>51.819326278870363</v>
      </c>
      <c r="I76">
        <v>51.83705194032305</v>
      </c>
      <c r="J76">
        <v>160.2368800579446</v>
      </c>
      <c r="K76">
        <v>160.19866159685949</v>
      </c>
      <c r="Q76">
        <v>1.0799641028981231E-3</v>
      </c>
      <c r="R76" s="4">
        <f t="shared" si="4"/>
        <v>74.193548387096769</v>
      </c>
      <c r="S76">
        <f t="shared" si="7"/>
        <v>244.36175939815922</v>
      </c>
      <c r="T76" s="4">
        <f t="shared" si="5"/>
        <v>5750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2025-04-07T17:14:20Z</dcterms:created>
  <dcterms:modified xsi:type="dcterms:W3CDTF">2025-04-07T17:30:34Z</dcterms:modified>
</cp:coreProperties>
</file>