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E747D766-684F-4C10-824D-A038B932581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R10" i="1"/>
  <c r="R9" i="1"/>
  <c r="R8" i="1"/>
  <c r="R4" i="1"/>
  <c r="R3" i="1"/>
  <c r="R7" i="1"/>
  <c r="R6" i="1"/>
  <c r="R5" i="1"/>
  <c r="H13" i="1"/>
  <c r="H12" i="1"/>
  <c r="H11" i="1"/>
  <c r="H10" i="1"/>
  <c r="H9" i="1"/>
  <c r="H8" i="1"/>
  <c r="H7" i="1"/>
  <c r="H6" i="1"/>
  <c r="H5" i="1"/>
  <c r="H4" i="1"/>
  <c r="H3" i="1"/>
  <c r="H2" i="1"/>
  <c r="R2" i="1"/>
</calcChain>
</file>

<file path=xl/sharedStrings.xml><?xml version="1.0" encoding="utf-8"?>
<sst xmlns="http://schemas.openxmlformats.org/spreadsheetml/2006/main" count="50" uniqueCount="18">
  <si>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</si>
  <si>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</si>
  <si>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</si>
  <si>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</si>
  <si>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</si>
  <si>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</si>
  <si>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</si>
  <si>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High downforce</t>
  </si>
  <si>
    <t>Low drag</t>
  </si>
  <si>
    <t>No aero</t>
  </si>
  <si>
    <t>Average Laptime</t>
  </si>
  <si>
    <t>Average Laptime (s)</t>
  </si>
  <si>
    <t>Grip factor 0.8, small driver</t>
  </si>
  <si>
    <t>Grip factor 1.0, large driver</t>
  </si>
  <si>
    <t>Grip factor 0.8, large driver</t>
  </si>
  <si>
    <t>Grip factor 1.0, small driver</t>
  </si>
  <si>
    <t>Compared with a grip factor of 1, we see a small but noticable decrease (~0.1 to 0.2 kWh) in energy consumption with considerably longer (~ 10 seconds) laptime. At higher power caps though, the less energy consumption lets us avoid derating, just like we suspected, and significantly reduces the laptime (near 20 seconds)</t>
  </si>
  <si>
    <t>&lt;----- If this is true and actually reflects what we see, including aero is not just a decent choice, it is CRUCIAL for our competition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</si>
</sst>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workbookViewId="0">
      <selection activeCell="P16" sqref="P16"/>
    </sheetView>
  </sheetViews>
  <sheetFormatPr defaultRowHeight="14.4" x14ac:dyDescent="0.55000000000000004"/>
  <sheetData>
    <row r="1" spans="1:1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 t="s">
        <v>11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5" t="s">
        <v>11</v>
      </c>
    </row>
    <row r="2" spans="1:19" x14ac:dyDescent="0.55000000000000004">
      <c r="A2" s="2">
        <v>325</v>
      </c>
      <c r="B2" s="2">
        <v>6.048</v>
      </c>
      <c r="C2" s="2">
        <v>24</v>
      </c>
      <c r="D2" s="2">
        <v>-1.98</v>
      </c>
      <c r="E2" s="2">
        <v>-1.33</v>
      </c>
      <c r="F2" s="2">
        <v>3344.0599204705309</v>
      </c>
      <c r="G2" s="2">
        <v>5.8210969944217963</v>
      </c>
      <c r="H2">
        <f>F2/22</f>
        <v>152.0027236577514</v>
      </c>
      <c r="K2">
        <v>325</v>
      </c>
      <c r="L2">
        <v>6.048</v>
      </c>
      <c r="M2">
        <v>20</v>
      </c>
      <c r="N2">
        <v>-1.98</v>
      </c>
      <c r="O2">
        <v>-1.33</v>
      </c>
      <c r="P2">
        <v>2927.6214397303838</v>
      </c>
      <c r="Q2">
        <v>5.4682301868263847</v>
      </c>
      <c r="R2" s="2">
        <f>P2/22</f>
        <v>133.07370180592653</v>
      </c>
    </row>
    <row r="3" spans="1:19" x14ac:dyDescent="0.55000000000000004">
      <c r="A3" s="2">
        <v>325</v>
      </c>
      <c r="B3" s="2">
        <v>6.048</v>
      </c>
      <c r="C3" s="2">
        <v>20</v>
      </c>
      <c r="D3" s="2">
        <v>-1.98</v>
      </c>
      <c r="E3" s="2">
        <v>-1.33</v>
      </c>
      <c r="F3" s="2">
        <v>2690.4476744662688</v>
      </c>
      <c r="G3" s="2">
        <v>5.2896552578684721</v>
      </c>
      <c r="H3">
        <f t="shared" ref="H3:H13" si="0">F3/22</f>
        <v>122.29307611210312</v>
      </c>
      <c r="I3" s="4" t="s">
        <v>7</v>
      </c>
      <c r="K3">
        <v>325</v>
      </c>
      <c r="L3">
        <v>6.048</v>
      </c>
      <c r="M3">
        <v>17</v>
      </c>
      <c r="N3">
        <v>-1.98</v>
      </c>
      <c r="O3">
        <v>-1.33</v>
      </c>
      <c r="P3">
        <v>2211.8336526153098</v>
      </c>
      <c r="Q3">
        <v>5.0302682471432796</v>
      </c>
      <c r="R3" s="2">
        <f>P3/22</f>
        <v>100.5378933006959</v>
      </c>
      <c r="S3" s="4" t="s">
        <v>7</v>
      </c>
    </row>
    <row r="4" spans="1:19" x14ac:dyDescent="0.55000000000000004">
      <c r="A4" s="2">
        <v>325</v>
      </c>
      <c r="B4" s="2">
        <v>6.048</v>
      </c>
      <c r="C4" s="2">
        <v>17</v>
      </c>
      <c r="D4" s="2">
        <v>-1.98</v>
      </c>
      <c r="E4" s="2">
        <v>-1.33</v>
      </c>
      <c r="F4" s="2">
        <v>1984.704210244261</v>
      </c>
      <c r="G4" s="2">
        <v>4.8324518829158656</v>
      </c>
      <c r="H4">
        <f t="shared" si="0"/>
        <v>90.2138277383755</v>
      </c>
      <c r="K4">
        <v>325</v>
      </c>
      <c r="L4">
        <v>6.048</v>
      </c>
      <c r="M4">
        <v>15</v>
      </c>
      <c r="N4">
        <v>-1.98</v>
      </c>
      <c r="O4">
        <v>-1.33</v>
      </c>
      <c r="P4">
        <v>1878.9526273889931</v>
      </c>
      <c r="Q4">
        <v>4.6214606086427166</v>
      </c>
      <c r="R4" s="2">
        <f>P4/22</f>
        <v>85.406937608590596</v>
      </c>
    </row>
    <row r="5" spans="1:19" x14ac:dyDescent="0.55000000000000004">
      <c r="A5" s="2">
        <v>325</v>
      </c>
      <c r="B5" s="2">
        <v>6.048</v>
      </c>
      <c r="C5" s="2">
        <v>15</v>
      </c>
      <c r="D5" s="2">
        <v>-1.98</v>
      </c>
      <c r="E5" s="2">
        <v>-1.33</v>
      </c>
      <c r="F5" s="2">
        <v>2011.121782708175</v>
      </c>
      <c r="G5" s="2">
        <v>4.4836797434050926</v>
      </c>
      <c r="H5">
        <f t="shared" si="0"/>
        <v>91.41462648673523</v>
      </c>
      <c r="K5">
        <v>325</v>
      </c>
      <c r="L5">
        <v>6.048</v>
      </c>
      <c r="M5">
        <v>20</v>
      </c>
      <c r="N5">
        <v>-1.23</v>
      </c>
      <c r="O5">
        <v>-0.93</v>
      </c>
      <c r="P5">
        <v>2719.1514755803942</v>
      </c>
      <c r="Q5">
        <v>5.3535666551182697</v>
      </c>
      <c r="R5">
        <f>P5/22</f>
        <v>123.59779434456337</v>
      </c>
    </row>
    <row r="6" spans="1:19" x14ac:dyDescent="0.55000000000000004">
      <c r="A6">
        <v>325</v>
      </c>
      <c r="B6">
        <v>6.048</v>
      </c>
      <c r="C6">
        <v>24</v>
      </c>
      <c r="D6">
        <v>-1.23</v>
      </c>
      <c r="E6">
        <v>-0.93</v>
      </c>
      <c r="F6">
        <v>3125.8027471678879</v>
      </c>
      <c r="G6">
        <v>5.6728321488014366</v>
      </c>
      <c r="H6">
        <f t="shared" si="0"/>
        <v>142.08194305308581</v>
      </c>
      <c r="K6">
        <v>325</v>
      </c>
      <c r="L6">
        <v>6.048</v>
      </c>
      <c r="M6">
        <v>17</v>
      </c>
      <c r="N6">
        <v>-1.23</v>
      </c>
      <c r="O6">
        <v>-0.93</v>
      </c>
      <c r="P6">
        <v>2013.985853491313</v>
      </c>
      <c r="Q6">
        <v>4.9392762501936129</v>
      </c>
      <c r="R6">
        <f>P6/22</f>
        <v>91.544811522332409</v>
      </c>
      <c r="S6" s="4" t="s">
        <v>8</v>
      </c>
    </row>
    <row r="7" spans="1:19" x14ac:dyDescent="0.55000000000000004">
      <c r="A7">
        <v>325</v>
      </c>
      <c r="B7">
        <v>6.048</v>
      </c>
      <c r="C7">
        <v>20</v>
      </c>
      <c r="D7">
        <v>-1.23</v>
      </c>
      <c r="E7">
        <v>-0.93</v>
      </c>
      <c r="F7">
        <v>2505.4078848912582</v>
      </c>
      <c r="G7">
        <v>5.1837186888310134</v>
      </c>
      <c r="H7">
        <f t="shared" si="0"/>
        <v>113.88217658596628</v>
      </c>
      <c r="I7" s="4" t="s">
        <v>8</v>
      </c>
      <c r="K7">
        <v>325</v>
      </c>
      <c r="L7">
        <v>6.048</v>
      </c>
      <c r="M7">
        <v>15</v>
      </c>
      <c r="N7">
        <v>-1.23</v>
      </c>
      <c r="O7">
        <v>-0.93</v>
      </c>
      <c r="P7">
        <v>1877.8110436863831</v>
      </c>
      <c r="Q7">
        <v>4.5406072678673546</v>
      </c>
      <c r="R7">
        <f>P7/22</f>
        <v>85.355047440290136</v>
      </c>
    </row>
    <row r="8" spans="1:19" x14ac:dyDescent="0.55000000000000004">
      <c r="A8">
        <v>325</v>
      </c>
      <c r="B8">
        <v>6.048</v>
      </c>
      <c r="C8">
        <v>17</v>
      </c>
      <c r="D8">
        <v>-1.23</v>
      </c>
      <c r="E8">
        <v>-0.93</v>
      </c>
      <c r="F8">
        <v>1985.9079542577081</v>
      </c>
      <c r="G8">
        <v>4.7302865161586443</v>
      </c>
      <c r="H8">
        <f t="shared" si="0"/>
        <v>90.268543375350362</v>
      </c>
      <c r="K8">
        <v>311</v>
      </c>
      <c r="L8">
        <v>6.048</v>
      </c>
      <c r="M8">
        <v>20</v>
      </c>
      <c r="N8">
        <v>-0.05</v>
      </c>
      <c r="O8">
        <v>-0.52</v>
      </c>
      <c r="P8">
        <v>2300.1818893740228</v>
      </c>
      <c r="Q8">
        <v>5.1367707755961707</v>
      </c>
      <c r="R8" s="3">
        <f>P8/22</f>
        <v>104.55372224427377</v>
      </c>
    </row>
    <row r="9" spans="1:19" x14ac:dyDescent="0.55000000000000004">
      <c r="A9">
        <v>325</v>
      </c>
      <c r="B9">
        <v>6.048</v>
      </c>
      <c r="C9">
        <v>15</v>
      </c>
      <c r="D9">
        <v>-1.23</v>
      </c>
      <c r="E9">
        <v>-0.93</v>
      </c>
      <c r="F9">
        <v>2011.1129877680039</v>
      </c>
      <c r="G9">
        <v>4.3942867788369444</v>
      </c>
      <c r="H9">
        <f t="shared" si="0"/>
        <v>91.414226716727455</v>
      </c>
      <c r="K9">
        <v>311</v>
      </c>
      <c r="L9">
        <v>6.048</v>
      </c>
      <c r="M9">
        <v>17</v>
      </c>
      <c r="N9">
        <v>-0.05</v>
      </c>
      <c r="O9">
        <v>-0.52</v>
      </c>
      <c r="P9">
        <v>1833.1603503527961</v>
      </c>
      <c r="Q9">
        <v>4.6547252990882004</v>
      </c>
      <c r="R9" s="3">
        <f>P9/22</f>
        <v>83.325470470581635</v>
      </c>
      <c r="S9" s="4" t="s">
        <v>9</v>
      </c>
    </row>
    <row r="10" spans="1:19" x14ac:dyDescent="0.55000000000000004">
      <c r="A10" s="3">
        <v>311</v>
      </c>
      <c r="B10" s="3">
        <v>6.048</v>
      </c>
      <c r="C10" s="3">
        <v>24</v>
      </c>
      <c r="D10" s="3">
        <v>-0.05</v>
      </c>
      <c r="E10" s="3">
        <v>-0.52</v>
      </c>
      <c r="F10" s="3">
        <v>2681.0602209096328</v>
      </c>
      <c r="G10" s="3">
        <v>5.3727083109563436</v>
      </c>
      <c r="H10">
        <f t="shared" si="0"/>
        <v>121.86637367771058</v>
      </c>
      <c r="K10">
        <v>311</v>
      </c>
      <c r="L10">
        <v>6.048</v>
      </c>
      <c r="M10">
        <v>15</v>
      </c>
      <c r="N10">
        <v>-0.05</v>
      </c>
      <c r="O10">
        <v>-0.52</v>
      </c>
      <c r="P10">
        <v>1871.459025823018</v>
      </c>
      <c r="Q10">
        <v>4.3951508311258127</v>
      </c>
      <c r="R10" s="3">
        <f>P10/22</f>
        <v>85.06631935559173</v>
      </c>
    </row>
    <row r="11" spans="1:19" x14ac:dyDescent="0.55000000000000004">
      <c r="A11" s="3">
        <v>311</v>
      </c>
      <c r="B11" s="3">
        <v>6.048</v>
      </c>
      <c r="C11" s="3">
        <v>20</v>
      </c>
      <c r="D11" s="3">
        <v>-0.05</v>
      </c>
      <c r="E11" s="3">
        <v>-0.52</v>
      </c>
      <c r="F11" s="3">
        <v>2058.0898224279999</v>
      </c>
      <c r="G11" s="3">
        <v>4.9283852725033741</v>
      </c>
      <c r="H11">
        <f t="shared" si="0"/>
        <v>93.549537383090907</v>
      </c>
      <c r="I11" s="4" t="s">
        <v>9</v>
      </c>
    </row>
    <row r="12" spans="1:19" x14ac:dyDescent="0.55000000000000004">
      <c r="A12" s="3">
        <v>311</v>
      </c>
      <c r="B12" s="3">
        <v>6.048</v>
      </c>
      <c r="C12" s="3">
        <v>17</v>
      </c>
      <c r="D12" s="3">
        <v>-0.05</v>
      </c>
      <c r="E12" s="3">
        <v>-0.52</v>
      </c>
      <c r="F12" s="3">
        <v>1984.119029318565</v>
      </c>
      <c r="G12" s="3">
        <v>4.5371061617961903</v>
      </c>
      <c r="H12">
        <f t="shared" si="0"/>
        <v>90.187228605389322</v>
      </c>
    </row>
    <row r="13" spans="1:19" x14ac:dyDescent="0.55000000000000004">
      <c r="A13" s="3">
        <v>311</v>
      </c>
      <c r="B13" s="3">
        <v>6.048</v>
      </c>
      <c r="C13" s="3">
        <v>15</v>
      </c>
      <c r="D13" s="3">
        <v>-0.05</v>
      </c>
      <c r="E13" s="3">
        <v>-0.52</v>
      </c>
      <c r="F13" s="3">
        <v>2006.912791276548</v>
      </c>
      <c r="G13" s="3">
        <v>4.214940085819431</v>
      </c>
      <c r="H13">
        <f t="shared" si="0"/>
        <v>91.22330869438855</v>
      </c>
    </row>
    <row r="15" spans="1:19" x14ac:dyDescent="0.55000000000000004">
      <c r="B15" s="9" t="s">
        <v>14</v>
      </c>
      <c r="C15" s="9"/>
      <c r="L15" s="9" t="s">
        <v>13</v>
      </c>
      <c r="M15" s="9"/>
    </row>
    <row r="17" spans="1:21" ht="14.4" customHeight="1" x14ac:dyDescent="0.55000000000000004">
      <c r="A17" s="7" t="s">
        <v>16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21" x14ac:dyDescent="0.5500000000000000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M18" s="7" t="s">
        <v>17</v>
      </c>
      <c r="N18" s="7"/>
      <c r="O18" s="7"/>
      <c r="P18" s="7"/>
      <c r="Q18" s="7"/>
      <c r="R18" s="7"/>
      <c r="S18" s="7"/>
      <c r="T18" s="7"/>
      <c r="U18" s="7"/>
    </row>
    <row r="19" spans="1:21" x14ac:dyDescent="0.5500000000000000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55000000000000004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2" spans="1:21" x14ac:dyDescent="0.55000000000000004">
      <c r="B22" s="9" t="s">
        <v>12</v>
      </c>
      <c r="C22" s="9"/>
      <c r="L22" s="9" t="s">
        <v>15</v>
      </c>
      <c r="M22" s="9"/>
    </row>
    <row r="23" spans="1:21" x14ac:dyDescent="0.55000000000000004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6" t="s">
        <v>10</v>
      </c>
      <c r="K23" t="s">
        <v>0</v>
      </c>
      <c r="L23" t="s">
        <v>1</v>
      </c>
      <c r="M23" t="s">
        <v>2</v>
      </c>
      <c r="N23" t="s">
        <v>3</v>
      </c>
      <c r="O23" t="s">
        <v>4</v>
      </c>
      <c r="P23" t="s">
        <v>5</v>
      </c>
      <c r="Q23" t="s">
        <v>6</v>
      </c>
      <c r="R23" t="s">
        <v>10</v>
      </c>
    </row>
    <row r="24" spans="1:21" x14ac:dyDescent="0.55000000000000004">
      <c r="A24" s="2">
        <v>298</v>
      </c>
      <c r="B24" s="2">
        <v>6.048</v>
      </c>
      <c r="C24" s="2">
        <v>24</v>
      </c>
      <c r="D24" s="2">
        <v>-1.98</v>
      </c>
      <c r="E24" s="2">
        <v>-1.33</v>
      </c>
      <c r="F24" s="2">
        <v>3042.5037887137009</v>
      </c>
      <c r="G24" s="2">
        <v>5.6156366006366687</v>
      </c>
      <c r="H24" s="2">
        <f>F24/22</f>
        <v>138.29562675971368</v>
      </c>
      <c r="K24" s="2">
        <v>298</v>
      </c>
      <c r="L24" s="2">
        <v>6.048</v>
      </c>
      <c r="M24" s="2">
        <v>24</v>
      </c>
      <c r="N24" s="2">
        <v>-1.98</v>
      </c>
      <c r="O24" s="2">
        <v>-1.33</v>
      </c>
      <c r="P24" s="2">
        <v>3451.984387</v>
      </c>
      <c r="Q24" s="2">
        <v>5.9127702710000003</v>
      </c>
      <c r="R24" s="2">
        <v>156.90838120000001</v>
      </c>
    </row>
    <row r="25" spans="1:21" x14ac:dyDescent="0.55000000000000004">
      <c r="A25" s="2">
        <v>298</v>
      </c>
      <c r="B25" s="2">
        <v>6.048</v>
      </c>
      <c r="C25" s="2">
        <v>20</v>
      </c>
      <c r="D25" s="2">
        <v>-1.98</v>
      </c>
      <c r="E25" s="2">
        <v>-1.33</v>
      </c>
      <c r="F25" s="2">
        <v>2385.9987106109188</v>
      </c>
      <c r="G25" s="2">
        <v>5.1240234730780738</v>
      </c>
      <c r="H25" s="2">
        <f t="shared" ref="H25:H35" si="1">F25/22</f>
        <v>108.45448684595085</v>
      </c>
      <c r="K25" s="2">
        <v>298</v>
      </c>
      <c r="L25" s="2">
        <v>6.048</v>
      </c>
      <c r="M25" s="2">
        <v>20</v>
      </c>
      <c r="N25" s="2">
        <v>-1.98</v>
      </c>
      <c r="O25" s="2">
        <v>-1.33</v>
      </c>
      <c r="P25" s="2">
        <v>2636.8679400000001</v>
      </c>
      <c r="Q25" s="2">
        <v>5.3205847830000002</v>
      </c>
      <c r="R25" s="2">
        <v>119.8576336</v>
      </c>
      <c r="S25" t="s">
        <v>7</v>
      </c>
    </row>
    <row r="26" spans="1:21" x14ac:dyDescent="0.55000000000000004">
      <c r="A26" s="2">
        <v>298</v>
      </c>
      <c r="B26" s="2">
        <v>6.048</v>
      </c>
      <c r="C26" s="2">
        <v>17</v>
      </c>
      <c r="D26" s="2">
        <v>-1.98</v>
      </c>
      <c r="E26" s="2">
        <v>-1.33</v>
      </c>
      <c r="F26" s="2">
        <v>1965.065279614955</v>
      </c>
      <c r="G26" s="2">
        <v>4.68156766741083</v>
      </c>
      <c r="H26" s="2">
        <f t="shared" si="1"/>
        <v>89.321149073407042</v>
      </c>
      <c r="I26" t="s">
        <v>7</v>
      </c>
      <c r="K26" s="2">
        <v>298</v>
      </c>
      <c r="L26" s="2">
        <v>6.048</v>
      </c>
      <c r="M26" s="2">
        <v>15</v>
      </c>
      <c r="N26" s="2">
        <v>-1.98</v>
      </c>
      <c r="O26" s="2">
        <v>-1.33</v>
      </c>
      <c r="P26" s="2">
        <v>1856.9671169999999</v>
      </c>
      <c r="Q26" s="2">
        <v>4.5139643899999999</v>
      </c>
      <c r="R26" s="2">
        <v>84.407596229999996</v>
      </c>
    </row>
    <row r="27" spans="1:21" x14ac:dyDescent="0.55000000000000004">
      <c r="A27" s="2">
        <v>298</v>
      </c>
      <c r="B27" s="2">
        <v>6.048</v>
      </c>
      <c r="C27" s="2">
        <v>15</v>
      </c>
      <c r="D27" s="2">
        <v>-1.98</v>
      </c>
      <c r="E27" s="2">
        <v>-1.33</v>
      </c>
      <c r="F27" s="2">
        <v>1989.976166206364</v>
      </c>
      <c r="G27" s="2">
        <v>4.359755790166961</v>
      </c>
      <c r="H27" s="2">
        <f t="shared" si="1"/>
        <v>90.453462100289272</v>
      </c>
      <c r="K27">
        <v>298</v>
      </c>
      <c r="L27">
        <v>6.048</v>
      </c>
      <c r="M27">
        <v>24</v>
      </c>
      <c r="N27">
        <v>-1.23</v>
      </c>
      <c r="O27">
        <v>-0.93</v>
      </c>
      <c r="P27">
        <v>3219.0245920000002</v>
      </c>
      <c r="Q27">
        <v>5.7701488879999996</v>
      </c>
      <c r="R27">
        <v>146.31929959999999</v>
      </c>
    </row>
    <row r="28" spans="1:21" x14ac:dyDescent="0.55000000000000004">
      <c r="A28">
        <v>298</v>
      </c>
      <c r="B28">
        <v>6.048</v>
      </c>
      <c r="C28">
        <v>24</v>
      </c>
      <c r="D28">
        <v>-1.23</v>
      </c>
      <c r="E28">
        <v>-0.93</v>
      </c>
      <c r="F28">
        <v>2795.5970079414201</v>
      </c>
      <c r="G28">
        <v>5.4547798915007224</v>
      </c>
      <c r="H28">
        <f t="shared" si="1"/>
        <v>127.07259127006455</v>
      </c>
      <c r="K28">
        <v>298</v>
      </c>
      <c r="L28">
        <v>6.048</v>
      </c>
      <c r="M28">
        <v>20</v>
      </c>
      <c r="N28">
        <v>-1.23</v>
      </c>
      <c r="O28">
        <v>-0.93</v>
      </c>
      <c r="P28">
        <v>2404.2371640000001</v>
      </c>
      <c r="Q28">
        <v>5.1981428569999997</v>
      </c>
      <c r="R28">
        <v>109.2835075</v>
      </c>
      <c r="S28" t="s">
        <v>8</v>
      </c>
    </row>
    <row r="29" spans="1:21" x14ac:dyDescent="0.55000000000000004">
      <c r="A29">
        <v>298</v>
      </c>
      <c r="B29">
        <v>6.048</v>
      </c>
      <c r="C29">
        <v>20</v>
      </c>
      <c r="D29">
        <v>-1.23</v>
      </c>
      <c r="E29">
        <v>-0.93</v>
      </c>
      <c r="F29">
        <v>2155.7011297611139</v>
      </c>
      <c r="G29">
        <v>4.9972485768734458</v>
      </c>
      <c r="H29">
        <f t="shared" si="1"/>
        <v>97.986414989141537</v>
      </c>
      <c r="I29" t="s">
        <v>8</v>
      </c>
      <c r="K29">
        <v>298</v>
      </c>
      <c r="L29">
        <v>6.048</v>
      </c>
      <c r="M29">
        <v>15</v>
      </c>
      <c r="N29">
        <v>-1.23</v>
      </c>
      <c r="O29">
        <v>-0.93</v>
      </c>
      <c r="P29">
        <v>1856.2443960000001</v>
      </c>
      <c r="Q29">
        <v>4.4277737349999997</v>
      </c>
      <c r="R29">
        <v>84.374745290000007</v>
      </c>
    </row>
    <row r="30" spans="1:21" x14ac:dyDescent="0.55000000000000004">
      <c r="A30">
        <v>298</v>
      </c>
      <c r="B30">
        <v>6.048</v>
      </c>
      <c r="C30">
        <v>17</v>
      </c>
      <c r="D30">
        <v>-1.23</v>
      </c>
      <c r="E30">
        <v>-0.93</v>
      </c>
      <c r="F30">
        <v>1967.209135247532</v>
      </c>
      <c r="G30">
        <v>4.5755330312743814</v>
      </c>
      <c r="H30">
        <f t="shared" si="1"/>
        <v>89.418597056706005</v>
      </c>
      <c r="K30" s="3">
        <v>284</v>
      </c>
      <c r="L30" s="3">
        <v>6.048</v>
      </c>
      <c r="M30" s="3">
        <v>24</v>
      </c>
      <c r="N30" s="3">
        <v>-0.05</v>
      </c>
      <c r="O30" s="3">
        <v>-0.52</v>
      </c>
      <c r="P30" s="3">
        <v>2738.6308279999998</v>
      </c>
      <c r="Q30" s="3">
        <v>5.4779464369999999</v>
      </c>
      <c r="R30" s="3">
        <v>124.4832194</v>
      </c>
    </row>
    <row r="31" spans="1:21" x14ac:dyDescent="0.55000000000000004">
      <c r="A31">
        <v>298</v>
      </c>
      <c r="B31">
        <v>6.048</v>
      </c>
      <c r="C31">
        <v>15</v>
      </c>
      <c r="D31">
        <v>-1.23</v>
      </c>
      <c r="E31">
        <v>-0.93</v>
      </c>
      <c r="F31">
        <v>1990.7275058739749</v>
      </c>
      <c r="G31">
        <v>4.266789010770677</v>
      </c>
      <c r="H31">
        <f t="shared" si="1"/>
        <v>90.487613903362501</v>
      </c>
      <c r="K31" s="3">
        <v>284</v>
      </c>
      <c r="L31" s="3">
        <v>6.048</v>
      </c>
      <c r="M31" s="3">
        <v>20</v>
      </c>
      <c r="N31" s="3">
        <v>-0.05</v>
      </c>
      <c r="O31" s="3">
        <v>-0.52</v>
      </c>
      <c r="P31" s="3">
        <v>1931.5063359999999</v>
      </c>
      <c r="Q31" s="3">
        <v>4.952628786</v>
      </c>
      <c r="R31" s="3">
        <v>87.795742529999998</v>
      </c>
      <c r="S31" t="s">
        <v>9</v>
      </c>
    </row>
    <row r="32" spans="1:21" x14ac:dyDescent="0.55000000000000004">
      <c r="A32" s="3">
        <v>284</v>
      </c>
      <c r="B32" s="3">
        <v>6.048</v>
      </c>
      <c r="C32" s="3">
        <v>24</v>
      </c>
      <c r="D32" s="3">
        <v>-0.05</v>
      </c>
      <c r="E32" s="3">
        <v>-0.52</v>
      </c>
      <c r="F32" s="3">
        <v>2299.3687074412151</v>
      </c>
      <c r="G32" s="3">
        <v>5.1274097147945206</v>
      </c>
      <c r="H32" s="3">
        <f t="shared" si="1"/>
        <v>104.51675942914613</v>
      </c>
      <c r="K32" s="3">
        <v>284</v>
      </c>
      <c r="L32" s="3">
        <v>6.048</v>
      </c>
      <c r="M32" s="3">
        <v>15</v>
      </c>
      <c r="N32" s="3">
        <v>-0.05</v>
      </c>
      <c r="O32" s="3">
        <v>-0.52</v>
      </c>
      <c r="P32" s="3">
        <v>1838.845069</v>
      </c>
      <c r="Q32" s="3">
        <v>4.1698219500000002</v>
      </c>
      <c r="R32" s="3">
        <v>83.583866760000006</v>
      </c>
    </row>
    <row r="33" spans="1:9" x14ac:dyDescent="0.55000000000000004">
      <c r="A33" s="3">
        <v>284</v>
      </c>
      <c r="B33" s="3">
        <v>6.048</v>
      </c>
      <c r="C33" s="3">
        <v>20</v>
      </c>
      <c r="D33" s="3">
        <v>-0.05</v>
      </c>
      <c r="E33" s="3">
        <v>-0.52</v>
      </c>
      <c r="F33" s="3">
        <v>1944.3961200605861</v>
      </c>
      <c r="G33" s="3">
        <v>4.7205425278319328</v>
      </c>
      <c r="H33" s="3">
        <f t="shared" si="1"/>
        <v>88.381641820935727</v>
      </c>
      <c r="I33" t="s">
        <v>9</v>
      </c>
    </row>
    <row r="34" spans="1:9" x14ac:dyDescent="0.55000000000000004">
      <c r="A34" s="3">
        <v>284</v>
      </c>
      <c r="B34" s="3">
        <v>6.048</v>
      </c>
      <c r="C34" s="3">
        <v>17</v>
      </c>
      <c r="D34" s="3">
        <v>-0.05</v>
      </c>
      <c r="E34" s="3">
        <v>-0.52</v>
      </c>
      <c r="F34" s="3">
        <v>1967.255517992194</v>
      </c>
      <c r="G34" s="3">
        <v>4.3530915354120134</v>
      </c>
      <c r="H34" s="3">
        <f t="shared" si="1"/>
        <v>89.420705363281542</v>
      </c>
    </row>
    <row r="35" spans="1:9" x14ac:dyDescent="0.55000000000000004">
      <c r="A35" s="3">
        <v>284</v>
      </c>
      <c r="B35" s="3">
        <v>6.048</v>
      </c>
      <c r="C35" s="3">
        <v>15</v>
      </c>
      <c r="D35" s="3">
        <v>-0.05</v>
      </c>
      <c r="E35" s="3">
        <v>-0.52</v>
      </c>
      <c r="F35" s="3">
        <v>1987.9706532473299</v>
      </c>
      <c r="G35" s="3">
        <v>4.0665327658297592</v>
      </c>
      <c r="H35" s="3">
        <f t="shared" si="1"/>
        <v>90.362302420333179</v>
      </c>
    </row>
  </sheetData>
  <mergeCells count="2">
    <mergeCell ref="A17:K19"/>
    <mergeCell ref="M18:U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46A1-D91C-4CAF-8354-73CC5085645F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2024-06-12T06:21:56Z</dcterms:created>
  <dcterms:modified xsi:type="dcterms:W3CDTF">2024-06-12T06:55:02Z</dcterms:modified>
</cp:coreProperties>
</file>