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Cell Modeling\"/>
    </mc:Choice>
  </mc:AlternateContent>
  <xr:revisionPtr revIDLastSave="0" documentId="13_ncr:1_{3C4A128E-AF84-475D-A99B-20BE8DCFF96E}" xr6:coauthVersionLast="47" xr6:coauthVersionMax="47" xr10:uidLastSave="{00000000-0000-0000-0000-000000000000}"/>
  <bookViews>
    <workbookView xWindow="-120" yWindow="-120" windowWidth="29040" windowHeight="15720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Q2" i="1"/>
  <c r="R2" i="1"/>
  <c r="S2" i="1"/>
  <c r="T2" i="1"/>
  <c r="P3" i="1"/>
  <c r="P4" i="1"/>
  <c r="P5" i="1"/>
  <c r="P6" i="1"/>
  <c r="P7" i="1"/>
  <c r="P8" i="1"/>
  <c r="P9" i="1"/>
  <c r="P10" i="1"/>
  <c r="P11" i="1"/>
  <c r="P2" i="1"/>
  <c r="D13" i="1"/>
  <c r="I13" i="1"/>
  <c r="I14" i="1"/>
  <c r="M13" i="1"/>
  <c r="L13" i="1"/>
  <c r="K13" i="1"/>
  <c r="J13" i="1"/>
  <c r="F13" i="1"/>
  <c r="E13" i="1"/>
  <c r="C13" i="1"/>
  <c r="B13" i="1"/>
  <c r="B14" i="1" l="1"/>
</calcChain>
</file>

<file path=xl/sharedStrings.xml><?xml version="1.0" encoding="utf-8"?>
<sst xmlns="http://schemas.openxmlformats.org/spreadsheetml/2006/main" count="22" uniqueCount="10">
  <si>
    <t>IR_303</t>
  </si>
  <si>
    <t>IR_313</t>
  </si>
  <si>
    <t>IR_308</t>
  </si>
  <si>
    <t>IR_318</t>
  </si>
  <si>
    <t>IR_323</t>
  </si>
  <si>
    <t>Overall Average IR</t>
  </si>
  <si>
    <t>Average IR/Temp</t>
  </si>
  <si>
    <t>SOC (%) - 2C</t>
  </si>
  <si>
    <t>SOC (%) - 4C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</si>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</sst>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Resistance, 2C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303 K / 30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10.018666555555475</c:v>
                </c:pt>
                <c:pt idx="1">
                  <c:v>8.9914534444444332</c:v>
                </c:pt>
                <c:pt idx="2">
                  <c:v>8.8295406666666238</c:v>
                </c:pt>
                <c:pt idx="3">
                  <c:v>8.7081061111110944</c:v>
                </c:pt>
                <c:pt idx="4">
                  <c:v>8.6394416666666611</c:v>
                </c:pt>
                <c:pt idx="5">
                  <c:v>8.6371103333333643</c:v>
                </c:pt>
                <c:pt idx="6">
                  <c:v>8.6303286666666619</c:v>
                </c:pt>
                <c:pt idx="7">
                  <c:v>8.6328717777777921</c:v>
                </c:pt>
                <c:pt idx="8">
                  <c:v>9.0893640000000193</c:v>
                </c:pt>
                <c:pt idx="9">
                  <c:v>11.318206777777776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308 K / 35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9.2377132222222329</c:v>
                </c:pt>
                <c:pt idx="1">
                  <c:v>8.3940293333333056</c:v>
                </c:pt>
                <c:pt idx="2">
                  <c:v>8.3052317777777667</c:v>
                </c:pt>
                <c:pt idx="3">
                  <c:v>8.1740485555555793</c:v>
                </c:pt>
                <c:pt idx="4">
                  <c:v>8.1022051111111129</c:v>
                </c:pt>
                <c:pt idx="5">
                  <c:v>8.1350537777777649</c:v>
                </c:pt>
                <c:pt idx="6">
                  <c:v>8.0704158888888795</c:v>
                </c:pt>
                <c:pt idx="7">
                  <c:v>8.0769856666666779</c:v>
                </c:pt>
                <c:pt idx="8">
                  <c:v>8.4936353333333354</c:v>
                </c:pt>
                <c:pt idx="9">
                  <c:v>10.164048999999972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8.6394416666667109</c:v>
                </c:pt>
                <c:pt idx="1">
                  <c:v>7.9693264444444312</c:v>
                </c:pt>
                <c:pt idx="2">
                  <c:v>7.88964166666665</c:v>
                </c:pt>
                <c:pt idx="3">
                  <c:v>7.8432295555555722</c:v>
                </c:pt>
                <c:pt idx="4">
                  <c:v>7.7154371111110995</c:v>
                </c:pt>
                <c:pt idx="5">
                  <c:v>7.7319675555555838</c:v>
                </c:pt>
                <c:pt idx="6">
                  <c:v>7.7052646666666798</c:v>
                </c:pt>
                <c:pt idx="7">
                  <c:v>7.6575808888889165</c:v>
                </c:pt>
                <c:pt idx="8">
                  <c:v>8.0365074444444442</c:v>
                </c:pt>
                <c:pt idx="9">
                  <c:v>9.3557569999999952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8.2475874444444894</c:v>
                </c:pt>
                <c:pt idx="1">
                  <c:v>7.6505873333333101</c:v>
                </c:pt>
                <c:pt idx="2">
                  <c:v>7.6563093333333017</c:v>
                </c:pt>
                <c:pt idx="3">
                  <c:v>7.556279444444443</c:v>
                </c:pt>
                <c:pt idx="4">
                  <c:v>7.4738395555555597</c:v>
                </c:pt>
                <c:pt idx="5">
                  <c:v>7.466422222222195</c:v>
                </c:pt>
                <c:pt idx="6">
                  <c:v>7.4041154444444643</c:v>
                </c:pt>
                <c:pt idx="7">
                  <c:v>7.401360444444431</c:v>
                </c:pt>
                <c:pt idx="8">
                  <c:v>7.7207353333333337</c:v>
                </c:pt>
                <c:pt idx="9">
                  <c:v>8.8916354444444785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0-4D8B-85C8-38A1DAED9D07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7.9400804444443986</c:v>
                </c:pt>
                <c:pt idx="1">
                  <c:v>7.4475606666666545</c:v>
                </c:pt>
                <c:pt idx="2">
                  <c:v>7.4607002222222034</c:v>
                </c:pt>
                <c:pt idx="3">
                  <c:v>7.395002666666656</c:v>
                </c:pt>
                <c:pt idx="4">
                  <c:v>7.3115031111111115</c:v>
                </c:pt>
                <c:pt idx="5">
                  <c:v>7.28691944444446</c:v>
                </c:pt>
                <c:pt idx="6">
                  <c:v>7.2646671111111045</c:v>
                </c:pt>
                <c:pt idx="7">
                  <c:v>7.2074466666666543</c:v>
                </c:pt>
                <c:pt idx="8">
                  <c:v>7.5261857777777736</c:v>
                </c:pt>
                <c:pt idx="9">
                  <c:v>8.4982977777777862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0-4D8B-85C8-38A1DAED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13.01"/>
          <c:min val="7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(mOhms)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Resistance, 4C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303 K / 30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10.414017611111111</c:v>
                </c:pt>
                <c:pt idx="1">
                  <c:v>9.509086611111087</c:v>
                </c:pt>
                <c:pt idx="2">
                  <c:v>9.352578055555572</c:v>
                </c:pt>
                <c:pt idx="3">
                  <c:v>9.2231962222222048</c:v>
                </c:pt>
                <c:pt idx="4">
                  <c:v>9.1651280555555577</c:v>
                </c:pt>
                <c:pt idx="5">
                  <c:v>9.173499222222226</c:v>
                </c:pt>
                <c:pt idx="6">
                  <c:v>9.1648101666666673</c:v>
                </c:pt>
                <c:pt idx="7">
                  <c:v>9.2107984999999868</c:v>
                </c:pt>
                <c:pt idx="8">
                  <c:v>9.7256766111110977</c:v>
                </c:pt>
                <c:pt idx="9">
                  <c:v>12.113677111111098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7B7-8C35-C4174F2EF1AF}"/>
            </c:ext>
          </c:extLst>
        </c:ser>
        <c:ser>
          <c:idx val="1"/>
          <c:order val="1"/>
          <c:tx>
            <c:v>308 K / 35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9.6702575555555921</c:v>
                </c:pt>
                <c:pt idx="1">
                  <c:v>8.9264975555555353</c:v>
                </c:pt>
                <c:pt idx="2">
                  <c:v>8.8336732777777947</c:v>
                </c:pt>
                <c:pt idx="3">
                  <c:v>8.7374581111111151</c:v>
                </c:pt>
                <c:pt idx="4">
                  <c:v>8.6486604444444559</c:v>
                </c:pt>
                <c:pt idx="5">
                  <c:v>8.6432562777777697</c:v>
                </c:pt>
                <c:pt idx="6">
                  <c:v>8.6344613333333431</c:v>
                </c:pt>
                <c:pt idx="7">
                  <c:v>8.6625416666666784</c:v>
                </c:pt>
                <c:pt idx="8">
                  <c:v>9.0892579999999814</c:v>
                </c:pt>
                <c:pt idx="9">
                  <c:v>10.90950433333335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7B7-8C35-C4174F2EF1AF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9.1155370000000069</c:v>
                </c:pt>
                <c:pt idx="1">
                  <c:v>8.4971321666666508</c:v>
                </c:pt>
                <c:pt idx="2">
                  <c:v>8.4580315555555785</c:v>
                </c:pt>
                <c:pt idx="3">
                  <c:v>8.3450741111111206</c:v>
                </c:pt>
                <c:pt idx="4">
                  <c:v>8.2615746111111115</c:v>
                </c:pt>
                <c:pt idx="5">
                  <c:v>8.2734425555555582</c:v>
                </c:pt>
                <c:pt idx="6">
                  <c:v>8.244726388888882</c:v>
                </c:pt>
                <c:pt idx="7">
                  <c:v>8.2646475555555714</c:v>
                </c:pt>
                <c:pt idx="8">
                  <c:v>8.6462232777777785</c:v>
                </c:pt>
                <c:pt idx="9">
                  <c:v>10.091463722222224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9-47B7-8C35-C4174F2EF1AF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8.7295108333333236</c:v>
                </c:pt>
                <c:pt idx="1">
                  <c:v>8.1975724999999837</c:v>
                </c:pt>
                <c:pt idx="2">
                  <c:v>8.1956651111111025</c:v>
                </c:pt>
                <c:pt idx="3">
                  <c:v>8.0929862222222209</c:v>
                </c:pt>
                <c:pt idx="4">
                  <c:v>8.0032348888888887</c:v>
                </c:pt>
                <c:pt idx="5">
                  <c:v>8.0255932222222306</c:v>
                </c:pt>
                <c:pt idx="6">
                  <c:v>7.9974068333333248</c:v>
                </c:pt>
                <c:pt idx="7">
                  <c:v>7.9878701111111043</c:v>
                </c:pt>
                <c:pt idx="8">
                  <c:v>8.3475112777777749</c:v>
                </c:pt>
                <c:pt idx="9">
                  <c:v>9.580400222222222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9-47B7-8C35-C4174F2EF1AF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8.4208382777777562</c:v>
                </c:pt>
                <c:pt idx="1">
                  <c:v>7.9879761111111156</c:v>
                </c:pt>
                <c:pt idx="2">
                  <c:v>7.9870223888889074</c:v>
                </c:pt>
                <c:pt idx="3">
                  <c:v>7.8994962777777635</c:v>
                </c:pt>
                <c:pt idx="4">
                  <c:v>7.8277587777777731</c:v>
                </c:pt>
                <c:pt idx="5">
                  <c:v>7.8260633888888913</c:v>
                </c:pt>
                <c:pt idx="6">
                  <c:v>7.7987247222222296</c:v>
                </c:pt>
                <c:pt idx="7">
                  <c:v>7.7693727222222355</c:v>
                </c:pt>
                <c:pt idx="8">
                  <c:v>8.1059137777777703</c:v>
                </c:pt>
                <c:pt idx="9">
                  <c:v>9.1724395555555667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9-47B7-8C35-C4174F2E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13.01"/>
          <c:min val="7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(mOhms)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 Differences 2C minus 4C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-0.39535105555563632</c:v>
                </c:pt>
                <c:pt idx="1">
                  <c:v>-0.51763316666665382</c:v>
                </c:pt>
                <c:pt idx="2">
                  <c:v>-0.52303738888894813</c:v>
                </c:pt>
                <c:pt idx="3">
                  <c:v>-0.51509011111111036</c:v>
                </c:pt>
                <c:pt idx="4">
                  <c:v>-0.52568638888889652</c:v>
                </c:pt>
                <c:pt idx="5">
                  <c:v>-0.53638888888886171</c:v>
                </c:pt>
                <c:pt idx="6">
                  <c:v>-0.53448150000000538</c:v>
                </c:pt>
                <c:pt idx="7">
                  <c:v>-0.57792672222219466</c:v>
                </c:pt>
                <c:pt idx="8">
                  <c:v>-0.6363126111110784</c:v>
                </c:pt>
                <c:pt idx="9">
                  <c:v>-0.79547033333332173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D-4746-8102-B0CACC59EB78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-0.43254433333335918</c:v>
                </c:pt>
                <c:pt idx="1">
                  <c:v>-0.53246822222222967</c:v>
                </c:pt>
                <c:pt idx="2">
                  <c:v>-0.52844150000002799</c:v>
                </c:pt>
                <c:pt idx="3">
                  <c:v>-0.56340955555553585</c:v>
                </c:pt>
                <c:pt idx="4">
                  <c:v>-0.54645533333334306</c:v>
                </c:pt>
                <c:pt idx="5">
                  <c:v>-0.50820250000000478</c:v>
                </c:pt>
                <c:pt idx="6">
                  <c:v>-0.56404544444446358</c:v>
                </c:pt>
                <c:pt idx="7">
                  <c:v>-0.58555600000000041</c:v>
                </c:pt>
                <c:pt idx="8">
                  <c:v>-0.59562266666664598</c:v>
                </c:pt>
                <c:pt idx="9">
                  <c:v>-0.74545533333337843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D-4746-8102-B0CACC59EB78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Sheet1!$R$2:$R$11</c:f>
              <c:numCache>
                <c:formatCode>General</c:formatCode>
                <c:ptCount val="10"/>
                <c:pt idx="0">
                  <c:v>-0.47609533333329601</c:v>
                </c:pt>
                <c:pt idx="1">
                  <c:v>-0.52780572222221966</c:v>
                </c:pt>
                <c:pt idx="2">
                  <c:v>-0.5683898888889285</c:v>
                </c:pt>
                <c:pt idx="3">
                  <c:v>-0.50184455555554841</c:v>
                </c:pt>
                <c:pt idx="4">
                  <c:v>-0.54613750000001193</c:v>
                </c:pt>
                <c:pt idx="5">
                  <c:v>-0.54147499999997439</c:v>
                </c:pt>
                <c:pt idx="6">
                  <c:v>-0.53946172222220223</c:v>
                </c:pt>
                <c:pt idx="7">
                  <c:v>-0.60706666666665487</c:v>
                </c:pt>
                <c:pt idx="8">
                  <c:v>-0.60971583333333434</c:v>
                </c:pt>
                <c:pt idx="9">
                  <c:v>-0.7357067222222291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D-4746-8102-B0CACC59EB78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-0.48192338888883413</c:v>
                </c:pt>
                <c:pt idx="1">
                  <c:v>-0.54698516666667363</c:v>
                </c:pt>
                <c:pt idx="2">
                  <c:v>-0.53935577777780086</c:v>
                </c:pt>
                <c:pt idx="3">
                  <c:v>-0.53670677777777787</c:v>
                </c:pt>
                <c:pt idx="4">
                  <c:v>-0.529395333333329</c:v>
                </c:pt>
                <c:pt idx="5">
                  <c:v>-0.55917100000003561</c:v>
                </c:pt>
                <c:pt idx="6">
                  <c:v>-0.59329138888886046</c:v>
                </c:pt>
                <c:pt idx="7">
                  <c:v>-0.58650966666667337</c:v>
                </c:pt>
                <c:pt idx="8">
                  <c:v>-0.62677594444444118</c:v>
                </c:pt>
                <c:pt idx="9">
                  <c:v>-0.68876477777774348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ED-4746-8102-B0CACC59EB78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-0.48075783333335753</c:v>
                </c:pt>
                <c:pt idx="1">
                  <c:v>-0.5404154444444611</c:v>
                </c:pt>
                <c:pt idx="2">
                  <c:v>-0.52632216666670395</c:v>
                </c:pt>
                <c:pt idx="3">
                  <c:v>-0.50449361111110758</c:v>
                </c:pt>
                <c:pt idx="4">
                  <c:v>-0.51625566666666156</c:v>
                </c:pt>
                <c:pt idx="5">
                  <c:v>-0.53914394444443126</c:v>
                </c:pt>
                <c:pt idx="6">
                  <c:v>-0.53405761111112504</c:v>
                </c:pt>
                <c:pt idx="7">
                  <c:v>-0.56192605555558117</c:v>
                </c:pt>
                <c:pt idx="8">
                  <c:v>-0.57972799999999669</c:v>
                </c:pt>
                <c:pt idx="9">
                  <c:v>-0.6741417777777805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ED-4746-8102-B0CACC59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-0.3000000000000000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(mOhms)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1037812</xdr:colOff>
      <xdr:row>18</xdr:row>
      <xdr:rowOff>28159</xdr:rowOff>
    </xdr:from>
    <xdr:to>
      <xdr:col>9</xdr:col>
      <xdr:colOff>475560</xdr:colOff>
      <xdr:row>40</xdr:row>
      <xdr:rowOff>24846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18</xdr:row>
      <xdr:rowOff>54429</xdr:rowOff>
    </xdr:from>
    <xdr:to>
      <xdr:col>20</xdr:col>
      <xdr:colOff>416102</xdr:colOff>
      <xdr:row>40</xdr:row>
      <xdr:rowOff>51116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51486-ABD1-49C0-A0B6-39833BB5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77560</xdr:colOff>
      <xdr:row>18</xdr:row>
      <xdr:rowOff>24493</xdr:rowOff>
    </xdr:from>
    <xdr:to>
      <xdr:col>32</xdr:col>
      <xdr:colOff>605240</xdr:colOff>
      <xdr:row>40</xdr:row>
      <xdr:rowOff>21180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E42F4-0C27-4E55-A7E9-6B1D13C2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T14"/>
  <sheetViews>
    <sheetView tabSelected="1" zoomScale="70" zoomScaleNormal="70" workbookViewId="0">
      <selection activeCell="W17" sqref="W17"/>
    </sheetView>
  </sheetViews>
  <sheetFormatPr defaultRowHeight="15" x14ac:dyDescent="0.25"/>
  <cols>
    <col min="1" max="1" width="17.7109375" customWidth="1"/>
    <col min="2" max="2" width="11.42578125" customWidth="1"/>
    <col min="3" max="3" width="11" customWidth="1"/>
    <col min="4" max="4" width="11.28515625" customWidth="1"/>
    <col min="5" max="5" width="12" customWidth="1"/>
    <col min="6" max="6" width="11.42578125" customWidth="1"/>
    <col min="8" max="8" width="17.7109375" customWidth="1"/>
    <col min="9" max="9" width="11" customWidth="1"/>
    <col min="10" max="10" width="11.140625" customWidth="1"/>
    <col min="11" max="11" width="11.28515625" customWidth="1"/>
    <col min="12" max="12" width="11.140625" customWidth="1"/>
    <col min="13" max="13" width="11.42578125" customWidth="1"/>
    <col min="15" max="15" width="13.5703125" bestFit="1" customWidth="1"/>
  </cols>
  <sheetData>
    <row r="1" spans="1:20" x14ac:dyDescent="0.25">
      <c r="A1" s="3" t="s">
        <v>7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H1" s="3" t="s">
        <v>8</v>
      </c>
      <c r="I1" s="1" t="s">
        <v>0</v>
      </c>
      <c r="J1" s="1" t="s">
        <v>2</v>
      </c>
      <c r="K1" s="1" t="s">
        <v>1</v>
      </c>
      <c r="L1" s="1" t="s">
        <v>3</v>
      </c>
      <c r="M1" s="1" t="s">
        <v>4</v>
      </c>
      <c r="O1" s="3" t="s">
        <v>9</v>
      </c>
      <c r="P1" s="1" t="s">
        <v>0</v>
      </c>
      <c r="Q1" s="1" t="s">
        <v>2</v>
      </c>
      <c r="R1" s="1" t="s">
        <v>1</v>
      </c>
      <c r="S1" s="1" t="s">
        <v>3</v>
      </c>
      <c r="T1" s="1" t="s">
        <v>4</v>
      </c>
    </row>
    <row r="2" spans="1:20" x14ac:dyDescent="0.25">
      <c r="A2" s="1">
        <v>10</v>
      </c>
      <c r="B2">
        <v>10.018666555555475</v>
      </c>
      <c r="C2">
        <v>9.2377132222222329</v>
      </c>
      <c r="D2">
        <v>8.6394416666667109</v>
      </c>
      <c r="E2">
        <v>8.2475874444444894</v>
      </c>
      <c r="F2">
        <v>7.9400804444443986</v>
      </c>
      <c r="H2" s="1">
        <v>10</v>
      </c>
      <c r="I2">
        <v>10.414017611111111</v>
      </c>
      <c r="J2">
        <v>9.6702575555555921</v>
      </c>
      <c r="K2">
        <v>9.1155370000000069</v>
      </c>
      <c r="L2">
        <v>8.7295108333333236</v>
      </c>
      <c r="M2">
        <v>8.4208382777777562</v>
      </c>
      <c r="O2" s="1">
        <v>10</v>
      </c>
      <c r="P2">
        <f>B2-I2</f>
        <v>-0.39535105555563632</v>
      </c>
      <c r="Q2">
        <f t="shared" ref="Q2:T11" si="0">C2-J2</f>
        <v>-0.43254433333335918</v>
      </c>
      <c r="R2">
        <f t="shared" si="0"/>
        <v>-0.47609533333329601</v>
      </c>
      <c r="S2">
        <f t="shared" si="0"/>
        <v>-0.48192338888883413</v>
      </c>
      <c r="T2">
        <f t="shared" si="0"/>
        <v>-0.48075783333335753</v>
      </c>
    </row>
    <row r="3" spans="1:20" x14ac:dyDescent="0.25">
      <c r="A3" s="1">
        <v>20</v>
      </c>
      <c r="B3">
        <v>8.9914534444444332</v>
      </c>
      <c r="C3">
        <v>8.3940293333333056</v>
      </c>
      <c r="D3">
        <v>7.9693264444444312</v>
      </c>
      <c r="E3">
        <v>7.6505873333333101</v>
      </c>
      <c r="F3">
        <v>7.4475606666666545</v>
      </c>
      <c r="H3" s="1">
        <v>20</v>
      </c>
      <c r="I3">
        <v>9.509086611111087</v>
      </c>
      <c r="J3">
        <v>8.9264975555555353</v>
      </c>
      <c r="K3">
        <v>8.4971321666666508</v>
      </c>
      <c r="L3">
        <v>8.1975724999999837</v>
      </c>
      <c r="M3">
        <v>7.9879761111111156</v>
      </c>
      <c r="O3" s="1">
        <v>20</v>
      </c>
      <c r="P3">
        <f t="shared" ref="P3:P11" si="1">B3-I3</f>
        <v>-0.51763316666665382</v>
      </c>
      <c r="Q3">
        <f t="shared" si="0"/>
        <v>-0.53246822222222967</v>
      </c>
      <c r="R3">
        <f t="shared" si="0"/>
        <v>-0.52780572222221966</v>
      </c>
      <c r="S3">
        <f t="shared" si="0"/>
        <v>-0.54698516666667363</v>
      </c>
      <c r="T3">
        <f t="shared" si="0"/>
        <v>-0.5404154444444611</v>
      </c>
    </row>
    <row r="4" spans="1:20" x14ac:dyDescent="0.25">
      <c r="A4" s="1">
        <v>30</v>
      </c>
      <c r="B4">
        <v>8.8295406666666238</v>
      </c>
      <c r="C4">
        <v>8.3052317777777667</v>
      </c>
      <c r="D4">
        <v>7.88964166666665</v>
      </c>
      <c r="E4">
        <v>7.6563093333333017</v>
      </c>
      <c r="F4">
        <v>7.4607002222222034</v>
      </c>
      <c r="H4" s="1">
        <v>30</v>
      </c>
      <c r="I4">
        <v>9.352578055555572</v>
      </c>
      <c r="J4">
        <v>8.8336732777777947</v>
      </c>
      <c r="K4">
        <v>8.4580315555555785</v>
      </c>
      <c r="L4">
        <v>8.1956651111111025</v>
      </c>
      <c r="M4">
        <v>7.9870223888889074</v>
      </c>
      <c r="O4" s="1">
        <v>30</v>
      </c>
      <c r="P4">
        <f t="shared" si="1"/>
        <v>-0.52303738888894813</v>
      </c>
      <c r="Q4">
        <f t="shared" si="0"/>
        <v>-0.52844150000002799</v>
      </c>
      <c r="R4">
        <f t="shared" si="0"/>
        <v>-0.5683898888889285</v>
      </c>
      <c r="S4">
        <f t="shared" si="0"/>
        <v>-0.53935577777780086</v>
      </c>
      <c r="T4">
        <f t="shared" si="0"/>
        <v>-0.52632216666670395</v>
      </c>
    </row>
    <row r="5" spans="1:20" x14ac:dyDescent="0.25">
      <c r="A5" s="1">
        <v>40</v>
      </c>
      <c r="B5">
        <v>8.7081061111110944</v>
      </c>
      <c r="C5">
        <v>8.1740485555555793</v>
      </c>
      <c r="D5">
        <v>7.8432295555555722</v>
      </c>
      <c r="E5">
        <v>7.556279444444443</v>
      </c>
      <c r="F5">
        <v>7.395002666666656</v>
      </c>
      <c r="H5" s="1">
        <v>40</v>
      </c>
      <c r="I5">
        <v>9.2231962222222048</v>
      </c>
      <c r="J5">
        <v>8.7374581111111151</v>
      </c>
      <c r="K5">
        <v>8.3450741111111206</v>
      </c>
      <c r="L5">
        <v>8.0929862222222209</v>
      </c>
      <c r="M5">
        <v>7.8994962777777635</v>
      </c>
      <c r="O5" s="1">
        <v>40</v>
      </c>
      <c r="P5">
        <f t="shared" si="1"/>
        <v>-0.51509011111111036</v>
      </c>
      <c r="Q5">
        <f t="shared" si="0"/>
        <v>-0.56340955555553585</v>
      </c>
      <c r="R5">
        <f t="shared" si="0"/>
        <v>-0.50184455555554841</v>
      </c>
      <c r="S5">
        <f t="shared" si="0"/>
        <v>-0.53670677777777787</v>
      </c>
      <c r="T5">
        <f t="shared" si="0"/>
        <v>-0.50449361111110758</v>
      </c>
    </row>
    <row r="6" spans="1:20" x14ac:dyDescent="0.25">
      <c r="A6" s="1">
        <v>50</v>
      </c>
      <c r="B6">
        <v>8.6394416666666611</v>
      </c>
      <c r="C6">
        <v>8.1022051111111129</v>
      </c>
      <c r="D6">
        <v>7.7154371111110995</v>
      </c>
      <c r="E6">
        <v>7.4738395555555597</v>
      </c>
      <c r="F6">
        <v>7.3115031111111115</v>
      </c>
      <c r="H6" s="1">
        <v>50</v>
      </c>
      <c r="I6">
        <v>9.1651280555555577</v>
      </c>
      <c r="J6">
        <v>8.6486604444444559</v>
      </c>
      <c r="K6">
        <v>8.2615746111111115</v>
      </c>
      <c r="L6">
        <v>8.0032348888888887</v>
      </c>
      <c r="M6">
        <v>7.8277587777777731</v>
      </c>
      <c r="O6" s="1">
        <v>50</v>
      </c>
      <c r="P6">
        <f t="shared" si="1"/>
        <v>-0.52568638888889652</v>
      </c>
      <c r="Q6">
        <f t="shared" si="0"/>
        <v>-0.54645533333334306</v>
      </c>
      <c r="R6">
        <f t="shared" si="0"/>
        <v>-0.54613750000001193</v>
      </c>
      <c r="S6">
        <f t="shared" si="0"/>
        <v>-0.529395333333329</v>
      </c>
      <c r="T6">
        <f t="shared" si="0"/>
        <v>-0.51625566666666156</v>
      </c>
    </row>
    <row r="7" spans="1:20" x14ac:dyDescent="0.25">
      <c r="A7" s="1">
        <v>60</v>
      </c>
      <c r="B7">
        <v>8.6371103333333643</v>
      </c>
      <c r="C7">
        <v>8.1350537777777649</v>
      </c>
      <c r="D7">
        <v>7.7319675555555838</v>
      </c>
      <c r="E7">
        <v>7.466422222222195</v>
      </c>
      <c r="F7">
        <v>7.28691944444446</v>
      </c>
      <c r="H7" s="1">
        <v>60</v>
      </c>
      <c r="I7">
        <v>9.173499222222226</v>
      </c>
      <c r="J7">
        <v>8.6432562777777697</v>
      </c>
      <c r="K7">
        <v>8.2734425555555582</v>
      </c>
      <c r="L7">
        <v>8.0255932222222306</v>
      </c>
      <c r="M7">
        <v>7.8260633888888913</v>
      </c>
      <c r="O7" s="1">
        <v>60</v>
      </c>
      <c r="P7">
        <f t="shared" si="1"/>
        <v>-0.53638888888886171</v>
      </c>
      <c r="Q7">
        <f t="shared" si="0"/>
        <v>-0.50820250000000478</v>
      </c>
      <c r="R7">
        <f t="shared" si="0"/>
        <v>-0.54147499999997439</v>
      </c>
      <c r="S7">
        <f t="shared" si="0"/>
        <v>-0.55917100000003561</v>
      </c>
      <c r="T7">
        <f t="shared" si="0"/>
        <v>-0.53914394444443126</v>
      </c>
    </row>
    <row r="8" spans="1:20" x14ac:dyDescent="0.25">
      <c r="A8" s="1">
        <v>70</v>
      </c>
      <c r="B8">
        <v>8.6303286666666619</v>
      </c>
      <c r="C8">
        <v>8.0704158888888795</v>
      </c>
      <c r="D8">
        <v>7.7052646666666798</v>
      </c>
      <c r="E8">
        <v>7.4041154444444643</v>
      </c>
      <c r="F8">
        <v>7.2646671111111045</v>
      </c>
      <c r="H8" s="1">
        <v>70</v>
      </c>
      <c r="I8">
        <v>9.1648101666666673</v>
      </c>
      <c r="J8">
        <v>8.6344613333333431</v>
      </c>
      <c r="K8">
        <v>8.244726388888882</v>
      </c>
      <c r="L8">
        <v>7.9974068333333248</v>
      </c>
      <c r="M8">
        <v>7.7987247222222296</v>
      </c>
      <c r="O8" s="1">
        <v>70</v>
      </c>
      <c r="P8">
        <f t="shared" si="1"/>
        <v>-0.53448150000000538</v>
      </c>
      <c r="Q8">
        <f t="shared" si="0"/>
        <v>-0.56404544444446358</v>
      </c>
      <c r="R8">
        <f t="shared" si="0"/>
        <v>-0.53946172222220223</v>
      </c>
      <c r="S8">
        <f t="shared" si="0"/>
        <v>-0.59329138888886046</v>
      </c>
      <c r="T8">
        <f t="shared" si="0"/>
        <v>-0.53405761111112504</v>
      </c>
    </row>
    <row r="9" spans="1:20" x14ac:dyDescent="0.25">
      <c r="A9" s="1">
        <v>80</v>
      </c>
      <c r="B9">
        <v>8.6328717777777921</v>
      </c>
      <c r="C9">
        <v>8.0769856666666779</v>
      </c>
      <c r="D9">
        <v>7.6575808888889165</v>
      </c>
      <c r="E9">
        <v>7.401360444444431</v>
      </c>
      <c r="F9">
        <v>7.2074466666666543</v>
      </c>
      <c r="H9" s="1">
        <v>80</v>
      </c>
      <c r="I9">
        <v>9.2107984999999868</v>
      </c>
      <c r="J9">
        <v>8.6625416666666784</v>
      </c>
      <c r="K9">
        <v>8.2646475555555714</v>
      </c>
      <c r="L9">
        <v>7.9878701111111043</v>
      </c>
      <c r="M9">
        <v>7.7693727222222355</v>
      </c>
      <c r="O9" s="1">
        <v>80</v>
      </c>
      <c r="P9">
        <f t="shared" si="1"/>
        <v>-0.57792672222219466</v>
      </c>
      <c r="Q9">
        <f t="shared" si="0"/>
        <v>-0.58555600000000041</v>
      </c>
      <c r="R9">
        <f t="shared" si="0"/>
        <v>-0.60706666666665487</v>
      </c>
      <c r="S9">
        <f t="shared" si="0"/>
        <v>-0.58650966666667337</v>
      </c>
      <c r="T9">
        <f t="shared" si="0"/>
        <v>-0.56192605555558117</v>
      </c>
    </row>
    <row r="10" spans="1:20" x14ac:dyDescent="0.25">
      <c r="A10" s="1">
        <v>90</v>
      </c>
      <c r="B10">
        <v>9.0893640000000193</v>
      </c>
      <c r="C10">
        <v>8.4936353333333354</v>
      </c>
      <c r="D10">
        <v>8.0365074444444442</v>
      </c>
      <c r="E10">
        <v>7.7207353333333337</v>
      </c>
      <c r="F10">
        <v>7.5261857777777736</v>
      </c>
      <c r="H10" s="1">
        <v>90</v>
      </c>
      <c r="I10">
        <v>9.7256766111110977</v>
      </c>
      <c r="J10">
        <v>9.0892579999999814</v>
      </c>
      <c r="K10">
        <v>8.6462232777777785</v>
      </c>
      <c r="L10">
        <v>8.3475112777777749</v>
      </c>
      <c r="M10">
        <v>8.1059137777777703</v>
      </c>
      <c r="O10" s="1">
        <v>90</v>
      </c>
      <c r="P10">
        <f t="shared" si="1"/>
        <v>-0.6363126111110784</v>
      </c>
      <c r="Q10">
        <f t="shared" si="0"/>
        <v>-0.59562266666664598</v>
      </c>
      <c r="R10">
        <f t="shared" si="0"/>
        <v>-0.60971583333333434</v>
      </c>
      <c r="S10">
        <f t="shared" si="0"/>
        <v>-0.62677594444444118</v>
      </c>
      <c r="T10">
        <f t="shared" si="0"/>
        <v>-0.57972799999999669</v>
      </c>
    </row>
    <row r="11" spans="1:20" x14ac:dyDescent="0.25">
      <c r="A11" s="1">
        <v>100</v>
      </c>
      <c r="B11">
        <v>11.318206777777776</v>
      </c>
      <c r="C11">
        <v>10.164048999999972</v>
      </c>
      <c r="D11">
        <v>9.3557569999999952</v>
      </c>
      <c r="E11">
        <v>8.8916354444444785</v>
      </c>
      <c r="F11">
        <v>8.4982977777777862</v>
      </c>
      <c r="H11" s="1">
        <v>100</v>
      </c>
      <c r="I11">
        <v>12.113677111111098</v>
      </c>
      <c r="J11">
        <v>10.90950433333335</v>
      </c>
      <c r="K11">
        <v>10.091463722222224</v>
      </c>
      <c r="L11">
        <v>9.580400222222222</v>
      </c>
      <c r="M11">
        <v>9.1724395555555667</v>
      </c>
      <c r="O11" s="1">
        <v>100</v>
      </c>
      <c r="P11">
        <f t="shared" si="1"/>
        <v>-0.79547033333332173</v>
      </c>
      <c r="Q11">
        <f t="shared" si="0"/>
        <v>-0.74545533333337843</v>
      </c>
      <c r="R11">
        <f t="shared" si="0"/>
        <v>-0.7357067222222291</v>
      </c>
      <c r="S11">
        <f t="shared" si="0"/>
        <v>-0.68876477777774348</v>
      </c>
      <c r="T11">
        <f t="shared" si="0"/>
        <v>-0.6741417777777805</v>
      </c>
    </row>
    <row r="13" spans="1:20" x14ac:dyDescent="0.25">
      <c r="A13" s="1" t="s">
        <v>6</v>
      </c>
      <c r="B13">
        <f>AVERAGE(B2:B11)</f>
        <v>9.1495089999999895</v>
      </c>
      <c r="C13">
        <f>AVERAGE(C2:C11)</f>
        <v>8.5153367666666622</v>
      </c>
      <c r="D13">
        <f>AVERAGE(D2:D11)</f>
        <v>8.0544154000000088</v>
      </c>
      <c r="E13">
        <f>AVERAGE(E2:E11)</f>
        <v>7.7468871999999989</v>
      </c>
      <c r="F13">
        <f>AVERAGE(F2:F11)</f>
        <v>7.5338363888888811</v>
      </c>
      <c r="H13" s="1" t="s">
        <v>6</v>
      </c>
      <c r="I13">
        <f>AVERAGE(I2:I11)</f>
        <v>9.7052468166666603</v>
      </c>
      <c r="J13">
        <f>AVERAGE(J2:J11)</f>
        <v>9.0755568555555612</v>
      </c>
      <c r="K13">
        <f>AVERAGE(K2:K11)</f>
        <v>8.6197852944444495</v>
      </c>
      <c r="L13">
        <f>AVERAGE(L2:L11)</f>
        <v>8.3157751222222167</v>
      </c>
      <c r="M13">
        <f>AVERAGE(M2:M11)</f>
        <v>8.0795606000000006</v>
      </c>
    </row>
    <row r="14" spans="1:20" x14ac:dyDescent="0.25">
      <c r="A14" s="2" t="s">
        <v>5</v>
      </c>
      <c r="B14">
        <f>AVERAGE(B13,C13,D13,E13,F13)</f>
        <v>8.1999969511111068</v>
      </c>
      <c r="H14" s="2" t="s">
        <v>5</v>
      </c>
      <c r="I14">
        <f>AVERAGE(I13,J13,K13,L13,M13)</f>
        <v>8.7591849377777766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2024-07-26T00:30:38Z</dcterms:created>
  <dcterms:modified xsi:type="dcterms:W3CDTF">2024-09-12T02:51:20Z</dcterms:modified>
</cp:coreProperties>
</file>