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aptop\OneDrive - University of California, Davis\Documents\GitHub\FE12-Accumulator\FE12\Cell Modeling\"/>
    </mc:Choice>
  </mc:AlternateContent>
  <xr:revisionPtr revIDLastSave="0" documentId="13_ncr:1_{3FC180E4-CDD9-47ED-81A0-ABDD4225D44C}" xr6:coauthVersionLast="47" xr6:coauthVersionMax="47" xr10:uidLastSave="{00000000-0000-0000-0000-000000000000}"/>
  <bookViews>
    <workbookView xWindow="6705" yWindow="4485" windowWidth="21495" windowHeight="12795" xr2:uid="{CEA28562-A774-4179-8452-6FD2F2C87B4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" i="1" l="1"/>
  <c r="D13" i="1"/>
  <c r="C13" i="1"/>
  <c r="B13" i="1"/>
</calcChain>
</file>

<file path=xl/sharedStrings.xml><?xml version="1.0" encoding="utf-8"?>
<sst xmlns="http://schemas.openxmlformats.org/spreadsheetml/2006/main" count="5" uniqueCount="5">
  <si>
    <t>SOC (%)</t>
  </si>
  <si>
    <t>IR_298</t>
  </si>
  <si>
    <t>IR_303</t>
  </si>
  <si>
    <t>IR_313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</si>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</sst>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P42A</a:t>
            </a:r>
            <a:r>
              <a:rPr lang="en-US" baseline="0"/>
              <a:t> Internal Resistance from HPPC Data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298 K / 25 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Sheet1!$B$2:$B$11</c:f>
              <c:numCache>
                <c:formatCode>General</c:formatCode>
                <c:ptCount val="10"/>
                <c:pt idx="0">
                  <c:v>1.6789999999999999E-2</c:v>
                </c:pt>
                <c:pt idx="1">
                  <c:v>1.4784E-2</c:v>
                </c:pt>
                <c:pt idx="2">
                  <c:v>1.4551E-2</c:v>
                </c:pt>
                <c:pt idx="3">
                  <c:v>1.4481000000000001E-2</c:v>
                </c:pt>
                <c:pt idx="4">
                  <c:v>1.4439E-2</c:v>
                </c:pt>
                <c:pt idx="5">
                  <c:v>1.4484E-2</c:v>
                </c:pt>
                <c:pt idx="6">
                  <c:v>1.4593999999999999E-2</c:v>
                </c:pt>
                <c:pt idx="7">
                  <c:v>1.4683E-2</c:v>
                </c:pt>
                <c:pt idx="8">
                  <c:v>1.4876E-2</c:v>
                </c:pt>
                <c:pt idx="9">
                  <c:v>1.6216999999999999E-2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085-4264-92B1-D0A6D9415C4B}"/>
            </c:ext>
          </c:extLst>
        </c:ser>
        <c:ser>
          <c:idx val="1"/>
          <c:order val="1"/>
          <c:tx>
            <c:v>303 K / 30 C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Sheet1!$C$2:$C$11</c:f>
              <c:numCache>
                <c:formatCode>General</c:formatCode>
                <c:ptCount val="10"/>
                <c:pt idx="0">
                  <c:v>1.5058E-2</c:v>
                </c:pt>
                <c:pt idx="1">
                  <c:v>1.3498E-2</c:v>
                </c:pt>
                <c:pt idx="2">
                  <c:v>1.3292999999999999E-2</c:v>
                </c:pt>
                <c:pt idx="3">
                  <c:v>1.3214E-2</c:v>
                </c:pt>
                <c:pt idx="4">
                  <c:v>1.3259E-2</c:v>
                </c:pt>
                <c:pt idx="5">
                  <c:v>1.3295E-2</c:v>
                </c:pt>
                <c:pt idx="6">
                  <c:v>1.3376000000000001E-2</c:v>
                </c:pt>
                <c:pt idx="7">
                  <c:v>1.3455999999999999E-2</c:v>
                </c:pt>
                <c:pt idx="8">
                  <c:v>1.353E-2</c:v>
                </c:pt>
                <c:pt idx="9">
                  <c:v>1.4558E-2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085-4264-92B1-D0A6D9415C4B}"/>
            </c:ext>
          </c:extLst>
        </c:ser>
        <c:ser>
          <c:idx val="2"/>
          <c:order val="2"/>
          <c:tx>
            <c:v>313 K / 40 C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Sheet1!$D$2:$D$11</c:f>
              <c:numCache>
                <c:formatCode>General</c:formatCode>
                <c:ptCount val="10"/>
                <c:pt idx="0">
                  <c:v>1.3004999999999999E-2</c:v>
                </c:pt>
                <c:pt idx="1">
                  <c:v>1.1892E-2</c:v>
                </c:pt>
                <c:pt idx="2">
                  <c:v>1.1714E-2</c:v>
                </c:pt>
                <c:pt idx="3">
                  <c:v>1.1704000000000001E-2</c:v>
                </c:pt>
                <c:pt idx="4">
                  <c:v>1.174E-2</c:v>
                </c:pt>
                <c:pt idx="5">
                  <c:v>1.1795E-2</c:v>
                </c:pt>
                <c:pt idx="6">
                  <c:v>1.1867000000000001E-2</c:v>
                </c:pt>
                <c:pt idx="7">
                  <c:v>1.1943E-2</c:v>
                </c:pt>
                <c:pt idx="8">
                  <c:v>1.1846000000000001E-2</c:v>
                </c:pt>
                <c:pt idx="9">
                  <c:v>1.2716E-2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085-4264-92B1-D0A6D9415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836992"/>
        <c:axId val="151840832"/>
      </c:scatterChart>
      <c:valAx>
        <c:axId val="151836992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State of Charge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840832"/>
        <c:crosses val="autoZero"/>
        <c:crossBetween val="midCat"/>
      </c:valAx>
      <c:valAx>
        <c:axId val="151840832"/>
        <c:scaling>
          <c:orientation val="minMax"/>
          <c:min val="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Internal Resistance (Ohms)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836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8283</xdr:colOff>
      <xdr:row>3</xdr:row>
      <xdr:rowOff>19877</xdr:rowOff>
    </xdr:from>
    <xdr:to>
      <xdr:col>17</xdr:col>
      <xdr:colOff>245717</xdr:colOff>
      <xdr:row>25</xdr:row>
      <xdr:rowOff>16564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ED6ECD-E556-FF6C-489B-B368ACE24D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490B4-DB49-47FD-9E78-E8909CFF9E88}">
  <dimension ref="A1:D14"/>
  <sheetViews>
    <sheetView tabSelected="1" zoomScale="115" zoomScaleNormal="115" workbookViewId="0">
      <selection activeCell="B15" sqref="B15"/>
    </sheetView>
  </sheetViews>
  <sheetFormatPr defaultRowHeight="15" x14ac:dyDescent="0.25"/>
  <cols>
    <col min="2" max="4" width="10.1406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10</v>
      </c>
      <c r="B2">
        <v>1.6789999999999999E-2</v>
      </c>
      <c r="C2">
        <v>1.5058E-2</v>
      </c>
      <c r="D2">
        <v>1.3004999999999999E-2</v>
      </c>
    </row>
    <row r="3" spans="1:4" x14ac:dyDescent="0.25">
      <c r="A3">
        <v>20</v>
      </c>
      <c r="B3">
        <v>1.4784E-2</v>
      </c>
      <c r="C3">
        <v>1.3498E-2</v>
      </c>
      <c r="D3">
        <v>1.1892E-2</v>
      </c>
    </row>
    <row r="4" spans="1:4" x14ac:dyDescent="0.25">
      <c r="A4">
        <v>30</v>
      </c>
      <c r="B4">
        <v>1.4551E-2</v>
      </c>
      <c r="C4">
        <v>1.3292999999999999E-2</v>
      </c>
      <c r="D4">
        <v>1.1714E-2</v>
      </c>
    </row>
    <row r="5" spans="1:4" x14ac:dyDescent="0.25">
      <c r="A5">
        <v>40</v>
      </c>
      <c r="B5">
        <v>1.4481000000000001E-2</v>
      </c>
      <c r="C5">
        <v>1.3214E-2</v>
      </c>
      <c r="D5">
        <v>1.1704000000000001E-2</v>
      </c>
    </row>
    <row r="6" spans="1:4" x14ac:dyDescent="0.25">
      <c r="A6">
        <v>50</v>
      </c>
      <c r="B6">
        <v>1.4439E-2</v>
      </c>
      <c r="C6">
        <v>1.3259E-2</v>
      </c>
      <c r="D6">
        <v>1.174E-2</v>
      </c>
    </row>
    <row r="7" spans="1:4" x14ac:dyDescent="0.25">
      <c r="A7">
        <v>60</v>
      </c>
      <c r="B7">
        <v>1.4484E-2</v>
      </c>
      <c r="C7">
        <v>1.3295E-2</v>
      </c>
      <c r="D7">
        <v>1.1795E-2</v>
      </c>
    </row>
    <row r="8" spans="1:4" x14ac:dyDescent="0.25">
      <c r="A8">
        <v>70</v>
      </c>
      <c r="B8">
        <v>1.4593999999999999E-2</v>
      </c>
      <c r="C8">
        <v>1.3376000000000001E-2</v>
      </c>
      <c r="D8">
        <v>1.1867000000000001E-2</v>
      </c>
    </row>
    <row r="9" spans="1:4" x14ac:dyDescent="0.25">
      <c r="A9">
        <v>80</v>
      </c>
      <c r="B9">
        <v>1.4683E-2</v>
      </c>
      <c r="C9">
        <v>1.3455999999999999E-2</v>
      </c>
      <c r="D9">
        <v>1.1943E-2</v>
      </c>
    </row>
    <row r="10" spans="1:4" x14ac:dyDescent="0.25">
      <c r="A10">
        <v>90</v>
      </c>
      <c r="B10">
        <v>1.4876E-2</v>
      </c>
      <c r="C10">
        <v>1.353E-2</v>
      </c>
      <c r="D10">
        <v>1.1846000000000001E-2</v>
      </c>
    </row>
    <row r="11" spans="1:4" x14ac:dyDescent="0.25">
      <c r="A11">
        <v>100</v>
      </c>
      <c r="B11">
        <v>1.6216999999999999E-2</v>
      </c>
      <c r="C11">
        <v>1.4558E-2</v>
      </c>
      <c r="D11">
        <v>1.2716E-2</v>
      </c>
    </row>
    <row r="13" spans="1:4" x14ac:dyDescent="0.25">
      <c r="A13" t="s">
        <v>4</v>
      </c>
      <c r="B13">
        <f>AVERAGE(B2:B11)</f>
        <v>1.49899E-2</v>
      </c>
      <c r="C13">
        <f>AVERAGE(C2:C11)</f>
        <v>1.36537E-2</v>
      </c>
      <c r="D13">
        <f>AVERAGE(D2:D11)</f>
        <v>1.20222E-2</v>
      </c>
    </row>
    <row r="14" spans="1:4" x14ac:dyDescent="0.25">
      <c r="B14">
        <f>AVERAGE(B13,C14,D13)</f>
        <v>1.350605E-2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Mach Le</dc:creator>
  <cp:lastModifiedBy>Kyle Mach Le</cp:lastModifiedBy>
  <dcterms:created xsi:type="dcterms:W3CDTF">2024-07-26T00:30:38Z</dcterms:created>
  <dcterms:modified xsi:type="dcterms:W3CDTF">2024-08-08T23:44:18Z</dcterms:modified>
</cp:coreProperties>
</file>