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ea de trabalho\Pessoal\UTFPR\Fórmula\"/>
    </mc:Choice>
  </mc:AlternateContent>
  <xr:revisionPtr revIDLastSave="0" documentId="8_{AF593237-6EC2-4A60-8113-DB177DC9B08A}" xr6:coauthVersionLast="45" xr6:coauthVersionMax="45" xr10:uidLastSave="{00000000-0000-0000-0000-000000000000}"/>
  <bookViews>
    <workbookView xWindow="-120" yWindow="-120" windowWidth="29040" windowHeight="15840" xr2:uid="{6FF36B1E-81E3-44EE-A65E-6DD617E4992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28" i="1"/>
  <c r="E27" i="1"/>
  <c r="E26" i="1"/>
  <c r="E21" i="1"/>
  <c r="E20" i="1"/>
  <c r="E19" i="1"/>
  <c r="E14" i="1"/>
  <c r="E13" i="1"/>
  <c r="E12" i="1"/>
  <c r="E6" i="1"/>
  <c r="E7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Gervasi Adão</author>
    <author>Edelbrock-PC</author>
  </authors>
  <commentList>
    <comment ref="H12" authorId="0" shapeId="0" xr:uid="{AAC7675E-778E-4659-B5A3-1034532B5F9A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2" authorId="0" shapeId="0" xr:uid="{EC9B92CC-7060-4060-AF83-769CF45E4ABC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2" authorId="0" shapeId="0" xr:uid="{7C4CE250-C6E6-4451-A3AC-4C66B0B4D8CB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2" authorId="0" shapeId="0" xr:uid="{6111B60B-F3CC-4FCE-AE07-E6C31B62E8CC}">
      <text>
        <r>
          <rPr>
            <b/>
            <sz val="9"/>
            <color indexed="81"/>
            <rFont val="Segoe UI"/>
            <charset val="1"/>
          </rPr>
          <t xml:space="preserve">Vitor Gervasi Adão:
</t>
        </r>
        <r>
          <rPr>
            <sz val="9"/>
            <color indexed="81"/>
            <rFont val="Segoe UI"/>
            <charset val="1"/>
          </rPr>
          <t>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L12" authorId="0" shapeId="0" xr:uid="{703BBB3E-0016-4596-9CC8-CC1175C1D8D3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M12" authorId="0" shapeId="0" xr:uid="{592FB6C9-E3A9-41BD-9486-F821A338D983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H13" authorId="0" shapeId="0" xr:uid="{FA420C8C-1745-4674-A3D0-5B3257274245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3" authorId="0" shapeId="0" xr:uid="{455A2812-3FC7-4443-84C9-E8CAA26D64E5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3" authorId="0" shapeId="0" xr:uid="{95C5A915-9C0E-4E5D-BD08-6FEF22242E5D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3" authorId="0" shapeId="0" xr:uid="{57D3C8C1-7F84-48AD-8223-5F746E9BAD02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205].
Usa-se a função map() para deixar a escala em [0, 200].
Aproximadamente 0 se refere a -1 G.
Aproximadamente 100 se refere a 0 G.
Aproximadamente 200 se refere a 1 G.</t>
        </r>
      </text>
    </comment>
    <comment ref="L13" authorId="0" shapeId="0" xr:uid="{21D6EA85-C638-4A22-8856-D10264F4881F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M13" authorId="0" shapeId="0" xr:uid="{171FF2A6-FDBF-4326-8303-2E89EED679FF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L14" authorId="0" shapeId="0" xr:uid="{0672CD9B-DE52-4EC1-9714-5DC3B76B1431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Suspensão: O valor está limitado entre: 126 a 876, no código aplicou-se a função map() o qual torna os limites de: 0 a 90.
Valores de 0 a 90.</t>
        </r>
      </text>
    </comment>
    <comment ref="M14" authorId="0" shapeId="0" xr:uid="{BD20FD6A-06E2-46A5-A14F-EB0930E1C06B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Suspensão: O valor está limitado entre: 126 a 876, no código aplicou-se a função map() o qual torna os limites de: 0 a 90.
Valores de 0 a 90.</t>
        </r>
      </text>
    </comment>
    <comment ref="H19" authorId="1" shapeId="0" xr:uid="{6FAD74BC-FF40-49A7-B903-3A34C0F187C3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RPM.
Nao necessita de conversão.
</t>
        </r>
      </text>
    </comment>
    <comment ref="I19" authorId="1" shapeId="0" xr:uid="{D82B6E9F-EBF4-4DCF-9471-7B90EE53C181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J19" authorId="1" shapeId="0" xr:uid="{6434F1B9-9D58-40FE-8106-BC324F9AB92D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K19" authorId="1" shapeId="0" xr:uid="{C2C02BB6-A4F6-4595-84D7-5D32FA87D827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% de abertura da borboleta.
Nao necessita de conversão.</t>
        </r>
      </text>
    </comment>
    <comment ref="L19" authorId="1" shapeId="0" xr:uid="{E04DB38D-D215-48B2-9451-49B68EBD2B43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Lambda*100 em Fator La
mbda.
O valor Bruto é o valor entregue divitido por 100. </t>
        </r>
      </text>
    </comment>
    <comment ref="M19" authorId="1" shapeId="0" xr:uid="{86E65E8B-3053-4CE2-B407-1CF5421D7E15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kPa
Nao necessita de conversão.
</t>
        </r>
      </text>
    </comment>
  </commentList>
</comments>
</file>

<file path=xl/sharedStrings.xml><?xml version="1.0" encoding="utf-8"?>
<sst xmlns="http://schemas.openxmlformats.org/spreadsheetml/2006/main" count="160" uniqueCount="73">
  <si>
    <t>0x00</t>
  </si>
  <si>
    <t>acerel X</t>
  </si>
  <si>
    <t>acerel Z</t>
  </si>
  <si>
    <t>acerel Y</t>
  </si>
  <si>
    <t>0x01</t>
  </si>
  <si>
    <t>Inclinação X</t>
  </si>
  <si>
    <t>Inclinação Z</t>
  </si>
  <si>
    <t>Inclinação Y</t>
  </si>
  <si>
    <t>0x02</t>
  </si>
  <si>
    <t>Sensor1</t>
  </si>
  <si>
    <t>Sensor2</t>
  </si>
  <si>
    <t>Sensor3</t>
  </si>
  <si>
    <t>can_id</t>
  </si>
  <si>
    <t>data[6]</t>
  </si>
  <si>
    <t>data[5]</t>
  </si>
  <si>
    <t>data[4]</t>
  </si>
  <si>
    <t>data[3]</t>
  </si>
  <si>
    <t>data[2]</t>
  </si>
  <si>
    <t>data[1]</t>
  </si>
  <si>
    <t>data[0]</t>
  </si>
  <si>
    <t>EK304.ECU01</t>
  </si>
  <si>
    <t>EXEMPLO</t>
  </si>
  <si>
    <t>EK304.ECU03</t>
  </si>
  <si>
    <t>EK304.ECU04</t>
  </si>
  <si>
    <t>EK304.ECU02</t>
  </si>
  <si>
    <t>CAN_ID</t>
  </si>
  <si>
    <t>endOrigem</t>
  </si>
  <si>
    <t>endDestino</t>
  </si>
  <si>
    <t>tipo</t>
  </si>
  <si>
    <t>E</t>
  </si>
  <si>
    <t>1</t>
  </si>
  <si>
    <t>variant</t>
  </si>
  <si>
    <t>length</t>
  </si>
  <si>
    <r>
      <rPr>
        <b/>
        <sz val="11"/>
        <color theme="1"/>
        <rFont val="Calibri"/>
        <family val="2"/>
        <scheme val="minor"/>
      </rPr>
      <t>INFORMAÇÕES:</t>
    </r>
    <r>
      <rPr>
        <sz val="11"/>
        <color theme="1"/>
        <rFont val="Calibri"/>
        <family val="2"/>
        <scheme val="minor"/>
      </rPr>
      <t xml:space="preserve">
* Mensagens serão enviadas através de estruturas do tipo 'CAN_Frame';
* Estruturas do tipo 'CAN_Frame'são  formadas por duas outras estruturas (variáveis): 'CAN_ID', 'CAN_Message';
* 'CAN_ID' é formado pela junção do endereço do módulo que envia, endereço do módulo para quem envia e o tipo de informação que envia; 
*'CAN_Message' é formada pelas variáveis 'legth' que deve receber a quantidade de dados a serem enviados naquele frame, 'data[i]' recebe os dados a serem enviados e 'variant' recebe a parte da mensagem que está sendo enviada;
*'can_id' é uma variável interna usada no protocolo de baixo nível da can. O seu valor é calculado automaticamente e esta representado aqui apenas para refêrencia.</t>
    </r>
  </si>
  <si>
    <t>4</t>
  </si>
  <si>
    <t>0</t>
  </si>
  <si>
    <t>RPM</t>
  </si>
  <si>
    <t>Susp Tras Direita</t>
  </si>
  <si>
    <t>Susp Tras Esquerda</t>
  </si>
  <si>
    <t>Pressao Oleo</t>
  </si>
  <si>
    <t>Temp Oleo</t>
  </si>
  <si>
    <t>Acel 1 X</t>
  </si>
  <si>
    <t>Acel 2 X</t>
  </si>
  <si>
    <t>Acel 2 Y</t>
  </si>
  <si>
    <t>Acel 2 Z</t>
  </si>
  <si>
    <t>Acel 1 Z</t>
  </si>
  <si>
    <t>Acel 1 Y</t>
  </si>
  <si>
    <t>Giro 1 X</t>
  </si>
  <si>
    <t>Giro 1 Y</t>
  </si>
  <si>
    <t>Giro 1 Z</t>
  </si>
  <si>
    <t>Giro 2 X</t>
  </si>
  <si>
    <t>Giro 2 Y</t>
  </si>
  <si>
    <t>Giro 2 Z</t>
  </si>
  <si>
    <t>Susp Frent Esquerda</t>
  </si>
  <si>
    <t>Susp Frent Direita</t>
  </si>
  <si>
    <t>Giro Z</t>
  </si>
  <si>
    <t>Giro Y</t>
  </si>
  <si>
    <t>Giro X</t>
  </si>
  <si>
    <t>Acel Z</t>
  </si>
  <si>
    <t>Acel Y</t>
  </si>
  <si>
    <t>Acel X</t>
  </si>
  <si>
    <t>CAN_MESSAGE</t>
  </si>
  <si>
    <t xml:space="preserve"> </t>
  </si>
  <si>
    <t>2</t>
  </si>
  <si>
    <t>Pressão Coletor (MAP)</t>
  </si>
  <si>
    <t>Sonda Lambda</t>
  </si>
  <si>
    <t>Porcentagem TPS</t>
  </si>
  <si>
    <t>Temperatura Aguá</t>
  </si>
  <si>
    <t>Temperatura AR</t>
  </si>
  <si>
    <t>Posição de marcha</t>
  </si>
  <si>
    <t>sensor de pressão</t>
  </si>
  <si>
    <t>sensor de temperatura</t>
  </si>
  <si>
    <t>Rotação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</si>
</sst>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x&quot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3" xfId="0" applyFill="1" applyBorder="1"/>
    <xf numFmtId="0" fontId="0" fillId="0" borderId="0" xfId="0" applyBorder="1" applyAlignment="1">
      <alignment vertical="top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6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9" borderId="3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E07F-D5EF-4478-A3C2-20808052840B}">
  <dimension ref="B1:AB35"/>
  <sheetViews>
    <sheetView tabSelected="1" topLeftCell="A10" zoomScale="115" zoomScaleNormal="115" workbookViewId="0">
      <selection activeCell="J28" sqref="J28"/>
    </sheetView>
  </sheetViews>
  <sheetFormatPr defaultRowHeight="15" x14ac:dyDescent="0.25"/>
  <cols>
    <col min="1" max="1" width="3.85546875" customWidth="1"/>
    <col min="2" max="4" width="12.140625" customWidth="1"/>
    <col min="5" max="5" width="9.42578125" customWidth="1"/>
    <col min="6" max="14" width="8.7109375" customWidth="1"/>
    <col min="15" max="15" width="4.42578125" customWidth="1"/>
    <col min="17" max="17" width="29.85546875" customWidth="1"/>
    <col min="18" max="28" width="9.140625" style="1"/>
  </cols>
  <sheetData>
    <row r="1" spans="2:28" ht="15.75" thickBot="1" x14ac:dyDescent="0.3"/>
    <row r="2" spans="2:28" ht="15.75" customHeight="1" thickBot="1" x14ac:dyDescent="0.3">
      <c r="B2" s="17" t="s">
        <v>21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  <c r="P2" s="20" t="s">
        <v>33</v>
      </c>
      <c r="Q2" s="21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15.75" thickBot="1" x14ac:dyDescent="0.3">
      <c r="B3" s="15" t="s">
        <v>62</v>
      </c>
      <c r="C3" s="16"/>
      <c r="D3" s="16"/>
      <c r="E3" s="16"/>
      <c r="F3" s="14" t="s">
        <v>61</v>
      </c>
      <c r="G3" s="14"/>
      <c r="H3" s="14"/>
      <c r="I3" s="14"/>
      <c r="J3" s="14"/>
      <c r="K3" s="14"/>
      <c r="L3" s="14"/>
      <c r="M3" s="14"/>
      <c r="N3" s="14"/>
      <c r="P3" s="22"/>
      <c r="Q3" s="23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15.75" thickBot="1" x14ac:dyDescent="0.3">
      <c r="B4" s="5" t="s">
        <v>26</v>
      </c>
      <c r="C4" s="5" t="s">
        <v>27</v>
      </c>
      <c r="D4" s="5" t="s">
        <v>28</v>
      </c>
      <c r="E4" s="10" t="s">
        <v>12</v>
      </c>
      <c r="F4" s="6" t="s">
        <v>32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  <c r="L4" s="6" t="s">
        <v>18</v>
      </c>
      <c r="M4" s="6" t="s">
        <v>19</v>
      </c>
      <c r="N4" s="5" t="s">
        <v>31</v>
      </c>
      <c r="P4" s="22"/>
      <c r="Q4" s="23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15.75" thickBot="1" x14ac:dyDescent="0.3">
      <c r="B5" s="7" t="s">
        <v>30</v>
      </c>
      <c r="C5" s="7" t="s">
        <v>29</v>
      </c>
      <c r="D5" s="7" t="s">
        <v>30</v>
      </c>
      <c r="E5" s="11" t="str">
        <f>DEC2HEX((_xlfn.BITLSHIFT(HEX2DEC(B5),7)+_xlfn.BITLSHIFT(HEX2DEC(C5),3)+HEX2DEC(D5)),4)</f>
        <v>00F1</v>
      </c>
      <c r="F5" s="9">
        <v>6</v>
      </c>
      <c r="G5" s="3"/>
      <c r="H5" s="26" t="s">
        <v>2</v>
      </c>
      <c r="I5" s="26"/>
      <c r="J5" s="26" t="s">
        <v>3</v>
      </c>
      <c r="K5" s="26"/>
      <c r="L5" s="26" t="s">
        <v>1</v>
      </c>
      <c r="M5" s="26"/>
      <c r="N5" s="8" t="s">
        <v>0</v>
      </c>
      <c r="P5" s="22"/>
      <c r="Q5" s="23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15.75" thickBot="1" x14ac:dyDescent="0.3">
      <c r="B6" s="7" t="s">
        <v>30</v>
      </c>
      <c r="C6" s="7" t="s">
        <v>29</v>
      </c>
      <c r="D6" s="7" t="s">
        <v>30</v>
      </c>
      <c r="E6" s="11" t="str">
        <f>DEC2HEX((_xlfn.BITLSHIFT(HEX2DEC(B6),7)+_xlfn.BITLSHIFT(HEX2DEC(C6),3)+HEX2DEC(D6)),4)</f>
        <v>00F1</v>
      </c>
      <c r="F6" s="9">
        <v>6</v>
      </c>
      <c r="G6" s="3"/>
      <c r="H6" s="26" t="s">
        <v>6</v>
      </c>
      <c r="I6" s="26"/>
      <c r="J6" s="26" t="s">
        <v>7</v>
      </c>
      <c r="K6" s="26"/>
      <c r="L6" s="26" t="s">
        <v>5</v>
      </c>
      <c r="M6" s="26"/>
      <c r="N6" s="8" t="s">
        <v>4</v>
      </c>
      <c r="P6" s="22"/>
      <c r="Q6" s="23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15.75" thickBot="1" x14ac:dyDescent="0.3">
      <c r="B7" s="7" t="s">
        <v>30</v>
      </c>
      <c r="C7" s="7" t="s">
        <v>29</v>
      </c>
      <c r="D7" s="7" t="s">
        <v>30</v>
      </c>
      <c r="E7" s="11" t="str">
        <f>DEC2HEX((_xlfn.BITLSHIFT(HEX2DEC(B7),7)+_xlfn.BITLSHIFT(HEX2DEC(C7),3)+HEX2DEC(D7)),4)</f>
        <v>00F1</v>
      </c>
      <c r="F7" s="9">
        <v>3</v>
      </c>
      <c r="G7" s="3"/>
      <c r="H7" s="2"/>
      <c r="I7" s="2"/>
      <c r="J7" s="2"/>
      <c r="K7" s="12" t="s">
        <v>11</v>
      </c>
      <c r="L7" s="12" t="s">
        <v>10</v>
      </c>
      <c r="M7" s="12" t="s">
        <v>9</v>
      </c>
      <c r="N7" s="8" t="s">
        <v>8</v>
      </c>
      <c r="P7" s="22"/>
      <c r="Q7" s="23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15.75" thickBot="1" x14ac:dyDescent="0.3">
      <c r="P8" s="22"/>
      <c r="Q8" s="23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15.75" thickBot="1" x14ac:dyDescent="0.3">
      <c r="B9" s="17" t="s">
        <v>20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  <c r="P9" s="22"/>
      <c r="Q9" s="23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15.75" thickBot="1" x14ac:dyDescent="0.3">
      <c r="B10" s="15" t="s">
        <v>25</v>
      </c>
      <c r="C10" s="16"/>
      <c r="D10" s="16"/>
      <c r="E10" s="16"/>
      <c r="F10" s="14" t="s">
        <v>61</v>
      </c>
      <c r="G10" s="14"/>
      <c r="H10" s="14"/>
      <c r="I10" s="14"/>
      <c r="J10" s="14"/>
      <c r="K10" s="14"/>
      <c r="L10" s="14"/>
      <c r="M10" s="14"/>
      <c r="N10" s="14"/>
      <c r="P10" s="22"/>
      <c r="Q10" s="2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15.75" thickBot="1" x14ac:dyDescent="0.3">
      <c r="B11" s="5" t="s">
        <v>26</v>
      </c>
      <c r="C11" s="5" t="s">
        <v>27</v>
      </c>
      <c r="D11" s="5" t="s">
        <v>28</v>
      </c>
      <c r="E11" s="10" t="s">
        <v>12</v>
      </c>
      <c r="F11" s="6" t="s">
        <v>32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  <c r="N11" s="5" t="s">
        <v>31</v>
      </c>
      <c r="P11" s="22"/>
      <c r="Q11" s="2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15.75" thickBot="1" x14ac:dyDescent="0.3">
      <c r="B12" s="7" t="s">
        <v>30</v>
      </c>
      <c r="C12" s="7" t="s">
        <v>35</v>
      </c>
      <c r="D12" s="7" t="s">
        <v>30</v>
      </c>
      <c r="E12" s="11" t="str">
        <f>DEC2HEX((_xlfn.BITLSHIFT(HEX2DEC(B12),7)+_xlfn.BITLSHIFT(HEX2DEC(C12),3)+HEX2DEC(D12)),4)</f>
        <v>0081</v>
      </c>
      <c r="F12" s="9">
        <v>6</v>
      </c>
      <c r="G12" s="3"/>
      <c r="H12" s="13" t="s">
        <v>49</v>
      </c>
      <c r="I12" s="13" t="s">
        <v>48</v>
      </c>
      <c r="J12" s="13" t="s">
        <v>47</v>
      </c>
      <c r="K12" s="13" t="s">
        <v>45</v>
      </c>
      <c r="L12" s="13" t="s">
        <v>46</v>
      </c>
      <c r="M12" s="13" t="s">
        <v>41</v>
      </c>
      <c r="N12" s="8" t="s">
        <v>0</v>
      </c>
      <c r="P12" s="22"/>
      <c r="Q12" s="2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15.75" thickBot="1" x14ac:dyDescent="0.3">
      <c r="B13" s="7" t="s">
        <v>30</v>
      </c>
      <c r="C13" s="7" t="s">
        <v>35</v>
      </c>
      <c r="D13" s="7" t="s">
        <v>30</v>
      </c>
      <c r="E13" s="11" t="str">
        <f>DEC2HEX((_xlfn.BITLSHIFT(HEX2DEC(B13),7)+_xlfn.BITLSHIFT(HEX2DEC(C13),3)+HEX2DEC(D13)),4)</f>
        <v>0081</v>
      </c>
      <c r="F13" s="9">
        <v>6</v>
      </c>
      <c r="G13" s="3"/>
      <c r="H13" s="13" t="s">
        <v>52</v>
      </c>
      <c r="I13" s="13" t="s">
        <v>51</v>
      </c>
      <c r="J13" s="13" t="s">
        <v>50</v>
      </c>
      <c r="K13" s="13" t="s">
        <v>44</v>
      </c>
      <c r="L13" s="13" t="s">
        <v>43</v>
      </c>
      <c r="M13" s="13" t="s">
        <v>42</v>
      </c>
      <c r="N13" s="8" t="s">
        <v>4</v>
      </c>
      <c r="P13" s="22"/>
      <c r="Q13" s="2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15.75" thickBot="1" x14ac:dyDescent="0.3">
      <c r="B14" s="7" t="s">
        <v>30</v>
      </c>
      <c r="C14" s="7" t="s">
        <v>35</v>
      </c>
      <c r="D14" s="7" t="s">
        <v>30</v>
      </c>
      <c r="E14" s="11" t="str">
        <f>DEC2HEX((_xlfn.BITLSHIFT(HEX2DEC(B14),7)+_xlfn.BITLSHIFT(HEX2DEC(C14),3)+HEX2DEC(D14)),4)</f>
        <v>0081</v>
      </c>
      <c r="F14" s="9">
        <v>2</v>
      </c>
      <c r="G14" s="3"/>
      <c r="H14" s="3"/>
      <c r="I14" s="3"/>
      <c r="J14" s="3"/>
      <c r="K14" s="3"/>
      <c r="L14" s="13" t="s">
        <v>53</v>
      </c>
      <c r="M14" s="13" t="s">
        <v>54</v>
      </c>
      <c r="N14" s="8" t="s">
        <v>8</v>
      </c>
      <c r="P14" s="22"/>
      <c r="Q14" s="2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15.75" thickBot="1" x14ac:dyDescent="0.3">
      <c r="P15" s="22"/>
      <c r="Q15" s="2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15.75" thickBot="1" x14ac:dyDescent="0.3">
      <c r="B16" s="17" t="s">
        <v>24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9"/>
      <c r="P16" s="22"/>
      <c r="Q16" s="2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15.75" thickBot="1" x14ac:dyDescent="0.3">
      <c r="B17" s="15" t="s">
        <v>25</v>
      </c>
      <c r="C17" s="16"/>
      <c r="D17" s="16"/>
      <c r="E17" s="16"/>
      <c r="F17" s="14" t="s">
        <v>61</v>
      </c>
      <c r="G17" s="14"/>
      <c r="H17" s="14"/>
      <c r="I17" s="14"/>
      <c r="J17" s="14"/>
      <c r="K17" s="14"/>
      <c r="L17" s="14"/>
      <c r="M17" s="14"/>
      <c r="N17" s="14"/>
      <c r="P17" s="22"/>
      <c r="Q17" s="23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15.75" thickBot="1" x14ac:dyDescent="0.3">
      <c r="B18" s="5" t="s">
        <v>26</v>
      </c>
      <c r="C18" s="5" t="s">
        <v>27</v>
      </c>
      <c r="D18" s="5" t="s">
        <v>28</v>
      </c>
      <c r="E18" s="10" t="s">
        <v>12</v>
      </c>
      <c r="F18" s="6" t="s">
        <v>32</v>
      </c>
      <c r="G18" s="6" t="s">
        <v>13</v>
      </c>
      <c r="H18" s="6" t="s">
        <v>14</v>
      </c>
      <c r="I18" s="6" t="s">
        <v>15</v>
      </c>
      <c r="J18" s="6" t="s">
        <v>16</v>
      </c>
      <c r="K18" s="6" t="s">
        <v>17</v>
      </c>
      <c r="L18" s="6" t="s">
        <v>18</v>
      </c>
      <c r="M18" s="6" t="s">
        <v>19</v>
      </c>
      <c r="N18" s="5" t="s">
        <v>31</v>
      </c>
      <c r="P18" s="22"/>
      <c r="Q18" s="23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15.75" thickBot="1" x14ac:dyDescent="0.3">
      <c r="B19" s="7" t="s">
        <v>63</v>
      </c>
      <c r="C19" s="7" t="s">
        <v>35</v>
      </c>
      <c r="D19" s="7" t="s">
        <v>30</v>
      </c>
      <c r="E19" s="11" t="str">
        <f>DEC2HEX((_xlfn.BITLSHIFT(HEX2DEC(B19),7)+_xlfn.BITLSHIFT(HEX2DEC(C19),3)+HEX2DEC(D19)),4)</f>
        <v>0101</v>
      </c>
      <c r="F19" s="9">
        <v>6</v>
      </c>
      <c r="G19" s="3"/>
      <c r="H19" s="13" t="s">
        <v>72</v>
      </c>
      <c r="I19" s="13" t="s">
        <v>68</v>
      </c>
      <c r="J19" s="13" t="s">
        <v>67</v>
      </c>
      <c r="K19" s="13" t="s">
        <v>66</v>
      </c>
      <c r="L19" s="13" t="s">
        <v>65</v>
      </c>
      <c r="M19" s="13" t="s">
        <v>64</v>
      </c>
      <c r="N19" s="8" t="s">
        <v>0</v>
      </c>
      <c r="P19" s="22"/>
      <c r="Q19" s="2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15.75" thickBot="1" x14ac:dyDescent="0.3">
      <c r="B20" s="7"/>
      <c r="C20" s="7"/>
      <c r="D20" s="7"/>
      <c r="E20" s="11" t="str">
        <f>DEC2HEX((_xlfn.BITLSHIFT(HEX2DEC(B20),7)+_xlfn.BITLSHIFT(HEX2DEC(C20),3)+HEX2DEC(D20)),4)</f>
        <v>0000</v>
      </c>
      <c r="F20" s="9"/>
      <c r="G20" s="3"/>
      <c r="H20" s="3"/>
      <c r="I20" s="3"/>
      <c r="J20" s="3"/>
      <c r="K20" s="3"/>
      <c r="L20" s="3"/>
      <c r="M20" s="3"/>
      <c r="N20" s="8"/>
      <c r="P20" s="22"/>
      <c r="Q20" s="2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15.75" thickBot="1" x14ac:dyDescent="0.3">
      <c r="B21" s="7"/>
      <c r="C21" s="7"/>
      <c r="D21" s="7"/>
      <c r="E21" s="11" t="str">
        <f>DEC2HEX((_xlfn.BITLSHIFT(HEX2DEC(B21),7)+_xlfn.BITLSHIFT(HEX2DEC(C21),3)+HEX2DEC(D21)),4)</f>
        <v>0000</v>
      </c>
      <c r="F21" s="9"/>
      <c r="G21" s="3"/>
      <c r="H21" s="3"/>
      <c r="I21" s="3"/>
      <c r="J21" s="3"/>
      <c r="K21" s="3"/>
      <c r="L21" s="3"/>
      <c r="M21" s="3"/>
      <c r="N21" s="8"/>
      <c r="P21" s="22"/>
      <c r="Q21" s="23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15.75" thickBot="1" x14ac:dyDescent="0.3">
      <c r="P22" s="22"/>
      <c r="Q22" s="23"/>
    </row>
    <row r="23" spans="2:28" ht="15.75" thickBot="1" x14ac:dyDescent="0.3">
      <c r="B23" s="17" t="s">
        <v>22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P23" s="22"/>
      <c r="Q23" s="23"/>
    </row>
    <row r="24" spans="2:28" ht="15.75" thickBot="1" x14ac:dyDescent="0.3">
      <c r="B24" s="15" t="s">
        <v>25</v>
      </c>
      <c r="C24" s="16"/>
      <c r="D24" s="16"/>
      <c r="E24" s="16"/>
      <c r="F24" s="14" t="s">
        <v>61</v>
      </c>
      <c r="G24" s="14"/>
      <c r="H24" s="14"/>
      <c r="I24" s="14"/>
      <c r="J24" s="14"/>
      <c r="K24" s="14"/>
      <c r="L24" s="14"/>
      <c r="M24" s="14"/>
      <c r="N24" s="14"/>
      <c r="P24" s="22"/>
      <c r="Q24" s="23"/>
    </row>
    <row r="25" spans="2:28" ht="15.75" thickBot="1" x14ac:dyDescent="0.3">
      <c r="B25" s="5" t="s">
        <v>26</v>
      </c>
      <c r="C25" s="5" t="s">
        <v>27</v>
      </c>
      <c r="D25" s="5" t="s">
        <v>28</v>
      </c>
      <c r="E25" s="10" t="s">
        <v>12</v>
      </c>
      <c r="F25" s="6" t="s">
        <v>32</v>
      </c>
      <c r="G25" s="6" t="s">
        <v>13</v>
      </c>
      <c r="H25" s="6" t="s">
        <v>14</v>
      </c>
      <c r="I25" s="6" t="s">
        <v>15</v>
      </c>
      <c r="J25" s="6" t="s">
        <v>16</v>
      </c>
      <c r="K25" s="6" t="s">
        <v>17</v>
      </c>
      <c r="L25" s="6" t="s">
        <v>18</v>
      </c>
      <c r="M25" s="6" t="s">
        <v>19</v>
      </c>
      <c r="N25" s="5" t="s">
        <v>31</v>
      </c>
      <c r="P25" s="22"/>
      <c r="Q25" s="23"/>
    </row>
    <row r="26" spans="2:28" ht="15.75" thickBot="1" x14ac:dyDescent="0.3">
      <c r="B26" s="7"/>
      <c r="C26" s="7"/>
      <c r="D26" s="7"/>
      <c r="E26" s="11" t="str">
        <f>DEC2HEX((_xlfn.BITLSHIFT(HEX2DEC(B26),7)+_xlfn.BITLSHIFT(HEX2DEC(C26),3)+HEX2DEC(D26)),4)</f>
        <v>0000</v>
      </c>
      <c r="F26" s="9"/>
      <c r="G26" s="3"/>
      <c r="H26" s="3"/>
      <c r="I26" s="13" t="s">
        <v>69</v>
      </c>
      <c r="J26" s="13" t="s">
        <v>70</v>
      </c>
      <c r="K26" s="13"/>
      <c r="L26" s="13" t="s">
        <v>71</v>
      </c>
      <c r="M26" s="13"/>
      <c r="N26" s="8"/>
      <c r="P26" s="22"/>
      <c r="Q26" s="23"/>
    </row>
    <row r="27" spans="2:28" ht="15.75" thickBot="1" x14ac:dyDescent="0.3">
      <c r="B27" s="7"/>
      <c r="C27" s="7"/>
      <c r="D27" s="7"/>
      <c r="E27" s="11" t="str">
        <f>DEC2HEX((_xlfn.BITLSHIFT(HEX2DEC(B27),7)+_xlfn.BITLSHIFT(HEX2DEC(C27),3)+HEX2DEC(D27)),4)</f>
        <v>0000</v>
      </c>
      <c r="F27" s="9"/>
      <c r="G27" s="3"/>
      <c r="H27" s="3"/>
      <c r="I27" s="3"/>
      <c r="J27" s="3"/>
      <c r="K27" s="3"/>
      <c r="L27" s="3"/>
      <c r="M27" s="3"/>
      <c r="N27" s="8"/>
      <c r="P27" s="22"/>
      <c r="Q27" s="23"/>
    </row>
    <row r="28" spans="2:28" ht="15.75" thickBot="1" x14ac:dyDescent="0.3">
      <c r="B28" s="7"/>
      <c r="C28" s="7"/>
      <c r="D28" s="7"/>
      <c r="E28" s="11" t="str">
        <f>DEC2HEX((_xlfn.BITLSHIFT(HEX2DEC(B28),7)+_xlfn.BITLSHIFT(HEX2DEC(C28),3)+HEX2DEC(D28)),4)</f>
        <v>0000</v>
      </c>
      <c r="F28" s="9"/>
      <c r="G28" s="3"/>
      <c r="H28" s="3"/>
      <c r="I28" s="3"/>
      <c r="J28" s="3"/>
      <c r="K28" s="3"/>
      <c r="L28" s="3"/>
      <c r="M28" s="3"/>
      <c r="N28" s="8"/>
      <c r="P28" s="22"/>
      <c r="Q28" s="23"/>
    </row>
    <row r="29" spans="2:28" ht="15.75" thickBot="1" x14ac:dyDescent="0.3">
      <c r="P29" s="22"/>
      <c r="Q29" s="23"/>
    </row>
    <row r="30" spans="2:28" ht="15.75" thickBot="1" x14ac:dyDescent="0.3">
      <c r="B30" s="17" t="s">
        <v>23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P30" s="22"/>
      <c r="Q30" s="23"/>
    </row>
    <row r="31" spans="2:28" ht="15.75" thickBot="1" x14ac:dyDescent="0.3">
      <c r="B31" s="15" t="s">
        <v>25</v>
      </c>
      <c r="C31" s="16"/>
      <c r="D31" s="16"/>
      <c r="E31" s="16"/>
      <c r="F31" s="14" t="s">
        <v>61</v>
      </c>
      <c r="G31" s="14"/>
      <c r="H31" s="14"/>
      <c r="I31" s="14"/>
      <c r="J31" s="14"/>
      <c r="K31" s="14"/>
      <c r="L31" s="14"/>
      <c r="M31" s="14"/>
      <c r="N31" s="14"/>
      <c r="P31" s="22"/>
      <c r="Q31" s="23"/>
    </row>
    <row r="32" spans="2:28" ht="15.75" thickBot="1" x14ac:dyDescent="0.3">
      <c r="B32" s="5" t="s">
        <v>26</v>
      </c>
      <c r="C32" s="5" t="s">
        <v>27</v>
      </c>
      <c r="D32" s="5" t="s">
        <v>28</v>
      </c>
      <c r="E32" s="10" t="s">
        <v>12</v>
      </c>
      <c r="F32" s="6" t="s">
        <v>32</v>
      </c>
      <c r="G32" s="6" t="s">
        <v>13</v>
      </c>
      <c r="H32" s="6" t="s">
        <v>14</v>
      </c>
      <c r="I32" s="6" t="s">
        <v>15</v>
      </c>
      <c r="J32" s="6" t="s">
        <v>16</v>
      </c>
      <c r="K32" s="6" t="s">
        <v>17</v>
      </c>
      <c r="L32" s="6" t="s">
        <v>18</v>
      </c>
      <c r="M32" s="6" t="s">
        <v>19</v>
      </c>
      <c r="N32" s="5" t="s">
        <v>31</v>
      </c>
      <c r="P32" s="22"/>
      <c r="Q32" s="23"/>
    </row>
    <row r="33" spans="2:17" ht="15.75" thickBot="1" x14ac:dyDescent="0.3">
      <c r="B33" s="7" t="s">
        <v>34</v>
      </c>
      <c r="C33" s="7" t="s">
        <v>35</v>
      </c>
      <c r="D33" s="7" t="s">
        <v>30</v>
      </c>
      <c r="E33" s="11" t="str">
        <f>DEC2HEX((_xlfn.BITLSHIFT(HEX2DEC(B33),7)+_xlfn.BITLSHIFT(HEX2DEC(C33),3)+HEX2DEC(D33)),4)</f>
        <v>0201</v>
      </c>
      <c r="F33" s="9">
        <v>5</v>
      </c>
      <c r="G33" s="3"/>
      <c r="H33" s="3"/>
      <c r="I33" s="13" t="s">
        <v>38</v>
      </c>
      <c r="J33" s="13" t="s">
        <v>37</v>
      </c>
      <c r="K33" s="13" t="s">
        <v>39</v>
      </c>
      <c r="L33" s="13" t="s">
        <v>40</v>
      </c>
      <c r="M33" s="13" t="s">
        <v>36</v>
      </c>
      <c r="N33" s="8" t="s">
        <v>0</v>
      </c>
      <c r="P33" s="22"/>
      <c r="Q33" s="23"/>
    </row>
    <row r="34" spans="2:17" ht="15.75" thickBot="1" x14ac:dyDescent="0.3">
      <c r="B34" s="7" t="s">
        <v>34</v>
      </c>
      <c r="C34" s="7" t="s">
        <v>35</v>
      </c>
      <c r="D34" s="7" t="s">
        <v>30</v>
      </c>
      <c r="E34" s="11" t="str">
        <f>DEC2HEX((_xlfn.BITLSHIFT(HEX2DEC(B34),7)+_xlfn.BITLSHIFT(HEX2DEC(C34),3)+HEX2DEC(D34)),4)</f>
        <v>0201</v>
      </c>
      <c r="F34" s="9">
        <v>6</v>
      </c>
      <c r="G34" s="3"/>
      <c r="H34" s="13" t="s">
        <v>55</v>
      </c>
      <c r="I34" s="13" t="s">
        <v>56</v>
      </c>
      <c r="J34" s="13" t="s">
        <v>57</v>
      </c>
      <c r="K34" s="13" t="s">
        <v>58</v>
      </c>
      <c r="L34" s="13" t="s">
        <v>59</v>
      </c>
      <c r="M34" s="13" t="s">
        <v>60</v>
      </c>
      <c r="N34" s="8" t="s">
        <v>4</v>
      </c>
      <c r="P34" s="22"/>
      <c r="Q34" s="23"/>
    </row>
    <row r="35" spans="2:17" ht="15.75" thickBot="1" x14ac:dyDescent="0.3">
      <c r="B35" s="7"/>
      <c r="C35" s="7"/>
      <c r="D35" s="7"/>
      <c r="E35" s="11" t="str">
        <f>DEC2HEX((_xlfn.BITLSHIFT(HEX2DEC(B35),7)+_xlfn.BITLSHIFT(HEX2DEC(C35),3)+HEX2DEC(D35)),4)</f>
        <v>0000</v>
      </c>
      <c r="F35" s="9"/>
      <c r="G35" s="3"/>
      <c r="H35" s="3"/>
      <c r="I35" s="3"/>
      <c r="J35" s="3"/>
      <c r="K35" s="3"/>
      <c r="L35" s="3"/>
      <c r="M35" s="3"/>
      <c r="N35" s="8"/>
      <c r="P35" s="24"/>
      <c r="Q35" s="25"/>
    </row>
  </sheetData>
  <mergeCells count="22">
    <mergeCell ref="L5:M5"/>
    <mergeCell ref="J5:K5"/>
    <mergeCell ref="H5:I5"/>
    <mergeCell ref="H6:I6"/>
    <mergeCell ref="J6:K6"/>
    <mergeCell ref="L6:M6"/>
    <mergeCell ref="F24:N24"/>
    <mergeCell ref="B24:E24"/>
    <mergeCell ref="B23:N23"/>
    <mergeCell ref="P2:Q35"/>
    <mergeCell ref="F10:N10"/>
    <mergeCell ref="B10:E10"/>
    <mergeCell ref="B9:N9"/>
    <mergeCell ref="B31:E31"/>
    <mergeCell ref="B30:N30"/>
    <mergeCell ref="F31:N31"/>
    <mergeCell ref="B16:N16"/>
    <mergeCell ref="B17:E17"/>
    <mergeCell ref="F17:N17"/>
    <mergeCell ref="F3:N3"/>
    <mergeCell ref="B2:N2"/>
    <mergeCell ref="B3:E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Ramalho</dc:creator>
  <cp:lastModifiedBy>Edelbrock-PC</cp:lastModifiedBy>
  <dcterms:created xsi:type="dcterms:W3CDTF">2019-10-23T01:37:06Z</dcterms:created>
  <dcterms:modified xsi:type="dcterms:W3CDTF">2019-11-21T21:31:50Z</dcterms:modified>
</cp:coreProperties>
</file>