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briel\Desktop\New folder (5)\"/>
    </mc:Choice>
  </mc:AlternateContent>
  <bookViews>
    <workbookView xWindow="0" yWindow="0" windowWidth="20490" windowHeight="7755"/>
  </bookViews>
  <sheets>
    <sheet name="Data" sheetId="1" r:id="rId1"/>
    <sheet name="About" sheetId="2" r:id="rId2"/>
    <sheet name="Footnotes" sheetId="3" r:id="rId3"/>
    <sheet name="Settings" sheetId="4" r:id="rId4"/>
    <sheet name="Download" sheetId="5" r:id="rId5"/>
    <sheet name="v" sheetId="6" r:id="rId6"/>
  </sheets>
  <calcPr calcId="152511"/>
</workbook>
</file>

<file path=xl/calcChain.xml><?xml version="1.0" encoding="utf-8"?>
<calcChain xmlns="http://schemas.openxmlformats.org/spreadsheetml/2006/main">
  <c r="C6" i="5" l="1"/>
  <c r="C5" i="5"/>
  <c r="C4" i="5"/>
  <c r="B4" i="4"/>
  <c r="C12" i="2"/>
  <c r="B1" i="2"/>
</calcChain>
</file>

<file path=xl/sharedStrings.xml><?xml version="1.0" encoding="utf-8"?>
<sst xmlns="http://schemas.openxmlformats.org/spreadsheetml/2006/main" count="266" uniqueCount="265">
  <si>
    <t>Expenditure per student, primary (% of GDP per capita)</t>
  </si>
  <si>
    <t>Country</t>
  </si>
  <si>
    <t>Year(s)</t>
  </si>
  <si>
    <t>Footnote</t>
  </si>
  <si>
    <t>1998</t>
  </si>
  <si>
    <t>Footnotes not available yet</t>
  </si>
  <si>
    <t>1999</t>
  </si>
  <si>
    <t>2000</t>
  </si>
  <si>
    <t>2001</t>
  </si>
  <si>
    <t>2002</t>
  </si>
  <si>
    <t>2003</t>
  </si>
  <si>
    <t>2004</t>
  </si>
  <si>
    <t>2005</t>
  </si>
  <si>
    <t>2006</t>
  </si>
  <si>
    <t>2008</t>
  </si>
  <si>
    <t>2009</t>
  </si>
  <si>
    <t>2010</t>
  </si>
  <si>
    <t>2011</t>
  </si>
  <si>
    <t>Afghanistan</t>
  </si>
  <si>
    <t>Albania</t>
  </si>
  <si>
    <t>Algeria</t>
  </si>
  <si>
    <t>American Samoa</t>
  </si>
  <si>
    <t>Andorra</t>
  </si>
  <si>
    <t>Definition and explanations</t>
  </si>
  <si>
    <t>Angola</t>
  </si>
  <si>
    <t>Indicator name</t>
  </si>
  <si>
    <t>Antigua and Barbuda</t>
  </si>
  <si>
    <t>Argentina</t>
  </si>
  <si>
    <t>Armenia</t>
  </si>
  <si>
    <t>Aruba</t>
  </si>
  <si>
    <t>Australia</t>
  </si>
  <si>
    <t>Austria</t>
  </si>
  <si>
    <t>Definition of indicator</t>
  </si>
  <si>
    <t>Indicator-settings in the graph</t>
  </si>
  <si>
    <t>Azerbaijan</t>
  </si>
  <si>
    <t>Break in series between 1997 and 1998 due to due to change from International Standard Classification of Education (ISCED76) to ISCED97. Recent data are provisional.Public expenditure per student is the public current spending on education divided by the total number of students by level, as a percentage of GDP per capita. Public expenditure (current and capital) includes government spending on educational institutions (both public and private), education administration as well as subsidies for private entities (students/households and other privates entities).United Nations Educational, Scientific, and Cultural Organization (UNESCO) Institute for Statistics.</t>
  </si>
  <si>
    <t>Bahamas</t>
  </si>
  <si>
    <t>Bahrain</t>
  </si>
  <si>
    <t>Bangladesh</t>
  </si>
  <si>
    <t>Barbados</t>
  </si>
  <si>
    <t>Belarus</t>
  </si>
  <si>
    <t>Belgium</t>
  </si>
  <si>
    <t>Unit of measurement</t>
  </si>
  <si>
    <t>Belize</t>
  </si>
  <si>
    <t>Benin</t>
  </si>
  <si>
    <t>Bermuda</t>
  </si>
  <si>
    <t>Bhutan</t>
  </si>
  <si>
    <t>Bolivia</t>
  </si>
  <si>
    <t>Bosnia and Herzegovina</t>
  </si>
  <si>
    <t>Botswana</t>
  </si>
  <si>
    <t>Brazil</t>
  </si>
  <si>
    <t>Brunei</t>
  </si>
  <si>
    <t>Bulgaria</t>
  </si>
  <si>
    <t>Burkina Faso</t>
  </si>
  <si>
    <t>Burundi</t>
  </si>
  <si>
    <t>Data source</t>
  </si>
  <si>
    <t>Cambodia</t>
  </si>
  <si>
    <t>Cameroon</t>
  </si>
  <si>
    <t>Canada</t>
  </si>
  <si>
    <t>Cape Verde</t>
  </si>
  <si>
    <t>Cayman Islands</t>
  </si>
  <si>
    <t>Central African Rep.</t>
  </si>
  <si>
    <t>Chad</t>
  </si>
  <si>
    <t>Channel Islands</t>
  </si>
  <si>
    <t>Chile</t>
  </si>
  <si>
    <t>China</t>
  </si>
  <si>
    <t>Colombia</t>
  </si>
  <si>
    <t>Comoros</t>
  </si>
  <si>
    <t>Congo, Dem. Rep.</t>
  </si>
  <si>
    <t>Congo, Rep.</t>
  </si>
  <si>
    <t>Source organization(s)</t>
  </si>
  <si>
    <t>Costa Rica</t>
  </si>
  <si>
    <t>Cote d'Ivoire</t>
  </si>
  <si>
    <t>Croatia</t>
  </si>
  <si>
    <t>Cuba</t>
  </si>
  <si>
    <t>Cyprus</t>
  </si>
  <si>
    <t>Czech Rep.</t>
  </si>
  <si>
    <t>Denmark</t>
  </si>
  <si>
    <t>World Bank</t>
  </si>
  <si>
    <t>Djibouti</t>
  </si>
  <si>
    <t>Dominica</t>
  </si>
  <si>
    <t>Dominican Rep.</t>
  </si>
  <si>
    <t>Ecuador</t>
  </si>
  <si>
    <t>Egypt</t>
  </si>
  <si>
    <t>El Salvador</t>
  </si>
  <si>
    <t>Equatorial Guinea</t>
  </si>
  <si>
    <t>Eritrea</t>
  </si>
  <si>
    <t>Estonia</t>
  </si>
  <si>
    <t>Source name</t>
  </si>
  <si>
    <t>Ethiopia</t>
  </si>
  <si>
    <t>Faeroe Islands</t>
  </si>
  <si>
    <t>Fiji</t>
  </si>
  <si>
    <t>Finland</t>
  </si>
  <si>
    <t>France</t>
  </si>
  <si>
    <t>French Polynesia</t>
  </si>
  <si>
    <t>Gabon</t>
  </si>
  <si>
    <t>Gambia</t>
  </si>
  <si>
    <t>Link to source organization</t>
  </si>
  <si>
    <t>Georgia</t>
  </si>
  <si>
    <t>Germany</t>
  </si>
  <si>
    <t>Ghana</t>
  </si>
  <si>
    <t>Gibraltar</t>
  </si>
  <si>
    <t>Greece</t>
  </si>
  <si>
    <t>Greenland</t>
  </si>
  <si>
    <t>Grenada</t>
  </si>
  <si>
    <t>Required! Text that will be shown next to the axis in the graph (preferably the same as in  the "Source organization(s)" field in the About-Sheet).</t>
  </si>
  <si>
    <t>Guam</t>
  </si>
  <si>
    <t>http://www.worldbank.org</t>
  </si>
  <si>
    <t>Guatemala</t>
  </si>
  <si>
    <t>Guinea</t>
  </si>
  <si>
    <t>Guinea-Bissau</t>
  </si>
  <si>
    <t>Guyana</t>
  </si>
  <si>
    <t>Source link</t>
  </si>
  <si>
    <t>Haiti</t>
  </si>
  <si>
    <t>Honduras</t>
  </si>
  <si>
    <t>Hong Kong, China</t>
  </si>
  <si>
    <t>Hungary</t>
  </si>
  <si>
    <t>Iceland</t>
  </si>
  <si>
    <t>India</t>
  </si>
  <si>
    <t>Indonesia</t>
  </si>
  <si>
    <t>Iran</t>
  </si>
  <si>
    <t>Iraq</t>
  </si>
  <si>
    <t>Complete reference</t>
  </si>
  <si>
    <t>Ireland</t>
  </si>
  <si>
    <t>Isle of Man</t>
  </si>
  <si>
    <t>Israel</t>
  </si>
  <si>
    <t>Italy</t>
  </si>
  <si>
    <t>Jamaica</t>
  </si>
  <si>
    <t>Japan</t>
  </si>
  <si>
    <t>Link for target, when clicking source name in the graph. Preferably the same as in  the "Link to source organization" field in the About-Sheet, but can also be left blank to target the link back to the indicators about-page.</t>
  </si>
  <si>
    <t>Jordan</t>
  </si>
  <si>
    <t xml:space="preserve">Scale type </t>
  </si>
  <si>
    <t>lin</t>
  </si>
  <si>
    <t>Kazakhstan</t>
  </si>
  <si>
    <t>Required! Type "lin" for linear scale or "log" for logarithmic scale. Users will be able to change it in the graph.</t>
  </si>
  <si>
    <t>Link to complete reference</t>
  </si>
  <si>
    <t>Kenya</t>
  </si>
  <si>
    <t>Kiribati</t>
  </si>
  <si>
    <t>Korea, Dem. Rep.</t>
  </si>
  <si>
    <t>Korea, Rep.</t>
  </si>
  <si>
    <t>Kosovo</t>
  </si>
  <si>
    <t>Kuwait</t>
  </si>
  <si>
    <t>Kyrgyzstan</t>
  </si>
  <si>
    <t>Laos</t>
  </si>
  <si>
    <t>Latvia</t>
  </si>
  <si>
    <t>Lebanon</t>
  </si>
  <si>
    <t>Lesotho</t>
  </si>
  <si>
    <t>Liberia</t>
  </si>
  <si>
    <t>Libya</t>
  </si>
  <si>
    <t>Specific information about this indicator</t>
  </si>
  <si>
    <t>Uploader</t>
  </si>
  <si>
    <t>Gapminder</t>
  </si>
  <si>
    <t>Liechtenstein</t>
  </si>
  <si>
    <t>Date uploaded</t>
  </si>
  <si>
    <t>Lithuania</t>
  </si>
  <si>
    <t>Luxembourg</t>
  </si>
  <si>
    <t>Macao, China</t>
  </si>
  <si>
    <t>Macedonia, FYR</t>
  </si>
  <si>
    <t>Madagascar</t>
  </si>
  <si>
    <t>Malawi</t>
  </si>
  <si>
    <t>Malaysia</t>
  </si>
  <si>
    <t>Maldives</t>
  </si>
  <si>
    <t>Mali</t>
  </si>
  <si>
    <t>Malta</t>
  </si>
  <si>
    <t>Marshall Islands</t>
  </si>
  <si>
    <t>Mauritania</t>
  </si>
  <si>
    <t>Mauritius</t>
  </si>
  <si>
    <t>pyj6tScZqmEf2pHmQH7j9RA</t>
  </si>
  <si>
    <t>Download</t>
  </si>
  <si>
    <t>Mayotte</t>
  </si>
  <si>
    <t>Mexico</t>
  </si>
  <si>
    <t>Micronesia, Fed. Sts.</t>
  </si>
  <si>
    <t>Moldova</t>
  </si>
  <si>
    <t>Monaco</t>
  </si>
  <si>
    <t>Mongolia</t>
  </si>
  <si>
    <t>Montenegro</t>
  </si>
  <si>
    <t>VERSION</t>
  </si>
  <si>
    <t>Morocco</t>
  </si>
  <si>
    <t>Download the data and information for this indicator</t>
  </si>
  <si>
    <t>Mozambique</t>
  </si>
  <si>
    <t>INDICATOR_V2_EN</t>
  </si>
  <si>
    <t>Myanmar</t>
  </si>
  <si>
    <t>Namibia</t>
  </si>
  <si>
    <t>Nepal</t>
  </si>
  <si>
    <t>Netherlands</t>
  </si>
  <si>
    <t>New Caledonia</t>
  </si>
  <si>
    <t>New Zealand</t>
  </si>
  <si>
    <t>Nicaragua</t>
  </si>
  <si>
    <t>Niger</t>
  </si>
  <si>
    <t>Nigeria</t>
  </si>
  <si>
    <t>As Excel Spreadsheet</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</si>
  <si>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</si>
  <si>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</si>
  <si>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</si>
  <si>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</si>
  <si>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</si>
  <si>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</si>
  <si>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</si>
  <si>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</si>
  <si>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</si>
  <si>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</si>
  <si>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</si>
  <si>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</si>
  <si>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</si>
  <si>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</si>
  <si>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</si>
  <si>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</si>
  <si>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</si>
  <si>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</si>
  <si>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</si>
  <si>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</si>
  <si>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</si>
  <si>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</si>
  <si>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</si>
  <si>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</si>
  <si>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</si>
  <si>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</si>
  <si>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</si>
  <si>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</si>
  <si>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</si>
  <si>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</si>
  <si>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</si>
  <si>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</si>
  <si>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</si>
  <si>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As OpenOffice Spreadsheet</t>
  </si>
  <si>
    <t>Somalia</t>
  </si>
  <si>
    <t>South Africa</t>
  </si>
  <si>
    <t>Spain</t>
  </si>
  <si>
    <t>Sri Lanka</t>
  </si>
  <si>
    <t>Sudan</t>
  </si>
  <si>
    <t>Suriname</t>
  </si>
  <si>
    <t>Swaziland</t>
  </si>
  <si>
    <t>Sweden</t>
  </si>
  <si>
    <t>Switzerland</t>
  </si>
  <si>
    <t>Syria</t>
  </si>
  <si>
    <t>As PDF</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</si>
  <si>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</si>
  <si>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</si>
  <si>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</si>
  <si>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</si>
  <si>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</si>
  <si>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</si>
  <si>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</si>
  <si>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</si>
  <si>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</si>
  <si>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</si>
  <si>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</si>
  <si>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</si>
  <si>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</si>
  <si>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</si>
  <si>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</si>
  <si>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</si>
  <si>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</si>
  <si>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</si>
  <si>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</si>
  <si>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</si>
  <si>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</si>
  <si>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</si>
  <si>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</si>
  <si>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</si>
  <si>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</si>
  <si>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</si>
  <si>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</si>
  <si>
    <t>Paises</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</si>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</sst>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2" x14ac:knownFonts="1">
    <font>
      <sz val="10"/>
      <color rgb="FF000000"/>
      <name val="Arial"/>
    </font>
    <font>
      <sz val="10"/>
      <color rgb="FF000000"/>
      <name val="Arial"/>
      <family val="2"/>
    </font>
    <font>
      <b/>
      <sz val="10"/>
      <color rgb="FF010000"/>
      <name val="Arial"/>
      <family val="2"/>
    </font>
    <font>
      <b/>
      <sz val="10"/>
      <color rgb="FF000000"/>
      <name val="Arial"/>
      <family val="2"/>
    </font>
    <font>
      <sz val="10"/>
      <color rgb="FF010000"/>
      <name val="Arial"/>
      <family val="2"/>
    </font>
    <font>
      <b/>
      <sz val="24"/>
      <color rgb="FF010000"/>
      <name val="Arial"/>
      <family val="2"/>
    </font>
    <font>
      <sz val="10"/>
      <name val="Arial"/>
      <family val="2"/>
    </font>
    <font>
      <i/>
      <sz val="10"/>
      <color rgb="FF010000"/>
      <name val="Arial"/>
      <family val="2"/>
    </font>
    <font>
      <u/>
      <sz val="10"/>
      <color rgb="FF0000FF"/>
      <name val="Arial"/>
      <family val="2"/>
    </font>
    <font>
      <u/>
      <sz val="10"/>
      <color rgb="FF0000FF"/>
      <name val="Arial"/>
      <family val="2"/>
    </font>
    <font>
      <u/>
      <sz val="10"/>
      <color rgb="FF0000FF"/>
      <name val="Arial"/>
      <family val="2"/>
    </font>
    <font>
      <i/>
      <u/>
      <sz val="10"/>
      <color rgb="FF0000FF"/>
      <name val="Arial"/>
      <family val="2"/>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43">
    <xf numFmtId="0" fontId="0" fillId="0" borderId="0" xfId="0" applyFont="1" applyAlignment="1">
      <alignment wrapText="1"/>
    </xf>
    <xf numFmtId="0" fontId="1" fillId="2" borderId="1" xfId="0" applyFont="1" applyFill="1" applyBorder="1" applyAlignment="1"/>
    <xf numFmtId="0" fontId="2" fillId="2" borderId="2" xfId="0" applyFont="1" applyFill="1" applyBorder="1" applyAlignment="1">
      <alignment wrapText="1"/>
    </xf>
    <xf numFmtId="0" fontId="3" fillId="3" borderId="0" xfId="0" applyFont="1" applyFill="1" applyAlignment="1">
      <alignment horizontal="center" vertical="center" wrapText="1"/>
    </xf>
    <xf numFmtId="0" fontId="4" fillId="0" borderId="3" xfId="0" applyFont="1" applyBorder="1" applyAlignment="1">
      <alignment wrapText="1"/>
    </xf>
    <xf numFmtId="0" fontId="1" fillId="0" borderId="0" xfId="0" applyFont="1" applyAlignment="1">
      <alignment vertical="center"/>
    </xf>
    <xf numFmtId="0" fontId="4" fillId="0" borderId="3" xfId="0" applyFont="1" applyBorder="1" applyAlignment="1"/>
    <xf numFmtId="0" fontId="4" fillId="2" borderId="1" xfId="0" applyFont="1" applyFill="1" applyBorder="1" applyAlignment="1"/>
    <xf numFmtId="0" fontId="4" fillId="0" borderId="6" xfId="0" applyFont="1" applyBorder="1" applyAlignment="1"/>
    <xf numFmtId="0" fontId="4" fillId="2" borderId="1" xfId="0" applyFont="1" applyFill="1" applyBorder="1" applyAlignment="1">
      <alignment vertical="top" wrapText="1"/>
    </xf>
    <xf numFmtId="0" fontId="2" fillId="2" borderId="1" xfId="0" applyFont="1" applyFill="1" applyBorder="1" applyAlignment="1">
      <alignment vertical="top" wrapText="1"/>
    </xf>
    <xf numFmtId="0" fontId="4" fillId="2" borderId="1" xfId="0" applyFont="1" applyFill="1" applyBorder="1" applyAlignment="1">
      <alignment vertical="top" wrapText="1"/>
    </xf>
    <xf numFmtId="0" fontId="4" fillId="0" borderId="1" xfId="0" applyFont="1" applyBorder="1" applyAlignment="1"/>
    <xf numFmtId="0" fontId="4" fillId="0" borderId="1" xfId="0" applyFont="1" applyBorder="1" applyAlignment="1">
      <alignment vertical="top" wrapText="1"/>
    </xf>
    <xf numFmtId="0" fontId="4" fillId="0" borderId="1" xfId="0" applyFont="1" applyBorder="1" applyAlignment="1">
      <alignment vertical="top" wrapText="1"/>
    </xf>
    <xf numFmtId="0" fontId="2" fillId="2" borderId="1" xfId="0" applyFont="1" applyFill="1" applyBorder="1" applyAlignment="1">
      <alignment vertical="top" wrapText="1"/>
    </xf>
    <xf numFmtId="0" fontId="3" fillId="2" borderId="1" xfId="0" applyFont="1" applyFill="1" applyBorder="1" applyAlignment="1"/>
    <xf numFmtId="0" fontId="1" fillId="0" borderId="6" xfId="0" applyFont="1" applyBorder="1" applyAlignment="1"/>
    <xf numFmtId="0" fontId="1" fillId="2" borderId="1" xfId="0" applyFont="1" applyFill="1" applyBorder="1" applyAlignment="1"/>
    <xf numFmtId="0" fontId="4" fillId="2" borderId="1" xfId="0" applyFont="1" applyFill="1" applyBorder="1" applyAlignment="1">
      <alignment wrapText="1"/>
    </xf>
    <xf numFmtId="0" fontId="1" fillId="0" borderId="1" xfId="0" applyFont="1" applyBorder="1" applyAlignment="1"/>
    <xf numFmtId="0" fontId="4" fillId="2" borderId="1" xfId="0" applyFont="1" applyFill="1" applyBorder="1" applyAlignment="1">
      <alignment vertical="top"/>
    </xf>
    <xf numFmtId="0" fontId="7" fillId="2" borderId="1" xfId="0" applyFont="1" applyFill="1" applyBorder="1" applyAlignment="1">
      <alignment vertical="top" wrapText="1"/>
    </xf>
    <xf numFmtId="0" fontId="8" fillId="0" borderId="1" xfId="0" applyFont="1" applyBorder="1" applyAlignment="1"/>
    <xf numFmtId="0" fontId="9" fillId="0" borderId="1" xfId="0" applyFont="1" applyBorder="1" applyAlignment="1">
      <alignment horizontal="left" vertical="top" wrapText="1"/>
    </xf>
    <xf numFmtId="0" fontId="1" fillId="0" borderId="1" xfId="0" applyFont="1" applyBorder="1" applyAlignment="1"/>
    <xf numFmtId="0" fontId="1" fillId="0" borderId="3" xfId="0" applyFont="1" applyBorder="1" applyAlignment="1"/>
    <xf numFmtId="0" fontId="1" fillId="0" borderId="3" xfId="0" applyFont="1" applyBorder="1" applyAlignment="1">
      <alignment wrapText="1"/>
    </xf>
    <xf numFmtId="0" fontId="10" fillId="0" borderId="1" xfId="0" applyFont="1" applyBorder="1" applyAlignment="1"/>
    <xf numFmtId="164" fontId="1" fillId="0" borderId="1" xfId="0" applyNumberFormat="1" applyFont="1" applyBorder="1" applyAlignment="1"/>
    <xf numFmtId="0" fontId="4" fillId="0" borderId="0" xfId="0" applyFont="1" applyAlignment="1">
      <alignment wrapText="1"/>
    </xf>
    <xf numFmtId="0" fontId="1" fillId="2" borderId="1" xfId="0" applyFont="1" applyFill="1" applyBorder="1" applyAlignment="1">
      <alignment horizontal="left" vertical="center"/>
    </xf>
    <xf numFmtId="0" fontId="4" fillId="0" borderId="1" xfId="0" applyFont="1" applyBorder="1" applyAlignment="1">
      <alignment horizontal="left" vertical="center" wrapText="1"/>
    </xf>
    <xf numFmtId="0" fontId="11" fillId="0" borderId="1" xfId="0" applyFont="1" applyBorder="1" applyAlignment="1">
      <alignment horizontal="left" vertical="center" wrapText="1"/>
    </xf>
    <xf numFmtId="0" fontId="4" fillId="2" borderId="1" xfId="0" applyFont="1" applyFill="1" applyBorder="1" applyAlignment="1">
      <alignment horizontal="left" vertical="center"/>
    </xf>
    <xf numFmtId="0" fontId="4" fillId="0" borderId="6" xfId="0" applyFont="1" applyBorder="1" applyAlignment="1">
      <alignment horizontal="left" vertical="center"/>
    </xf>
    <xf numFmtId="0" fontId="4" fillId="0" borderId="1" xfId="0" applyFont="1" applyBorder="1" applyAlignment="1">
      <alignment horizontal="left" vertical="center" wrapText="1"/>
    </xf>
    <xf numFmtId="0" fontId="4" fillId="0" borderId="3" xfId="0" applyFont="1" applyBorder="1" applyAlignment="1"/>
    <xf numFmtId="0" fontId="5" fillId="2" borderId="4" xfId="0" applyFont="1" applyFill="1" applyBorder="1" applyAlignment="1">
      <alignment vertical="top" wrapText="1"/>
    </xf>
    <xf numFmtId="0" fontId="6" fillId="0" borderId="5" xfId="0" applyFont="1" applyBorder="1" applyAlignment="1">
      <alignment wrapText="1"/>
    </xf>
    <xf numFmtId="0" fontId="5" fillId="2" borderId="4" xfId="0" applyFont="1" applyFill="1" applyBorder="1" applyAlignment="1">
      <alignment wrapText="1"/>
    </xf>
    <xf numFmtId="0" fontId="6" fillId="0" borderId="7" xfId="0" applyFont="1" applyBorder="1" applyAlignment="1">
      <alignment wrapText="1"/>
    </xf>
    <xf numFmtId="0" fontId="2" fillId="2" borderId="4"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E.XPD.PRIM.PC.ZS" TargetMode="External"/><Relationship Id="rId1" Type="http://schemas.openxmlformats.org/officeDocument/2006/relationships/hyperlink" Target="http://www.worldbank.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XPD.PRIM.PC.Z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readsheets.google.com/pub?key=pyj6tScZqmEf2pHmQH7j9RA&amp;output=pdf" TargetMode="External"/><Relationship Id="rId2" Type="http://schemas.openxmlformats.org/officeDocument/2006/relationships/hyperlink" Target="http://spreadsheets.google.com/pub?key=pyj6tScZqmEf2pHmQH7j9RA&amp;output=ods" TargetMode="External"/><Relationship Id="rId1" Type="http://schemas.openxmlformats.org/officeDocument/2006/relationships/hyperlink" Target="http://spreadsheets.google.com/pub?key=pyj6tScZqmEf2pHmQH7j9RA&amp;output=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4"/>
  <sheetViews>
    <sheetView tabSelected="1" workbookViewId="0">
      <selection activeCell="K1" sqref="K1"/>
    </sheetView>
  </sheetViews>
  <sheetFormatPr defaultColWidth="14.42578125" defaultRowHeight="12.75" customHeight="1" x14ac:dyDescent="0.2"/>
  <cols>
    <col min="1" max="1" width="32.85546875" customWidth="1"/>
    <col min="2" max="15" width="9.28515625" customWidth="1"/>
  </cols>
  <sheetData>
    <row r="1" spans="1:15" ht="25.5" customHeight="1" x14ac:dyDescent="0.2">
      <c r="A1" s="3" t="s">
        <v>263</v>
      </c>
      <c r="B1" s="5" t="s">
        <v>4</v>
      </c>
      <c r="C1" s="5" t="s">
        <v>6</v>
      </c>
      <c r="D1" s="5" t="s">
        <v>7</v>
      </c>
      <c r="E1" s="5" t="s">
        <v>8</v>
      </c>
      <c r="F1" s="5" t="s">
        <v>9</v>
      </c>
      <c r="G1" s="5" t="s">
        <v>10</v>
      </c>
      <c r="H1" s="5" t="s">
        <v>11</v>
      </c>
      <c r="I1" s="5" t="s">
        <v>12</v>
      </c>
      <c r="J1" s="5" t="s">
        <v>13</v>
      </c>
      <c r="K1" s="5" t="s">
        <v>264</v>
      </c>
      <c r="L1" s="5" t="s">
        <v>14</v>
      </c>
      <c r="M1" s="5" t="s">
        <v>15</v>
      </c>
      <c r="N1" s="5" t="s">
        <v>16</v>
      </c>
      <c r="O1" s="5" t="s">
        <v>17</v>
      </c>
    </row>
    <row r="2" spans="1:15" x14ac:dyDescent="0.2">
      <c r="A2" s="5" t="s">
        <v>18</v>
      </c>
    </row>
    <row r="3" spans="1:15" x14ac:dyDescent="0.2">
      <c r="A3" s="5" t="s">
        <v>19</v>
      </c>
      <c r="F3" s="5">
        <v>7.7769500000000003</v>
      </c>
    </row>
    <row r="4" spans="1:15" x14ac:dyDescent="0.2">
      <c r="A4" s="5" t="s">
        <v>20</v>
      </c>
      <c r="C4" s="5">
        <v>11.97508</v>
      </c>
      <c r="D4" s="5">
        <v>9.7368600000000001</v>
      </c>
      <c r="E4" s="5">
        <v>10.059189999999999</v>
      </c>
      <c r="F4" s="5">
        <v>10.789669999999999</v>
      </c>
      <c r="G4" s="5">
        <v>11.32475</v>
      </c>
    </row>
    <row r="5" spans="1:15" x14ac:dyDescent="0.2">
      <c r="A5" s="5" t="s">
        <v>21</v>
      </c>
    </row>
    <row r="6" spans="1:15" x14ac:dyDescent="0.2">
      <c r="A6" s="5" t="s">
        <v>22</v>
      </c>
      <c r="F6" s="5">
        <v>9.1287900000000004</v>
      </c>
      <c r="G6" s="5">
        <v>9.7162199999999999</v>
      </c>
      <c r="H6" s="5">
        <v>9.9512099999999997</v>
      </c>
      <c r="I6" s="5">
        <v>9.4182699999999997</v>
      </c>
      <c r="J6" s="5">
        <v>12.039540000000001</v>
      </c>
      <c r="K6" s="5">
        <v>12.08287</v>
      </c>
      <c r="M6" s="5">
        <v>15.21899</v>
      </c>
    </row>
    <row r="7" spans="1:15" x14ac:dyDescent="0.2">
      <c r="A7" s="5" t="s">
        <v>24</v>
      </c>
      <c r="J7" s="5">
        <v>4.2176799999999997</v>
      </c>
    </row>
    <row r="8" spans="1:15" x14ac:dyDescent="0.2">
      <c r="A8" s="5" t="s">
        <v>26</v>
      </c>
      <c r="M8" s="5">
        <v>7.96814</v>
      </c>
    </row>
    <row r="9" spans="1:15" x14ac:dyDescent="0.2">
      <c r="A9" s="5" t="s">
        <v>27</v>
      </c>
      <c r="B9" s="5">
        <v>10.9626821812701</v>
      </c>
      <c r="C9" s="5">
        <v>12.87452</v>
      </c>
      <c r="D9" s="5">
        <v>12.770519999999999</v>
      </c>
      <c r="E9" s="5">
        <v>14.37068</v>
      </c>
      <c r="F9" s="5">
        <v>11.223129999999999</v>
      </c>
      <c r="G9" s="5">
        <v>10.92388</v>
      </c>
      <c r="H9" s="5">
        <v>11.307689999999999</v>
      </c>
      <c r="I9" s="5">
        <v>12.021319999999999</v>
      </c>
      <c r="J9" s="5">
        <v>13.17944</v>
      </c>
      <c r="K9" s="5">
        <v>14.639570000000001</v>
      </c>
      <c r="L9" s="5">
        <v>15.94557</v>
      </c>
      <c r="M9" s="5">
        <v>16.841159999999999</v>
      </c>
    </row>
    <row r="10" spans="1:15" x14ac:dyDescent="0.2">
      <c r="A10" s="5" t="s">
        <v>28</v>
      </c>
      <c r="L10" s="5">
        <v>11.34605</v>
      </c>
      <c r="M10" s="5">
        <v>16.694240000000001</v>
      </c>
      <c r="N10" s="5">
        <v>16.450199999999999</v>
      </c>
    </row>
    <row r="11" spans="1:15" x14ac:dyDescent="0.2">
      <c r="A11" s="5" t="s">
        <v>29</v>
      </c>
      <c r="C11" s="5">
        <v>11.516999999999999</v>
      </c>
      <c r="D11" s="5">
        <v>13.08244</v>
      </c>
      <c r="E11" s="5">
        <v>12.26041</v>
      </c>
      <c r="F11" s="5">
        <v>13.94239</v>
      </c>
      <c r="G11" s="5">
        <v>12.27497</v>
      </c>
      <c r="K11" s="5">
        <v>12.128159999999999</v>
      </c>
      <c r="L11" s="5">
        <v>12.592790000000001</v>
      </c>
      <c r="M11" s="5">
        <v>14.55644</v>
      </c>
    </row>
    <row r="12" spans="1:15" x14ac:dyDescent="0.2">
      <c r="A12" s="5" t="s">
        <v>30</v>
      </c>
      <c r="B12" s="5">
        <v>15.909865713997901</v>
      </c>
      <c r="C12" s="5">
        <v>16.448319999999999</v>
      </c>
      <c r="D12" s="5">
        <v>15.881589999999999</v>
      </c>
      <c r="E12" s="5">
        <v>16.815760000000001</v>
      </c>
      <c r="F12" s="5">
        <v>16.387740000000001</v>
      </c>
      <c r="G12" s="5">
        <v>16.607810000000001</v>
      </c>
      <c r="H12" s="5">
        <v>16.451250000000002</v>
      </c>
      <c r="I12" s="5">
        <v>17.006250000000001</v>
      </c>
      <c r="J12" s="5">
        <v>16.690059999999999</v>
      </c>
      <c r="K12" s="5">
        <v>16.407640000000001</v>
      </c>
      <c r="L12" s="5">
        <v>16.841560000000001</v>
      </c>
      <c r="M12" s="5">
        <v>20.223299999999998</v>
      </c>
    </row>
    <row r="13" spans="1:15" x14ac:dyDescent="0.2">
      <c r="A13" s="5" t="s">
        <v>31</v>
      </c>
      <c r="C13" s="5">
        <v>24.945440000000001</v>
      </c>
      <c r="D13" s="5">
        <v>23.029299999999999</v>
      </c>
      <c r="E13" s="5">
        <v>23.11054</v>
      </c>
      <c r="F13" s="5">
        <v>23.51146</v>
      </c>
      <c r="G13" s="5">
        <v>23.285740000000001</v>
      </c>
      <c r="H13" s="5">
        <v>22.741520000000001</v>
      </c>
      <c r="I13" s="5">
        <v>23.442219999999999</v>
      </c>
      <c r="J13" s="5">
        <v>23.391300000000001</v>
      </c>
      <c r="K13" s="5">
        <v>22.98922</v>
      </c>
      <c r="L13" s="5">
        <v>24.104520000000001</v>
      </c>
    </row>
    <row r="14" spans="1:15" x14ac:dyDescent="0.2">
      <c r="A14" s="5" t="s">
        <v>34</v>
      </c>
      <c r="B14" s="5">
        <v>5.9816631894246903</v>
      </c>
      <c r="C14" s="5">
        <v>6.9356299999999997</v>
      </c>
    </row>
    <row r="15" spans="1:15" x14ac:dyDescent="0.2">
      <c r="A15" s="5" t="s">
        <v>36</v>
      </c>
    </row>
    <row r="16" spans="1:15" x14ac:dyDescent="0.2">
      <c r="A16" s="5" t="s">
        <v>37</v>
      </c>
      <c r="F16" s="5">
        <v>14.52397</v>
      </c>
    </row>
    <row r="17" spans="1:14" x14ac:dyDescent="0.2">
      <c r="A17" s="5" t="s">
        <v>38</v>
      </c>
      <c r="J17" s="5">
        <v>8.2713800000000006</v>
      </c>
      <c r="K17" s="5">
        <v>10.31254</v>
      </c>
      <c r="L17" s="5">
        <v>9.7422900000000006</v>
      </c>
      <c r="M17" s="5">
        <v>8.7884200000000003</v>
      </c>
    </row>
    <row r="18" spans="1:14" x14ac:dyDescent="0.2">
      <c r="A18" s="5" t="s">
        <v>39</v>
      </c>
      <c r="C18" s="5">
        <v>12.665660000000001</v>
      </c>
      <c r="D18" s="5">
        <v>16.993929999999999</v>
      </c>
      <c r="E18" s="5">
        <v>23.39434</v>
      </c>
      <c r="F18" s="5">
        <v>21.414190000000001</v>
      </c>
      <c r="G18" s="5">
        <v>24.48508</v>
      </c>
      <c r="H18" s="5">
        <v>23.671379999999999</v>
      </c>
      <c r="I18" s="5">
        <v>23.404160000000001</v>
      </c>
    </row>
    <row r="19" spans="1:14" x14ac:dyDescent="0.2">
      <c r="A19" s="5" t="s">
        <v>40</v>
      </c>
    </row>
    <row r="20" spans="1:14" x14ac:dyDescent="0.2">
      <c r="A20" s="5" t="s">
        <v>41</v>
      </c>
      <c r="E20" s="5">
        <v>18.164570000000001</v>
      </c>
      <c r="F20" s="5">
        <v>18.356390000000001</v>
      </c>
      <c r="G20" s="5">
        <v>19.69228</v>
      </c>
      <c r="H20" s="5">
        <v>19.73273</v>
      </c>
      <c r="I20" s="5">
        <v>19.833159999999999</v>
      </c>
      <c r="J20" s="5">
        <v>20.32152</v>
      </c>
      <c r="K20" s="5">
        <v>20.49624</v>
      </c>
      <c r="L20" s="5">
        <v>22.357959999999999</v>
      </c>
    </row>
    <row r="21" spans="1:14" x14ac:dyDescent="0.2">
      <c r="A21" s="5" t="s">
        <v>43</v>
      </c>
      <c r="C21" s="5">
        <v>17.481300000000001</v>
      </c>
      <c r="D21" s="5">
        <v>16.527280000000001</v>
      </c>
      <c r="H21" s="5">
        <v>12.652139999999999</v>
      </c>
      <c r="I21" s="5">
        <v>13.99841</v>
      </c>
      <c r="J21" s="5">
        <v>14.513590000000001</v>
      </c>
      <c r="L21" s="5">
        <v>16.30152</v>
      </c>
      <c r="M21" s="5">
        <v>17.0212</v>
      </c>
    </row>
    <row r="22" spans="1:14" x14ac:dyDescent="0.2">
      <c r="A22" s="5" t="s">
        <v>44</v>
      </c>
      <c r="D22" s="5">
        <v>11.81982</v>
      </c>
      <c r="E22" s="5">
        <v>12.88693</v>
      </c>
      <c r="F22" s="5">
        <v>10.43275</v>
      </c>
      <c r="G22" s="5">
        <v>10.464410000000001</v>
      </c>
      <c r="H22" s="5">
        <v>11.24719</v>
      </c>
      <c r="I22" s="5">
        <v>10.82999</v>
      </c>
      <c r="J22" s="5">
        <v>11.741630000000001</v>
      </c>
      <c r="L22" s="5">
        <v>11.94247</v>
      </c>
      <c r="M22" s="5">
        <v>12.97752</v>
      </c>
    </row>
    <row r="23" spans="1:14" x14ac:dyDescent="0.2">
      <c r="A23" s="5" t="s">
        <v>45</v>
      </c>
      <c r="H23" s="5">
        <v>9.3874999999999993</v>
      </c>
      <c r="I23" s="5">
        <v>10.871639999999999</v>
      </c>
      <c r="N23" s="5">
        <v>11.92975</v>
      </c>
    </row>
    <row r="24" spans="1:14" x14ac:dyDescent="0.2">
      <c r="A24" s="5" t="s">
        <v>46</v>
      </c>
      <c r="D24" s="5">
        <v>10.72125</v>
      </c>
      <c r="M24" s="5">
        <v>9.1206800000000001</v>
      </c>
      <c r="N24" s="5">
        <v>7.8984500000000004</v>
      </c>
    </row>
    <row r="25" spans="1:14" x14ac:dyDescent="0.2">
      <c r="A25" s="5" t="s">
        <v>47</v>
      </c>
      <c r="B25" s="5">
        <v>13.3727664069811</v>
      </c>
      <c r="C25" s="5">
        <v>14.18411</v>
      </c>
      <c r="D25" s="5">
        <v>12.33657</v>
      </c>
      <c r="E25" s="5">
        <v>11.74999</v>
      </c>
      <c r="F25" s="5">
        <v>15.27496</v>
      </c>
      <c r="G25" s="5">
        <v>16.198399999999999</v>
      </c>
      <c r="J25" s="5">
        <v>13.662699999999999</v>
      </c>
    </row>
    <row r="26" spans="1:14" x14ac:dyDescent="0.2">
      <c r="A26" s="5" t="s">
        <v>48</v>
      </c>
    </row>
    <row r="27" spans="1:14" x14ac:dyDescent="0.2">
      <c r="A27" s="5" t="s">
        <v>49</v>
      </c>
      <c r="I27" s="5">
        <v>16.10895</v>
      </c>
      <c r="K27" s="5">
        <v>12.621320000000001</v>
      </c>
    </row>
    <row r="28" spans="1:14" x14ac:dyDescent="0.2">
      <c r="A28" s="5" t="s">
        <v>50</v>
      </c>
      <c r="C28" s="5">
        <v>10.82836</v>
      </c>
      <c r="D28" s="5">
        <v>10.699260000000001</v>
      </c>
      <c r="E28" s="5">
        <v>10.450469999999999</v>
      </c>
      <c r="F28" s="5">
        <v>9.85806</v>
      </c>
      <c r="H28" s="5">
        <v>12.786809999999999</v>
      </c>
      <c r="I28" s="5">
        <v>15.35003</v>
      </c>
      <c r="K28" s="5">
        <v>17.265889999999999</v>
      </c>
      <c r="L28" s="5">
        <v>18.549700000000001</v>
      </c>
    </row>
    <row r="29" spans="1:14" x14ac:dyDescent="0.2">
      <c r="A29" s="5" t="s">
        <v>51</v>
      </c>
      <c r="N29" s="5">
        <v>5.1225300000000002</v>
      </c>
    </row>
    <row r="30" spans="1:14" x14ac:dyDescent="0.2">
      <c r="A30" s="5" t="s">
        <v>52</v>
      </c>
      <c r="E30" s="5">
        <v>15.20166</v>
      </c>
      <c r="F30" s="5">
        <v>15.723649999999999</v>
      </c>
      <c r="G30" s="5">
        <v>18.359760000000001</v>
      </c>
      <c r="H30" s="5">
        <v>11.585850000000001</v>
      </c>
      <c r="I30" s="5">
        <v>23.010359999999999</v>
      </c>
      <c r="J30" s="5">
        <v>22.46463</v>
      </c>
      <c r="K30" s="5">
        <v>22.088180000000001</v>
      </c>
      <c r="L30" s="5">
        <v>24.362030000000001</v>
      </c>
    </row>
    <row r="31" spans="1:14" x14ac:dyDescent="0.2">
      <c r="A31" s="5" t="s">
        <v>53</v>
      </c>
      <c r="I31" s="5">
        <v>35.480269999999997</v>
      </c>
      <c r="J31" s="5">
        <v>31.710640000000001</v>
      </c>
      <c r="K31" s="5">
        <v>29.691269999999999</v>
      </c>
    </row>
    <row r="32" spans="1:14" x14ac:dyDescent="0.2">
      <c r="A32" s="5" t="s">
        <v>54</v>
      </c>
      <c r="C32" s="5">
        <v>14.436019999999999</v>
      </c>
      <c r="D32" s="5">
        <v>11.097659999999999</v>
      </c>
      <c r="E32" s="5">
        <v>13.33986</v>
      </c>
      <c r="F32" s="5">
        <v>13.78848</v>
      </c>
      <c r="G32" s="5">
        <v>17.20966</v>
      </c>
      <c r="H32" s="5">
        <v>18.992999999999999</v>
      </c>
      <c r="I32" s="5">
        <v>18.382539999999999</v>
      </c>
      <c r="L32" s="5">
        <v>18.373899999999999</v>
      </c>
      <c r="M32" s="5">
        <v>20.673010000000001</v>
      </c>
      <c r="N32" s="5">
        <v>19.02535</v>
      </c>
    </row>
    <row r="33" spans="1:14" x14ac:dyDescent="0.2">
      <c r="A33" s="5" t="s">
        <v>56</v>
      </c>
      <c r="B33" s="5">
        <v>5.3267484665803302</v>
      </c>
      <c r="D33" s="5">
        <v>5.7813400000000001</v>
      </c>
      <c r="E33" s="5">
        <v>6.6728399999999999</v>
      </c>
      <c r="F33" s="5">
        <v>5.2012499999999999</v>
      </c>
      <c r="N33" s="5">
        <v>6.7748900000000001</v>
      </c>
    </row>
    <row r="34" spans="1:14" x14ac:dyDescent="0.2">
      <c r="A34" s="5" t="s">
        <v>57</v>
      </c>
      <c r="I34" s="5">
        <v>6.4556699999999996</v>
      </c>
      <c r="J34" s="5">
        <v>6.83812</v>
      </c>
      <c r="K34" s="5">
        <v>7.2330399999999999</v>
      </c>
      <c r="L34" s="5">
        <v>5.5419600000000004</v>
      </c>
      <c r="M34" s="5">
        <v>7.1374899999999997</v>
      </c>
      <c r="N34" s="5">
        <v>6.64025</v>
      </c>
    </row>
    <row r="35" spans="1:14" x14ac:dyDescent="0.2">
      <c r="A35" s="5" t="s">
        <v>58</v>
      </c>
    </row>
    <row r="36" spans="1:14" x14ac:dyDescent="0.2">
      <c r="A36" s="5" t="s">
        <v>59</v>
      </c>
      <c r="F36" s="5">
        <v>17.53134</v>
      </c>
      <c r="G36" s="5">
        <v>16.977740000000001</v>
      </c>
      <c r="H36" s="5">
        <v>16.958390000000001</v>
      </c>
      <c r="I36" s="5">
        <v>18.948080000000001</v>
      </c>
      <c r="J36" s="5">
        <v>18.66732</v>
      </c>
      <c r="K36" s="5">
        <v>15.463469999999999</v>
      </c>
      <c r="L36" s="5">
        <v>14.77459</v>
      </c>
      <c r="M36" s="5">
        <v>16.874610000000001</v>
      </c>
    </row>
    <row r="37" spans="1:14" x14ac:dyDescent="0.2">
      <c r="A37" s="5" t="s">
        <v>60</v>
      </c>
    </row>
    <row r="38" spans="1:14" x14ac:dyDescent="0.2">
      <c r="A38" s="5" t="s">
        <v>61</v>
      </c>
      <c r="J38" s="5">
        <v>7.1644500000000004</v>
      </c>
      <c r="K38" s="5">
        <v>5.2991099999999998</v>
      </c>
      <c r="M38" s="5">
        <v>4.4885599999999997</v>
      </c>
      <c r="N38" s="5">
        <v>4.3741899999999996</v>
      </c>
    </row>
    <row r="39" spans="1:14" x14ac:dyDescent="0.2">
      <c r="A39" s="5" t="s">
        <v>62</v>
      </c>
      <c r="H39" s="5">
        <v>5.4056800000000003</v>
      </c>
      <c r="I39" s="5">
        <v>7.54061</v>
      </c>
      <c r="M39" s="5">
        <v>12.131690000000001</v>
      </c>
      <c r="N39" s="5">
        <v>9.6052400000000002</v>
      </c>
    </row>
    <row r="40" spans="1:14" x14ac:dyDescent="0.2">
      <c r="A40" s="5" t="s">
        <v>63</v>
      </c>
    </row>
    <row r="41" spans="1:14" x14ac:dyDescent="0.2">
      <c r="A41" s="5" t="s">
        <v>64</v>
      </c>
      <c r="B41" s="5">
        <v>12.0572537261743</v>
      </c>
      <c r="D41" s="5">
        <v>14.41689</v>
      </c>
      <c r="F41" s="5">
        <v>16.00825</v>
      </c>
      <c r="G41" s="5">
        <v>15.017670000000001</v>
      </c>
      <c r="H41" s="5">
        <v>12.736689999999999</v>
      </c>
      <c r="I41" s="5">
        <v>12.02262</v>
      </c>
      <c r="J41" s="5">
        <v>11.1137</v>
      </c>
      <c r="K41" s="5">
        <v>11.9253</v>
      </c>
      <c r="L41" s="5">
        <v>14.7248</v>
      </c>
      <c r="M41" s="5">
        <v>17.356120000000001</v>
      </c>
    </row>
    <row r="42" spans="1:14" x14ac:dyDescent="0.2">
      <c r="A42" s="5" t="s">
        <v>65</v>
      </c>
    </row>
    <row r="43" spans="1:14" x14ac:dyDescent="0.2">
      <c r="A43" s="5" t="s">
        <v>66</v>
      </c>
      <c r="B43" s="5">
        <v>13.2382937961099</v>
      </c>
      <c r="C43" s="5">
        <v>15.191459999999999</v>
      </c>
      <c r="D43" s="5">
        <v>11.860189999999999</v>
      </c>
      <c r="E43" s="5">
        <v>12.95045</v>
      </c>
      <c r="F43" s="5">
        <v>13.408480000000001</v>
      </c>
      <c r="H43" s="5">
        <v>15.8881</v>
      </c>
      <c r="I43" s="5">
        <v>15.39499</v>
      </c>
      <c r="J43" s="5">
        <v>13.00855</v>
      </c>
      <c r="K43" s="5">
        <v>12.45823</v>
      </c>
      <c r="L43" s="5">
        <v>12.39409</v>
      </c>
      <c r="M43" s="5">
        <v>15.58853</v>
      </c>
      <c r="N43" s="5">
        <v>15.724930000000001</v>
      </c>
    </row>
    <row r="44" spans="1:14" x14ac:dyDescent="0.2">
      <c r="A44" s="5" t="s">
        <v>67</v>
      </c>
      <c r="F44" s="5">
        <v>9.8053100000000004</v>
      </c>
      <c r="L44" s="5">
        <v>29.459579999999999</v>
      </c>
    </row>
    <row r="45" spans="1:14" x14ac:dyDescent="0.2">
      <c r="A45" s="5" t="s">
        <v>68</v>
      </c>
    </row>
    <row r="46" spans="1:14" x14ac:dyDescent="0.2">
      <c r="A46" s="5" t="s">
        <v>69</v>
      </c>
      <c r="F46" s="5">
        <v>7.1056800000000004</v>
      </c>
      <c r="I46" s="5">
        <v>2.9595400000000001</v>
      </c>
      <c r="N46" s="5">
        <v>11.05682</v>
      </c>
    </row>
    <row r="47" spans="1:14" x14ac:dyDescent="0.2">
      <c r="A47" s="5" t="s">
        <v>71</v>
      </c>
      <c r="C47" s="5">
        <v>15.47561</v>
      </c>
      <c r="D47" s="5">
        <v>14.529030000000001</v>
      </c>
      <c r="E47" s="5">
        <v>14.58376</v>
      </c>
      <c r="F47" s="5">
        <v>16.092089999999999</v>
      </c>
      <c r="H47" s="5">
        <v>16.886649999999999</v>
      </c>
      <c r="L47" s="5">
        <v>11.51436</v>
      </c>
      <c r="M47" s="5">
        <v>14.61429</v>
      </c>
    </row>
    <row r="48" spans="1:14" x14ac:dyDescent="0.2">
      <c r="A48" s="5" t="s">
        <v>72</v>
      </c>
      <c r="C48" s="5">
        <v>14.29852</v>
      </c>
      <c r="D48" s="5">
        <v>13.51022</v>
      </c>
      <c r="E48" s="5">
        <v>13.566229999999999</v>
      </c>
    </row>
    <row r="49" spans="1:14" x14ac:dyDescent="0.2">
      <c r="A49" s="5" t="s">
        <v>73</v>
      </c>
      <c r="F49" s="5">
        <v>20.072115929999999</v>
      </c>
      <c r="G49" s="5">
        <v>21.273337655799999</v>
      </c>
      <c r="H49" s="5">
        <v>21.746498025499999</v>
      </c>
      <c r="I49" s="5">
        <v>21.888791235300001</v>
      </c>
      <c r="J49" s="5">
        <v>20.629496171500001</v>
      </c>
      <c r="K49" s="5">
        <v>20.856211625499999</v>
      </c>
      <c r="L49" s="5">
        <v>21.7511381403</v>
      </c>
    </row>
    <row r="50" spans="1:14" x14ac:dyDescent="0.2">
      <c r="A50" s="5" t="s">
        <v>74</v>
      </c>
      <c r="B50" s="5">
        <v>24.000704201343801</v>
      </c>
      <c r="C50" s="5">
        <v>24.99371</v>
      </c>
      <c r="D50" s="5">
        <v>28.230429999999998</v>
      </c>
      <c r="E50" s="5">
        <v>28.81467</v>
      </c>
      <c r="F50" s="5">
        <v>37.172060000000002</v>
      </c>
      <c r="G50" s="5">
        <v>39.329039999999999</v>
      </c>
      <c r="H50" s="5">
        <v>40.428890000000003</v>
      </c>
      <c r="I50" s="5">
        <v>40.241999999999997</v>
      </c>
      <c r="J50" s="5">
        <v>33.61215</v>
      </c>
      <c r="K50" s="5">
        <v>45.641379999999998</v>
      </c>
      <c r="L50" s="5">
        <v>44.91028</v>
      </c>
      <c r="M50" s="5">
        <v>44.172620000000002</v>
      </c>
    </row>
    <row r="51" spans="1:14" x14ac:dyDescent="0.2">
      <c r="A51" s="5" t="s">
        <v>75</v>
      </c>
      <c r="C51" s="5">
        <v>17.10772</v>
      </c>
      <c r="D51" s="5">
        <v>16.00346</v>
      </c>
      <c r="E51" s="5">
        <v>18.878620000000002</v>
      </c>
      <c r="F51" s="5">
        <v>19.95074</v>
      </c>
      <c r="G51" s="5">
        <v>23.40635</v>
      </c>
      <c r="H51" s="5">
        <v>22.082689999999999</v>
      </c>
      <c r="I51" s="5">
        <v>23.38449</v>
      </c>
      <c r="J51" s="5">
        <v>25.228280000000002</v>
      </c>
      <c r="K51" s="5">
        <v>26.453050000000001</v>
      </c>
      <c r="L51" s="5">
        <v>28.675840000000001</v>
      </c>
    </row>
    <row r="52" spans="1:14" x14ac:dyDescent="0.2">
      <c r="A52" s="5" t="s">
        <v>76</v>
      </c>
      <c r="C52" s="5">
        <v>11.179959999999999</v>
      </c>
      <c r="D52" s="5">
        <v>11.496650000000001</v>
      </c>
      <c r="E52" s="5">
        <v>11.126939999999999</v>
      </c>
      <c r="F52" s="5">
        <v>11.75033</v>
      </c>
      <c r="G52" s="5">
        <v>12.76831</v>
      </c>
      <c r="H52" s="5">
        <v>12.678929999999999</v>
      </c>
      <c r="I52" s="5">
        <v>12.58348</v>
      </c>
      <c r="J52" s="5">
        <v>13.53093</v>
      </c>
      <c r="K52" s="5">
        <v>13.02341</v>
      </c>
      <c r="L52" s="5">
        <v>13.6165</v>
      </c>
    </row>
    <row r="53" spans="1:14" x14ac:dyDescent="0.2">
      <c r="A53" s="5" t="s">
        <v>77</v>
      </c>
      <c r="C53" s="5">
        <v>24.594249999999999</v>
      </c>
      <c r="D53" s="5">
        <v>24.208970000000001</v>
      </c>
      <c r="E53" s="5">
        <v>25.456289999999999</v>
      </c>
      <c r="F53" s="5">
        <v>24.626819999999999</v>
      </c>
      <c r="G53" s="5">
        <v>25.297229999999999</v>
      </c>
      <c r="H53" s="5">
        <v>24.85023</v>
      </c>
      <c r="I53" s="5">
        <v>25.24579</v>
      </c>
      <c r="J53" s="5">
        <v>24.689509999999999</v>
      </c>
      <c r="K53" s="5">
        <v>24.435780000000001</v>
      </c>
      <c r="L53" s="5">
        <v>24.942889999999998</v>
      </c>
    </row>
    <row r="54" spans="1:14" x14ac:dyDescent="0.2">
      <c r="A54" s="5" t="s">
        <v>79</v>
      </c>
      <c r="J54" s="5">
        <v>22.2972</v>
      </c>
      <c r="K54" s="5">
        <v>23.677910000000001</v>
      </c>
      <c r="L54" s="5">
        <v>24.631959999999999</v>
      </c>
    </row>
    <row r="55" spans="1:14" x14ac:dyDescent="0.2">
      <c r="A55" s="5" t="s">
        <v>80</v>
      </c>
      <c r="K55" s="5">
        <v>13.177110000000001</v>
      </c>
      <c r="L55" s="5">
        <v>16.746459999999999</v>
      </c>
      <c r="M55" s="5">
        <v>12.92844</v>
      </c>
      <c r="N55" s="5">
        <v>15.149430000000001</v>
      </c>
    </row>
    <row r="56" spans="1:14" x14ac:dyDescent="0.2">
      <c r="A56" s="5" t="s">
        <v>81</v>
      </c>
      <c r="F56" s="5">
        <v>7.8311700000000002</v>
      </c>
      <c r="H56" s="5">
        <v>4.54962</v>
      </c>
      <c r="I56" s="5">
        <v>6.9592799999999997</v>
      </c>
      <c r="K56" s="5">
        <v>9.0317399999999992</v>
      </c>
      <c r="L56" s="5">
        <v>7.2373900000000004</v>
      </c>
      <c r="M56" s="5">
        <v>7.1198800000000002</v>
      </c>
      <c r="N56" s="5">
        <v>7.5324999999999998</v>
      </c>
    </row>
    <row r="57" spans="1:14" x14ac:dyDescent="0.2">
      <c r="A57" s="5" t="s">
        <v>82</v>
      </c>
      <c r="C57" s="5">
        <v>4.3961199999999998</v>
      </c>
      <c r="D57" s="5">
        <v>3.1989800000000002</v>
      </c>
    </row>
    <row r="58" spans="1:14" x14ac:dyDescent="0.2">
      <c r="A58" s="5" t="s">
        <v>83</v>
      </c>
    </row>
    <row r="59" spans="1:14" x14ac:dyDescent="0.2">
      <c r="A59" s="5" t="s">
        <v>84</v>
      </c>
      <c r="B59" s="5">
        <v>8.5750213649724696</v>
      </c>
      <c r="C59" s="5">
        <v>8.5534599999999994</v>
      </c>
      <c r="D59" s="5">
        <v>8.5186899999999994</v>
      </c>
      <c r="F59" s="5">
        <v>10.19628</v>
      </c>
      <c r="G59" s="5">
        <v>9.3294099999999993</v>
      </c>
      <c r="I59" s="5">
        <v>8.0649499999999996</v>
      </c>
      <c r="J59" s="5">
        <v>8.5598700000000001</v>
      </c>
      <c r="K59" s="5">
        <v>8.04251</v>
      </c>
      <c r="L59" s="5">
        <v>8.7677300000000002</v>
      </c>
    </row>
    <row r="60" spans="1:14" x14ac:dyDescent="0.2">
      <c r="A60" s="5" t="s">
        <v>85</v>
      </c>
      <c r="E60" s="5">
        <v>1.0659400000000001</v>
      </c>
    </row>
    <row r="61" spans="1:14" x14ac:dyDescent="0.2">
      <c r="A61" s="5" t="s">
        <v>86</v>
      </c>
      <c r="E61" s="5">
        <v>14.99741</v>
      </c>
      <c r="F61" s="5">
        <v>11.90873</v>
      </c>
      <c r="G61" s="5">
        <v>9.7629900000000003</v>
      </c>
      <c r="H61" s="5">
        <v>8.3646200000000004</v>
      </c>
    </row>
    <row r="62" spans="1:14" x14ac:dyDescent="0.2">
      <c r="A62" s="5" t="s">
        <v>87</v>
      </c>
      <c r="C62" s="5">
        <v>20.880189999999999</v>
      </c>
      <c r="E62" s="5">
        <v>17.93524</v>
      </c>
      <c r="F62" s="5">
        <v>19.159300000000002</v>
      </c>
      <c r="G62" s="5">
        <v>18.799109999999999</v>
      </c>
      <c r="H62" s="5">
        <v>18.577310000000001</v>
      </c>
      <c r="I62" s="5">
        <v>19.428380000000001</v>
      </c>
      <c r="K62" s="5">
        <v>19.717639999999999</v>
      </c>
      <c r="L62" s="5">
        <v>25.940090000000001</v>
      </c>
    </row>
    <row r="63" spans="1:14" x14ac:dyDescent="0.2">
      <c r="A63" s="5" t="s">
        <v>89</v>
      </c>
      <c r="N63" s="5">
        <v>18.163889999999999</v>
      </c>
    </row>
    <row r="64" spans="1:14" x14ac:dyDescent="0.2">
      <c r="A64" s="5" t="s">
        <v>90</v>
      </c>
    </row>
    <row r="65" spans="1:14" x14ac:dyDescent="0.2">
      <c r="A65" s="5" t="s">
        <v>91</v>
      </c>
      <c r="H65" s="5">
        <v>17.39705</v>
      </c>
    </row>
    <row r="66" spans="1:14" x14ac:dyDescent="0.2">
      <c r="A66" s="5" t="s">
        <v>92</v>
      </c>
      <c r="C66" s="5">
        <v>17.448419999999999</v>
      </c>
      <c r="D66" s="5">
        <v>16.822140000000001</v>
      </c>
      <c r="E66" s="5">
        <v>17.348520000000001</v>
      </c>
      <c r="F66" s="5">
        <v>17.76473</v>
      </c>
      <c r="G66" s="5">
        <v>18.439109999999999</v>
      </c>
      <c r="H66" s="5">
        <v>18.506119999999999</v>
      </c>
      <c r="I66" s="5">
        <v>17.979489999999998</v>
      </c>
      <c r="J66" s="5">
        <v>18.044049999999999</v>
      </c>
      <c r="K66" s="5">
        <v>17.42211</v>
      </c>
      <c r="L66" s="5">
        <v>18.47214</v>
      </c>
    </row>
    <row r="67" spans="1:14" x14ac:dyDescent="0.2">
      <c r="A67" s="5" t="s">
        <v>93</v>
      </c>
      <c r="C67" s="5">
        <v>17.881720000000001</v>
      </c>
      <c r="D67" s="5">
        <v>17.957149999999999</v>
      </c>
      <c r="E67" s="5">
        <v>17.96406</v>
      </c>
      <c r="F67" s="5">
        <v>18.23649</v>
      </c>
      <c r="G67" s="5">
        <v>18.173829999999999</v>
      </c>
      <c r="H67" s="5">
        <v>18.427949999999999</v>
      </c>
      <c r="I67" s="5">
        <v>17.98432</v>
      </c>
      <c r="J67" s="5">
        <v>17.646129999999999</v>
      </c>
      <c r="K67" s="5">
        <v>18.29524</v>
      </c>
      <c r="L67" s="5">
        <v>18.012309999999999</v>
      </c>
    </row>
    <row r="68" spans="1:14" x14ac:dyDescent="0.2">
      <c r="A68" s="5" t="s">
        <v>94</v>
      </c>
    </row>
    <row r="69" spans="1:14" x14ac:dyDescent="0.2">
      <c r="A69" s="5" t="s">
        <v>95</v>
      </c>
    </row>
    <row r="70" spans="1:14" x14ac:dyDescent="0.2">
      <c r="A70" s="5" t="s">
        <v>96</v>
      </c>
      <c r="F70" s="5">
        <v>11.512779999999999</v>
      </c>
      <c r="G70" s="5">
        <v>7.8292200000000003</v>
      </c>
      <c r="H70" s="5">
        <v>6.2240900000000003</v>
      </c>
      <c r="L70" s="5">
        <v>18.765419999999999</v>
      </c>
      <c r="M70" s="5">
        <v>16.258479999999999</v>
      </c>
      <c r="N70" s="5">
        <v>24.579149999999998</v>
      </c>
    </row>
    <row r="71" spans="1:14" x14ac:dyDescent="0.2">
      <c r="A71" s="5" t="s">
        <v>98</v>
      </c>
      <c r="L71" s="5">
        <v>14.80226</v>
      </c>
    </row>
    <row r="72" spans="1:14" x14ac:dyDescent="0.2">
      <c r="A72" s="5" t="s">
        <v>99</v>
      </c>
      <c r="J72" s="5">
        <v>16.139849999999999</v>
      </c>
      <c r="K72" s="5">
        <v>15.65931</v>
      </c>
      <c r="L72" s="5">
        <v>15.63763</v>
      </c>
    </row>
    <row r="73" spans="1:14" x14ac:dyDescent="0.2">
      <c r="A73" s="5" t="s">
        <v>100</v>
      </c>
      <c r="E73" s="5">
        <v>17.619859999999999</v>
      </c>
      <c r="I73" s="5">
        <v>12.54339</v>
      </c>
      <c r="J73" s="5">
        <v>11.062580000000001</v>
      </c>
      <c r="K73" s="5">
        <v>12.454029999999999</v>
      </c>
      <c r="L73" s="5">
        <v>12.68046</v>
      </c>
      <c r="M73" s="5">
        <v>11.364879999999999</v>
      </c>
      <c r="N73" s="5">
        <v>11.352510000000001</v>
      </c>
    </row>
    <row r="74" spans="1:14" x14ac:dyDescent="0.2">
      <c r="A74" s="5" t="s">
        <v>101</v>
      </c>
    </row>
    <row r="75" spans="1:14" x14ac:dyDescent="0.2">
      <c r="A75" s="5" t="s">
        <v>102</v>
      </c>
      <c r="B75" s="5">
        <v>13.0922019138747</v>
      </c>
      <c r="C75" s="5">
        <v>11.71772</v>
      </c>
      <c r="D75" s="5">
        <v>13.905390000000001</v>
      </c>
      <c r="E75" s="5">
        <v>13.14813</v>
      </c>
      <c r="F75" s="5">
        <v>13.97142</v>
      </c>
      <c r="G75" s="5">
        <v>14.33541</v>
      </c>
      <c r="H75" s="5">
        <v>14.95312</v>
      </c>
      <c r="I75" s="5">
        <v>16.449210000000001</v>
      </c>
    </row>
    <row r="76" spans="1:14" x14ac:dyDescent="0.2">
      <c r="A76" s="5" t="s">
        <v>103</v>
      </c>
    </row>
    <row r="77" spans="1:14" x14ac:dyDescent="0.2">
      <c r="A77" s="5" t="s">
        <v>104</v>
      </c>
      <c r="D77" s="5">
        <v>16.48574</v>
      </c>
      <c r="G77" s="5">
        <v>8.7791999999999994</v>
      </c>
    </row>
    <row r="78" spans="1:14" x14ac:dyDescent="0.2">
      <c r="A78" s="5" t="s">
        <v>106</v>
      </c>
    </row>
    <row r="79" spans="1:14" x14ac:dyDescent="0.2">
      <c r="A79" s="5" t="s">
        <v>108</v>
      </c>
      <c r="D79" s="5">
        <v>6.6597</v>
      </c>
      <c r="E79" s="5">
        <v>8.3857900000000001</v>
      </c>
      <c r="F79" s="5">
        <v>7.3860099999999997</v>
      </c>
      <c r="H79" s="5">
        <v>5.4001599999999996</v>
      </c>
      <c r="I79" s="5">
        <v>5.7745600000000001</v>
      </c>
      <c r="J79" s="5">
        <v>10.860300000000001</v>
      </c>
      <c r="K79" s="5">
        <v>10.27643</v>
      </c>
      <c r="L79" s="5">
        <v>10.424709999999999</v>
      </c>
    </row>
    <row r="80" spans="1:14" x14ac:dyDescent="0.2">
      <c r="A80" s="5" t="s">
        <v>109</v>
      </c>
      <c r="L80" s="5">
        <v>6.9692999999999996</v>
      </c>
    </row>
    <row r="81" spans="1:14" x14ac:dyDescent="0.2">
      <c r="A81" s="5" t="s">
        <v>110</v>
      </c>
    </row>
    <row r="82" spans="1:14" x14ac:dyDescent="0.2">
      <c r="A82" s="5" t="s">
        <v>111</v>
      </c>
      <c r="G82" s="5">
        <v>18.028230000000001</v>
      </c>
      <c r="H82" s="5">
        <v>11.524509999999999</v>
      </c>
      <c r="I82" s="5">
        <v>16.247969999999999</v>
      </c>
      <c r="J82" s="5">
        <v>9.9271100000000008</v>
      </c>
      <c r="K82" s="5">
        <v>8.7445900000000005</v>
      </c>
      <c r="M82" s="5">
        <v>8.2204700000000006</v>
      </c>
      <c r="N82" s="5">
        <v>8.2106999999999992</v>
      </c>
    </row>
    <row r="83" spans="1:14" x14ac:dyDescent="0.2">
      <c r="A83" s="5" t="s">
        <v>113</v>
      </c>
    </row>
    <row r="84" spans="1:14" x14ac:dyDescent="0.2">
      <c r="A84" s="5" t="s">
        <v>114</v>
      </c>
      <c r="N84" s="5">
        <v>18.731760000000001</v>
      </c>
    </row>
    <row r="85" spans="1:14" x14ac:dyDescent="0.2">
      <c r="A85" s="5" t="s">
        <v>115</v>
      </c>
      <c r="E85" s="5">
        <v>12.36703</v>
      </c>
      <c r="F85" s="5">
        <v>12.83531</v>
      </c>
      <c r="G85" s="5">
        <v>14.0786</v>
      </c>
      <c r="H85" s="5">
        <v>15.171810000000001</v>
      </c>
      <c r="I85" s="5">
        <v>14.642849999999999</v>
      </c>
      <c r="J85" s="5">
        <v>13.812760000000001</v>
      </c>
      <c r="K85" s="5">
        <v>12.50501</v>
      </c>
      <c r="L85" s="5">
        <v>12.661530000000001</v>
      </c>
      <c r="M85" s="5">
        <v>13.767749999999999</v>
      </c>
      <c r="N85" s="5">
        <v>15.098599999999999</v>
      </c>
    </row>
    <row r="86" spans="1:14" x14ac:dyDescent="0.2">
      <c r="A86" s="5" t="s">
        <v>116</v>
      </c>
      <c r="B86" s="5">
        <v>18.321814530689</v>
      </c>
      <c r="C86" s="5">
        <v>17.88392</v>
      </c>
      <c r="D86" s="5">
        <v>19.276230000000002</v>
      </c>
      <c r="E86" s="5">
        <v>19.944769999999998</v>
      </c>
      <c r="F86" s="5">
        <v>20.301770000000001</v>
      </c>
      <c r="G86" s="5">
        <v>21.82809</v>
      </c>
      <c r="H86" s="5">
        <v>23.37274</v>
      </c>
      <c r="I86" s="5">
        <v>25.69455</v>
      </c>
      <c r="J86" s="5">
        <v>25.681509999999999</v>
      </c>
      <c r="K86" s="5">
        <v>25.389050000000001</v>
      </c>
      <c r="L86" s="5">
        <v>21.940899999999999</v>
      </c>
    </row>
    <row r="87" spans="1:14" x14ac:dyDescent="0.2">
      <c r="A87" s="5" t="s">
        <v>117</v>
      </c>
      <c r="C87" s="5">
        <v>21.972799999999999</v>
      </c>
      <c r="D87" s="5">
        <v>22.189430000000002</v>
      </c>
      <c r="E87" s="5">
        <v>21.56137</v>
      </c>
      <c r="F87" s="5">
        <v>25.31054</v>
      </c>
      <c r="G87" s="5">
        <v>24.215219999999999</v>
      </c>
      <c r="H87" s="5">
        <v>24.474979999999999</v>
      </c>
      <c r="I87" s="5">
        <v>25.637360000000001</v>
      </c>
      <c r="J87" s="5">
        <v>26.10718</v>
      </c>
      <c r="K87" s="5">
        <v>26.13541</v>
      </c>
      <c r="L87" s="5">
        <v>26.729230000000001</v>
      </c>
    </row>
    <row r="88" spans="1:14" x14ac:dyDescent="0.2">
      <c r="A88" s="5" t="s">
        <v>118</v>
      </c>
      <c r="C88" s="5">
        <v>11.88191</v>
      </c>
      <c r="D88" s="5">
        <v>14.547639999999999</v>
      </c>
      <c r="E88" s="5">
        <v>13.43871</v>
      </c>
      <c r="G88" s="5">
        <v>11.055400000000001</v>
      </c>
      <c r="H88" s="5">
        <v>9.6618899999999996</v>
      </c>
      <c r="I88" s="5">
        <v>8.6766000000000005</v>
      </c>
      <c r="J88" s="5">
        <v>8.60351</v>
      </c>
    </row>
    <row r="89" spans="1:14" x14ac:dyDescent="0.2">
      <c r="A89" s="5" t="s">
        <v>119</v>
      </c>
      <c r="K89" s="5">
        <v>16.050799999999999</v>
      </c>
      <c r="L89" s="5">
        <v>11.387740000000001</v>
      </c>
    </row>
    <row r="90" spans="1:14" x14ac:dyDescent="0.2">
      <c r="A90" s="5" t="s">
        <v>120</v>
      </c>
      <c r="E90" s="5">
        <v>9.3167000000000009</v>
      </c>
      <c r="F90" s="5">
        <v>11.289099999999999</v>
      </c>
      <c r="G90" s="5">
        <v>11.155150000000001</v>
      </c>
      <c r="H90" s="5">
        <v>11.58616</v>
      </c>
      <c r="I90" s="5">
        <v>11.763669999999999</v>
      </c>
      <c r="J90" s="5">
        <v>16.676919999999999</v>
      </c>
      <c r="K90" s="5">
        <v>19.073979999999999</v>
      </c>
      <c r="L90" s="5">
        <v>16.641359999999999</v>
      </c>
      <c r="M90" s="5">
        <v>15.21739</v>
      </c>
    </row>
    <row r="91" spans="1:14" x14ac:dyDescent="0.2">
      <c r="A91" s="5" t="s">
        <v>121</v>
      </c>
    </row>
    <row r="92" spans="1:14" x14ac:dyDescent="0.2">
      <c r="A92" s="5" t="s">
        <v>123</v>
      </c>
      <c r="B92" s="5">
        <v>11.4389029453707</v>
      </c>
      <c r="C92" s="5">
        <v>11.01882</v>
      </c>
      <c r="D92" s="5">
        <v>11.1424</v>
      </c>
      <c r="E92" s="5">
        <v>11.8597</v>
      </c>
      <c r="F92" s="5">
        <v>12.270049999999999</v>
      </c>
      <c r="G92" s="5">
        <v>13.34221</v>
      </c>
      <c r="H92" s="5">
        <v>14.20571</v>
      </c>
      <c r="I92" s="5">
        <v>14.615819999999999</v>
      </c>
      <c r="J92" s="5">
        <v>14.82335</v>
      </c>
      <c r="K92" s="5">
        <v>15.75408</v>
      </c>
      <c r="L92" s="5">
        <v>18.561900000000001</v>
      </c>
    </row>
    <row r="93" spans="1:14" x14ac:dyDescent="0.2">
      <c r="A93" s="5" t="s">
        <v>124</v>
      </c>
    </row>
    <row r="94" spans="1:14" x14ac:dyDescent="0.2">
      <c r="A94" s="5" t="s">
        <v>125</v>
      </c>
      <c r="C94" s="5">
        <v>20.497250000000001</v>
      </c>
      <c r="D94" s="5">
        <v>19.57912</v>
      </c>
      <c r="E94" s="5">
        <v>21.2319</v>
      </c>
      <c r="F94" s="5">
        <v>21.938490000000002</v>
      </c>
      <c r="G94" s="5">
        <v>21.14697</v>
      </c>
      <c r="H94" s="5">
        <v>20.578109999999999</v>
      </c>
      <c r="I94" s="5">
        <v>20.254100000000001</v>
      </c>
      <c r="J94" s="5">
        <v>19.938179999999999</v>
      </c>
      <c r="K94" s="5">
        <v>19.418939999999999</v>
      </c>
      <c r="L94" s="5">
        <v>19.46367</v>
      </c>
    </row>
    <row r="95" spans="1:14" x14ac:dyDescent="0.2">
      <c r="A95" s="5" t="s">
        <v>126</v>
      </c>
      <c r="C95" s="5">
        <v>24.034269999999999</v>
      </c>
      <c r="D95" s="5">
        <v>23.186699999999998</v>
      </c>
      <c r="E95" s="5">
        <v>23.710709999999999</v>
      </c>
      <c r="F95" s="5">
        <v>24.441410000000001</v>
      </c>
      <c r="G95" s="5">
        <v>25.226120000000002</v>
      </c>
      <c r="H95" s="5">
        <v>24.812950000000001</v>
      </c>
      <c r="I95" s="5">
        <v>23.020019999999999</v>
      </c>
      <c r="J95" s="5">
        <v>25.037690000000001</v>
      </c>
      <c r="K95" s="5">
        <v>22.642600000000002</v>
      </c>
      <c r="L95" s="5">
        <v>24.45101</v>
      </c>
    </row>
    <row r="96" spans="1:14" x14ac:dyDescent="0.2">
      <c r="A96" s="5" t="s">
        <v>127</v>
      </c>
      <c r="E96" s="5">
        <v>13.35078</v>
      </c>
      <c r="F96" s="5">
        <v>13.452920000000001</v>
      </c>
      <c r="G96" s="5">
        <v>12.53251</v>
      </c>
      <c r="H96" s="5">
        <v>10.153700000000001</v>
      </c>
      <c r="I96" s="5">
        <v>12.820550000000001</v>
      </c>
      <c r="K96" s="5">
        <v>17.313890000000001</v>
      </c>
      <c r="L96" s="5">
        <v>15.82982</v>
      </c>
      <c r="M96" s="5">
        <v>17.037330000000001</v>
      </c>
      <c r="N96" s="5">
        <v>19.891870000000001</v>
      </c>
    </row>
    <row r="97" spans="1:13" x14ac:dyDescent="0.2">
      <c r="A97" s="5" t="s">
        <v>128</v>
      </c>
      <c r="B97" s="5">
        <v>20.1317276340239</v>
      </c>
      <c r="C97" s="5">
        <v>21.087420000000002</v>
      </c>
      <c r="D97" s="5">
        <v>21.63598</v>
      </c>
      <c r="E97" s="5">
        <v>21.867360000000001</v>
      </c>
      <c r="F97" s="5">
        <v>22.486409999999999</v>
      </c>
      <c r="G97" s="5">
        <v>22.944669999999999</v>
      </c>
      <c r="H97" s="5">
        <v>22.728300000000001</v>
      </c>
      <c r="I97" s="5">
        <v>22.214230000000001</v>
      </c>
      <c r="J97" s="5">
        <v>21.94125</v>
      </c>
      <c r="K97" s="5">
        <v>21.699829999999999</v>
      </c>
      <c r="L97" s="5">
        <v>21.481549999999999</v>
      </c>
    </row>
    <row r="98" spans="1:13" x14ac:dyDescent="0.2">
      <c r="A98" s="5" t="s">
        <v>130</v>
      </c>
      <c r="C98" s="5">
        <v>13.6501</v>
      </c>
      <c r="F98" s="5">
        <v>14.36426</v>
      </c>
      <c r="G98" s="5">
        <v>15.767390000000001</v>
      </c>
      <c r="H98" s="5">
        <v>14.543290000000001</v>
      </c>
      <c r="I98" s="5">
        <v>15.438090000000001</v>
      </c>
      <c r="J98" s="5">
        <v>12.361789999999999</v>
      </c>
      <c r="K98" s="5">
        <v>12.107010000000001</v>
      </c>
      <c r="L98" s="5">
        <v>11.93768</v>
      </c>
    </row>
    <row r="99" spans="1:13" x14ac:dyDescent="0.2">
      <c r="A99" s="5" t="s">
        <v>133</v>
      </c>
    </row>
    <row r="100" spans="1:13" x14ac:dyDescent="0.2">
      <c r="A100" s="5" t="s">
        <v>136</v>
      </c>
      <c r="D100" s="5">
        <v>21.366420000000002</v>
      </c>
      <c r="G100" s="5">
        <v>23.164809999999999</v>
      </c>
      <c r="H100" s="5">
        <v>24.084879999999998</v>
      </c>
      <c r="J100" s="5">
        <v>22.266200000000001</v>
      </c>
    </row>
    <row r="101" spans="1:13" x14ac:dyDescent="0.2">
      <c r="A101" s="5" t="s">
        <v>137</v>
      </c>
      <c r="C101" s="5">
        <v>26.354389999999999</v>
      </c>
      <c r="D101" s="5">
        <v>24.801069999999999</v>
      </c>
      <c r="E101" s="5">
        <v>22.189139999999998</v>
      </c>
    </row>
    <row r="102" spans="1:13" x14ac:dyDescent="0.2">
      <c r="A102" s="5" t="s">
        <v>138</v>
      </c>
    </row>
    <row r="103" spans="1:13" x14ac:dyDescent="0.2">
      <c r="A103" s="5" t="s">
        <v>139</v>
      </c>
      <c r="B103" s="5">
        <v>17.812595313378701</v>
      </c>
      <c r="C103" s="5">
        <v>18.417919999999999</v>
      </c>
      <c r="E103" s="5">
        <v>15.729660000000001</v>
      </c>
      <c r="F103" s="5">
        <v>15.634790000000001</v>
      </c>
      <c r="G103" s="5">
        <v>17.602160000000001</v>
      </c>
      <c r="H103" s="5">
        <v>18.066590000000001</v>
      </c>
      <c r="I103" s="5">
        <v>17.528939999999999</v>
      </c>
      <c r="J103" s="5">
        <v>17.180700000000002</v>
      </c>
      <c r="K103" s="5">
        <v>17.014279999999999</v>
      </c>
      <c r="L103" s="5">
        <v>19.434370000000001</v>
      </c>
    </row>
    <row r="104" spans="1:13" x14ac:dyDescent="0.2">
      <c r="A104" s="5" t="s">
        <v>140</v>
      </c>
    </row>
    <row r="105" spans="1:13" x14ac:dyDescent="0.2">
      <c r="A105" s="5" t="s">
        <v>141</v>
      </c>
      <c r="E105" s="5">
        <v>16.972740000000002</v>
      </c>
      <c r="F105" s="5">
        <v>16.622440000000001</v>
      </c>
      <c r="G105" s="5">
        <v>16.34515</v>
      </c>
      <c r="H105" s="5">
        <v>13.99615</v>
      </c>
      <c r="I105" s="5">
        <v>10.143509999999999</v>
      </c>
      <c r="J105" s="5">
        <v>8.5432199999999998</v>
      </c>
      <c r="L105" s="5">
        <v>10.00379</v>
      </c>
    </row>
    <row r="106" spans="1:13" x14ac:dyDescent="0.2">
      <c r="A106" s="5" t="s">
        <v>142</v>
      </c>
    </row>
    <row r="107" spans="1:13" x14ac:dyDescent="0.2">
      <c r="A107" s="5" t="s">
        <v>143</v>
      </c>
      <c r="C107" s="5">
        <v>2.2365900000000001</v>
      </c>
      <c r="F107" s="5">
        <v>7.8796799999999996</v>
      </c>
      <c r="I107" s="5">
        <v>9.8118800000000004</v>
      </c>
    </row>
    <row r="108" spans="1:13" x14ac:dyDescent="0.2">
      <c r="A108" s="5" t="s">
        <v>144</v>
      </c>
      <c r="C108" s="5">
        <v>19.49708</v>
      </c>
      <c r="D108" s="5">
        <v>19.6875</v>
      </c>
      <c r="E108" s="5">
        <v>19.784310000000001</v>
      </c>
      <c r="F108" s="5">
        <v>22.09676</v>
      </c>
      <c r="G108" s="5">
        <v>20.55236</v>
      </c>
      <c r="H108" s="5">
        <v>20.66046</v>
      </c>
      <c r="J108" s="5">
        <v>37.326300000000003</v>
      </c>
      <c r="K108" s="5">
        <v>23.291930000000001</v>
      </c>
      <c r="L108" s="5">
        <v>29.488700000000001</v>
      </c>
      <c r="M108" s="5">
        <v>31.363659999999999</v>
      </c>
    </row>
    <row r="109" spans="1:13" x14ac:dyDescent="0.2">
      <c r="A109" s="5" t="s">
        <v>145</v>
      </c>
    </row>
    <row r="110" spans="1:13" x14ac:dyDescent="0.2">
      <c r="A110" s="5" t="s">
        <v>146</v>
      </c>
      <c r="C110" s="5">
        <v>37.0413</v>
      </c>
      <c r="D110" s="5">
        <v>30.298159999999999</v>
      </c>
      <c r="E110" s="5">
        <v>28.352900000000002</v>
      </c>
      <c r="I110" s="5">
        <v>30.505490000000002</v>
      </c>
      <c r="J110" s="5">
        <v>27.471679999999999</v>
      </c>
      <c r="L110" s="5">
        <v>24.798860000000001</v>
      </c>
    </row>
    <row r="111" spans="1:13" x14ac:dyDescent="0.2">
      <c r="A111" s="5" t="s">
        <v>147</v>
      </c>
      <c r="K111" s="5">
        <v>5.4785700000000004</v>
      </c>
    </row>
    <row r="112" spans="1:13" x14ac:dyDescent="0.2">
      <c r="A112" s="5" t="s">
        <v>148</v>
      </c>
    </row>
    <row r="113" spans="1:14" x14ac:dyDescent="0.2">
      <c r="A113" s="5" t="s">
        <v>152</v>
      </c>
      <c r="G113" s="5">
        <v>11.03914</v>
      </c>
      <c r="H113" s="5">
        <v>10.70237</v>
      </c>
      <c r="J113" s="5">
        <v>9.9540600000000001</v>
      </c>
      <c r="K113" s="5">
        <v>9.2275799999999997</v>
      </c>
      <c r="L113" s="5">
        <v>10.797129999999999</v>
      </c>
    </row>
    <row r="114" spans="1:14" x14ac:dyDescent="0.2">
      <c r="A114" s="5" t="s">
        <v>154</v>
      </c>
      <c r="G114" s="5">
        <v>14.370889999999999</v>
      </c>
      <c r="H114" s="5">
        <v>14.999309999999999</v>
      </c>
      <c r="I114" s="5">
        <v>15.79792</v>
      </c>
      <c r="J114" s="5">
        <v>16.43281</v>
      </c>
      <c r="K114" s="5">
        <v>15.81521</v>
      </c>
      <c r="L114" s="5">
        <v>18.067440000000001</v>
      </c>
    </row>
    <row r="115" spans="1:14" x14ac:dyDescent="0.2">
      <c r="A115" s="5" t="s">
        <v>155</v>
      </c>
      <c r="G115" s="5">
        <v>18.926279999999998</v>
      </c>
      <c r="H115" s="5">
        <v>20.573</v>
      </c>
      <c r="I115" s="5">
        <v>20.09714</v>
      </c>
      <c r="L115" s="5">
        <v>14.794589999999999</v>
      </c>
    </row>
    <row r="116" spans="1:14" x14ac:dyDescent="0.2">
      <c r="A116" s="5" t="s">
        <v>156</v>
      </c>
      <c r="D116" s="5">
        <v>8.3405400000000007</v>
      </c>
      <c r="F116" s="5">
        <v>6.7019200000000003</v>
      </c>
      <c r="G116" s="5">
        <v>7.8912699999999996</v>
      </c>
    </row>
    <row r="117" spans="1:14" x14ac:dyDescent="0.2">
      <c r="A117" s="5" t="s">
        <v>157</v>
      </c>
    </row>
    <row r="118" spans="1:14" x14ac:dyDescent="0.2">
      <c r="A118" s="5" t="s">
        <v>158</v>
      </c>
      <c r="B118" s="5">
        <v>5.7341365097828199</v>
      </c>
      <c r="F118" s="5">
        <v>7.8284599999999998</v>
      </c>
      <c r="G118" s="5">
        <v>6.8083499999999999</v>
      </c>
      <c r="H118" s="5">
        <v>8.6516199999999994</v>
      </c>
      <c r="I118" s="5">
        <v>10.96485</v>
      </c>
      <c r="J118" s="5">
        <v>9.5926600000000004</v>
      </c>
      <c r="K118" s="5">
        <v>9.1174199999999992</v>
      </c>
      <c r="L118" s="5">
        <v>7.5950600000000001</v>
      </c>
      <c r="M118" s="5">
        <v>7.7885</v>
      </c>
    </row>
    <row r="119" spans="1:14" x14ac:dyDescent="0.2">
      <c r="A119" s="5" t="s">
        <v>159</v>
      </c>
      <c r="C119" s="5">
        <v>13.398400000000001</v>
      </c>
      <c r="D119" s="5">
        <v>11.23377</v>
      </c>
      <c r="E119" s="5">
        <v>8.0460499999999993</v>
      </c>
      <c r="G119" s="5">
        <v>9.63795</v>
      </c>
      <c r="N119" s="5">
        <v>6.8097899999999996</v>
      </c>
    </row>
    <row r="120" spans="1:14" x14ac:dyDescent="0.2">
      <c r="A120" s="5" t="s">
        <v>160</v>
      </c>
      <c r="D120" s="5">
        <v>12.553800000000001</v>
      </c>
      <c r="E120" s="5">
        <v>16.43891</v>
      </c>
      <c r="F120" s="5">
        <v>19.457909999999998</v>
      </c>
      <c r="G120" s="5">
        <v>18.011279999999999</v>
      </c>
      <c r="H120" s="5">
        <v>14.189349999999999</v>
      </c>
      <c r="J120" s="5">
        <v>10.95574</v>
      </c>
      <c r="K120" s="5">
        <v>11.779109999999999</v>
      </c>
      <c r="L120" s="5">
        <v>14.44392</v>
      </c>
      <c r="M120" s="5">
        <v>14.6211</v>
      </c>
    </row>
    <row r="121" spans="1:14" x14ac:dyDescent="0.2">
      <c r="A121" s="5" t="s">
        <v>161</v>
      </c>
      <c r="G121" s="5">
        <v>14.092230000000001</v>
      </c>
      <c r="H121" s="5">
        <v>13.440440000000001</v>
      </c>
      <c r="I121" s="5">
        <v>16.453320000000001</v>
      </c>
      <c r="J121" s="5">
        <v>15.70425</v>
      </c>
      <c r="L121" s="5">
        <v>18.667400000000001</v>
      </c>
    </row>
    <row r="122" spans="1:14" x14ac:dyDescent="0.2">
      <c r="A122" s="5" t="s">
        <v>162</v>
      </c>
      <c r="B122" s="5">
        <v>14.6096321964413</v>
      </c>
      <c r="C122" s="5">
        <v>15.274710000000001</v>
      </c>
      <c r="L122" s="5">
        <v>11.81409</v>
      </c>
      <c r="M122" s="5">
        <v>14.9786</v>
      </c>
    </row>
    <row r="123" spans="1:14" x14ac:dyDescent="0.2">
      <c r="A123" s="5" t="s">
        <v>163</v>
      </c>
      <c r="F123" s="5">
        <v>13.252000000000001</v>
      </c>
      <c r="H123" s="5">
        <v>13.14438</v>
      </c>
      <c r="K123" s="5">
        <v>20.18937</v>
      </c>
      <c r="L123" s="5">
        <v>20.515910000000002</v>
      </c>
    </row>
    <row r="124" spans="1:14" x14ac:dyDescent="0.2">
      <c r="A124" s="5" t="s">
        <v>164</v>
      </c>
      <c r="F124" s="5">
        <v>23.439119999999999</v>
      </c>
    </row>
    <row r="125" spans="1:14" x14ac:dyDescent="0.2">
      <c r="A125" s="5" t="s">
        <v>165</v>
      </c>
      <c r="C125" s="5">
        <v>11.568049999999999</v>
      </c>
      <c r="I125" s="5">
        <v>9.9156399999999998</v>
      </c>
      <c r="L125" s="5">
        <v>11.835229999999999</v>
      </c>
      <c r="N125" s="5">
        <v>13.41831</v>
      </c>
    </row>
    <row r="126" spans="1:14" x14ac:dyDescent="0.2">
      <c r="A126" s="5" t="s">
        <v>166</v>
      </c>
      <c r="E126" s="5">
        <v>9.3078599999999998</v>
      </c>
      <c r="F126" s="5">
        <v>8.6101600000000005</v>
      </c>
      <c r="G126" s="5">
        <v>13.14842</v>
      </c>
      <c r="H126" s="5">
        <v>12.970050000000001</v>
      </c>
      <c r="I126" s="5">
        <v>11.393000000000001</v>
      </c>
      <c r="J126" s="5">
        <v>10.26315</v>
      </c>
      <c r="L126" s="5">
        <v>9.6358499999999996</v>
      </c>
      <c r="M126" s="5">
        <v>8.9892599999999998</v>
      </c>
    </row>
    <row r="127" spans="1:14" x14ac:dyDescent="0.2">
      <c r="A127" s="5" t="s">
        <v>169</v>
      </c>
    </row>
    <row r="128" spans="1:14" x14ac:dyDescent="0.2">
      <c r="A128" s="5" t="s">
        <v>170</v>
      </c>
      <c r="C128" s="5">
        <v>11.92671</v>
      </c>
      <c r="D128" s="5">
        <v>13.27843</v>
      </c>
      <c r="E128" s="5">
        <v>13.98357</v>
      </c>
      <c r="F128" s="5">
        <v>14.35097</v>
      </c>
      <c r="G128" s="5">
        <v>14.512930000000001</v>
      </c>
      <c r="H128" s="5">
        <v>13.851889999999999</v>
      </c>
      <c r="I128" s="5">
        <v>14.1782</v>
      </c>
      <c r="J128" s="5">
        <v>13.80768</v>
      </c>
      <c r="K128" s="5">
        <v>13.609</v>
      </c>
      <c r="L128" s="5">
        <v>13.68913</v>
      </c>
    </row>
    <row r="129" spans="1:14" x14ac:dyDescent="0.2">
      <c r="A129" s="5" t="s">
        <v>171</v>
      </c>
    </row>
    <row r="130" spans="1:14" x14ac:dyDescent="0.2">
      <c r="A130" s="5" t="s">
        <v>172</v>
      </c>
      <c r="K130" s="5">
        <v>31.619859999999999</v>
      </c>
      <c r="L130" s="5">
        <v>33.639279999999999</v>
      </c>
      <c r="M130" s="5">
        <v>41.718960000000003</v>
      </c>
      <c r="N130" s="5">
        <v>41.440739999999998</v>
      </c>
    </row>
    <row r="131" spans="1:14" x14ac:dyDescent="0.2">
      <c r="A131" s="5" t="s">
        <v>173</v>
      </c>
      <c r="C131" s="5">
        <v>3.5494599999999998</v>
      </c>
      <c r="D131" s="5">
        <v>3.4593799999999999</v>
      </c>
      <c r="H131" s="5">
        <v>3.6890200000000002</v>
      </c>
      <c r="M131" s="5">
        <v>3.5039500000000001</v>
      </c>
    </row>
    <row r="132" spans="1:14" x14ac:dyDescent="0.2">
      <c r="A132" s="5" t="s">
        <v>174</v>
      </c>
      <c r="H132" s="5">
        <v>11.56662</v>
      </c>
      <c r="K132" s="5">
        <v>13.74353</v>
      </c>
      <c r="M132" s="5">
        <v>15.12134</v>
      </c>
      <c r="N132" s="5">
        <v>14.57253</v>
      </c>
    </row>
    <row r="133" spans="1:14" x14ac:dyDescent="0.2">
      <c r="A133" s="5" t="s">
        <v>175</v>
      </c>
    </row>
    <row r="134" spans="1:14" x14ac:dyDescent="0.2">
      <c r="A134" s="5" t="s">
        <v>177</v>
      </c>
      <c r="C134" s="5">
        <v>17.408799999999999</v>
      </c>
      <c r="D134" s="5">
        <v>18.114329999999999</v>
      </c>
      <c r="E134" s="5">
        <v>16.859359999999999</v>
      </c>
      <c r="F134" s="5">
        <v>17.07104</v>
      </c>
      <c r="G134" s="5">
        <v>16.594570000000001</v>
      </c>
      <c r="H134" s="5">
        <v>16.6967</v>
      </c>
      <c r="I134" s="5">
        <v>20.345099999999999</v>
      </c>
      <c r="K134" s="5">
        <v>14.52994</v>
      </c>
      <c r="L134" s="5">
        <v>16.207719999999998</v>
      </c>
      <c r="M134" s="5">
        <v>16.93</v>
      </c>
    </row>
    <row r="135" spans="1:14" x14ac:dyDescent="0.2">
      <c r="A135" s="5" t="s">
        <v>179</v>
      </c>
      <c r="J135" s="5">
        <v>14.754580000000001</v>
      </c>
    </row>
    <row r="136" spans="1:14" x14ac:dyDescent="0.2">
      <c r="A136" s="5" t="s">
        <v>181</v>
      </c>
      <c r="G136" s="5">
        <v>2.4785499999999998</v>
      </c>
    </row>
    <row r="137" spans="1:14" x14ac:dyDescent="0.2">
      <c r="A137" s="5" t="s">
        <v>182</v>
      </c>
      <c r="C137" s="5">
        <v>22.161149999999999</v>
      </c>
      <c r="D137" s="5">
        <v>22.391300000000001</v>
      </c>
      <c r="E137" s="5">
        <v>19.784040000000001</v>
      </c>
      <c r="F137" s="5">
        <v>19.782730000000001</v>
      </c>
      <c r="G137" s="5">
        <v>18.821539999999999</v>
      </c>
      <c r="I137" s="5">
        <v>13.86997</v>
      </c>
      <c r="J137" s="5">
        <v>18.912749999999999</v>
      </c>
      <c r="L137" s="5">
        <v>16.14151</v>
      </c>
      <c r="N137" s="5">
        <v>17.79363</v>
      </c>
    </row>
    <row r="138" spans="1:14" x14ac:dyDescent="0.2">
      <c r="A138" s="5" t="s">
        <v>183</v>
      </c>
      <c r="C138" s="5">
        <v>9.0568600000000004</v>
      </c>
      <c r="D138" s="5">
        <v>10.31846</v>
      </c>
      <c r="E138" s="5">
        <v>13.82638</v>
      </c>
      <c r="F138" s="5">
        <v>12.10177</v>
      </c>
      <c r="G138" s="5">
        <v>11.44328</v>
      </c>
      <c r="L138" s="5">
        <v>15.2418</v>
      </c>
      <c r="M138" s="5">
        <v>17.751719999999999</v>
      </c>
    </row>
    <row r="139" spans="1:14" x14ac:dyDescent="0.2">
      <c r="A139" s="5" t="s">
        <v>184</v>
      </c>
      <c r="C139" s="5">
        <v>15.15338</v>
      </c>
      <c r="D139" s="5">
        <v>15.444269999999999</v>
      </c>
      <c r="E139" s="5">
        <v>16.414200000000001</v>
      </c>
      <c r="F139" s="5">
        <v>17.578959999999999</v>
      </c>
      <c r="G139" s="5">
        <v>18.660360000000001</v>
      </c>
      <c r="H139" s="5">
        <v>18.220310000000001</v>
      </c>
      <c r="I139" s="5">
        <v>18.144279999999998</v>
      </c>
      <c r="J139" s="5">
        <v>17.569839999999999</v>
      </c>
      <c r="K139" s="5">
        <v>16.812750000000001</v>
      </c>
      <c r="L139" s="5">
        <v>17.199839999999998</v>
      </c>
    </row>
    <row r="140" spans="1:14" x14ac:dyDescent="0.2">
      <c r="A140" s="5" t="s">
        <v>185</v>
      </c>
    </row>
    <row r="141" spans="1:14" x14ac:dyDescent="0.2">
      <c r="A141" s="5" t="s">
        <v>186</v>
      </c>
      <c r="C141" s="5">
        <v>19.956489999999999</v>
      </c>
      <c r="D141" s="5">
        <v>19.97157</v>
      </c>
      <c r="E141" s="5">
        <v>20.143609999999999</v>
      </c>
      <c r="F141" s="5">
        <v>18.527190000000001</v>
      </c>
      <c r="G141" s="5">
        <v>18.544820000000001</v>
      </c>
      <c r="H141" s="5">
        <v>19.105599999999999</v>
      </c>
      <c r="I141" s="5">
        <v>19.034130000000001</v>
      </c>
      <c r="J141" s="5">
        <v>17.388449999999999</v>
      </c>
      <c r="K141" s="5">
        <v>17.357849999999999</v>
      </c>
      <c r="L141" s="5">
        <v>15.33784</v>
      </c>
      <c r="M141" s="5">
        <v>17.84712</v>
      </c>
      <c r="N141" s="5">
        <v>21.912649999999999</v>
      </c>
    </row>
    <row r="142" spans="1:14" x14ac:dyDescent="0.2">
      <c r="A142" s="5" t="s">
        <v>187</v>
      </c>
      <c r="H142" s="5">
        <v>8.8379200000000004</v>
      </c>
      <c r="I142" s="5">
        <v>9.9063199999999991</v>
      </c>
      <c r="J142" s="5">
        <v>9.9028299999999998</v>
      </c>
    </row>
    <row r="143" spans="1:14" x14ac:dyDescent="0.2">
      <c r="A143" s="5" t="s">
        <v>188</v>
      </c>
      <c r="G143" s="5">
        <v>24.653210000000001</v>
      </c>
      <c r="H143" s="5">
        <v>30.43346</v>
      </c>
      <c r="J143" s="5">
        <v>27.70374</v>
      </c>
      <c r="K143" s="5">
        <v>31.831209999999999</v>
      </c>
      <c r="L143" s="5">
        <v>26.58419</v>
      </c>
      <c r="M143" s="5">
        <v>28.373930000000001</v>
      </c>
      <c r="N143" s="5">
        <v>21.080279999999998</v>
      </c>
    </row>
    <row r="144" spans="1:14" x14ac:dyDescent="0.2">
      <c r="A144" s="5" t="s">
        <v>189</v>
      </c>
    </row>
    <row r="145" spans="1:13" x14ac:dyDescent="0.2">
      <c r="A145" s="5" t="s">
        <v>191</v>
      </c>
    </row>
    <row r="146" spans="1:13" x14ac:dyDescent="0.2">
      <c r="A146" s="5" t="s">
        <v>192</v>
      </c>
      <c r="B146" s="5">
        <v>21.820165888614699</v>
      </c>
      <c r="F146" s="5">
        <v>20.391439999999999</v>
      </c>
      <c r="G146" s="5">
        <v>21.187069999999999</v>
      </c>
      <c r="H146" s="5">
        <v>20.021129999999999</v>
      </c>
      <c r="I146" s="5">
        <v>18.906320000000001</v>
      </c>
      <c r="J146" s="5">
        <v>18.21763</v>
      </c>
      <c r="K146" s="5">
        <v>18.47888</v>
      </c>
      <c r="L146" s="5">
        <v>18.261590000000002</v>
      </c>
    </row>
    <row r="147" spans="1:13" x14ac:dyDescent="0.2">
      <c r="A147" s="5" t="s">
        <v>193</v>
      </c>
      <c r="C147" s="5">
        <v>10.73246</v>
      </c>
      <c r="E147" s="5">
        <v>10.69641</v>
      </c>
      <c r="F147" s="5">
        <v>14.79191</v>
      </c>
      <c r="M147" s="5">
        <v>12.794370000000001</v>
      </c>
    </row>
    <row r="148" spans="1:13" x14ac:dyDescent="0.2">
      <c r="A148" s="5" t="s">
        <v>194</v>
      </c>
    </row>
    <row r="149" spans="1:13" x14ac:dyDescent="0.2">
      <c r="A149" s="5" t="s">
        <v>195</v>
      </c>
      <c r="E149" s="5">
        <v>45.029249999999998</v>
      </c>
    </row>
    <row r="150" spans="1:13" x14ac:dyDescent="0.2">
      <c r="A150" s="5" t="s">
        <v>196</v>
      </c>
      <c r="C150" s="5">
        <v>13.70689</v>
      </c>
      <c r="D150" s="5">
        <v>13.99719</v>
      </c>
      <c r="E150" s="5">
        <v>10.717129999999999</v>
      </c>
      <c r="F150" s="5">
        <v>10.40963</v>
      </c>
      <c r="H150" s="5">
        <v>9.6825600000000005</v>
      </c>
      <c r="K150" s="5">
        <v>12.44004</v>
      </c>
      <c r="L150" s="5">
        <v>7.4684600000000003</v>
      </c>
    </row>
    <row r="151" spans="1:13" x14ac:dyDescent="0.2">
      <c r="A151" s="5" t="s">
        <v>197</v>
      </c>
    </row>
    <row r="152" spans="1:13" x14ac:dyDescent="0.2">
      <c r="A152" s="5" t="s">
        <v>198</v>
      </c>
      <c r="D152" s="5">
        <v>13.5916</v>
      </c>
      <c r="E152" s="5">
        <v>13.476419999999999</v>
      </c>
      <c r="F152" s="5">
        <v>13.170400000000001</v>
      </c>
      <c r="G152" s="5">
        <v>13.202500000000001</v>
      </c>
      <c r="H152" s="5">
        <v>11.51845</v>
      </c>
      <c r="K152" s="5">
        <v>10.7376</v>
      </c>
    </row>
    <row r="153" spans="1:13" x14ac:dyDescent="0.2">
      <c r="A153" s="5" t="s">
        <v>199</v>
      </c>
      <c r="B153" s="5">
        <v>7.5696368340489997</v>
      </c>
      <c r="E153" s="5">
        <v>6.93607</v>
      </c>
      <c r="F153" s="5">
        <v>6.2774999999999999</v>
      </c>
      <c r="G153" s="5">
        <v>6.4801000000000002</v>
      </c>
      <c r="H153" s="5">
        <v>6.9520400000000002</v>
      </c>
      <c r="I153" s="5">
        <v>6.5453200000000002</v>
      </c>
      <c r="J153" s="5">
        <v>7.1310200000000004</v>
      </c>
      <c r="K153" s="5">
        <v>7.2237400000000003</v>
      </c>
      <c r="L153" s="5">
        <v>8.1472300000000004</v>
      </c>
      <c r="M153" s="5">
        <v>7.76281</v>
      </c>
    </row>
    <row r="154" spans="1:13" x14ac:dyDescent="0.2">
      <c r="A154" s="5" t="s">
        <v>200</v>
      </c>
      <c r="D154" s="5">
        <v>11.96974</v>
      </c>
      <c r="E154" s="5">
        <v>11.26328</v>
      </c>
      <c r="F154" s="5">
        <v>10.716189999999999</v>
      </c>
      <c r="G154" s="5">
        <v>11.368830000000001</v>
      </c>
      <c r="H154" s="5">
        <v>8.9493899999999993</v>
      </c>
      <c r="I154" s="5">
        <v>8.2972300000000008</v>
      </c>
      <c r="K154" s="5">
        <v>8.6586400000000001</v>
      </c>
      <c r="L154" s="5">
        <v>8.9840800000000005</v>
      </c>
    </row>
    <row r="155" spans="1:13" x14ac:dyDescent="0.2">
      <c r="A155" s="5" t="s">
        <v>201</v>
      </c>
      <c r="F155" s="5">
        <v>22.459620000000001</v>
      </c>
      <c r="G155" s="5">
        <v>22.868729999999999</v>
      </c>
      <c r="H155" s="5">
        <v>22.77806</v>
      </c>
      <c r="I155" s="5">
        <v>23.710570000000001</v>
      </c>
      <c r="J155" s="5">
        <v>25.05284</v>
      </c>
      <c r="K155" s="5">
        <v>24.33671</v>
      </c>
      <c r="L155" s="5">
        <v>25.329059999999998</v>
      </c>
    </row>
    <row r="156" spans="1:13" x14ac:dyDescent="0.2">
      <c r="A156" s="5" t="s">
        <v>202</v>
      </c>
      <c r="C156" s="5">
        <v>18.795000000000002</v>
      </c>
      <c r="D156" s="5">
        <v>19.711400000000001</v>
      </c>
      <c r="E156" s="5">
        <v>21.025759999999998</v>
      </c>
      <c r="F156" s="5">
        <v>22.312480000000001</v>
      </c>
      <c r="G156" s="5">
        <v>22.282450000000001</v>
      </c>
      <c r="H156" s="5">
        <v>22.34205</v>
      </c>
      <c r="I156" s="5">
        <v>22.471959999999999</v>
      </c>
      <c r="J156" s="5">
        <v>21.663070000000001</v>
      </c>
      <c r="L156" s="5">
        <v>19.853480000000001</v>
      </c>
    </row>
    <row r="157" spans="1:13" x14ac:dyDescent="0.2">
      <c r="A157" s="5" t="s">
        <v>203</v>
      </c>
    </row>
    <row r="158" spans="1:13" x14ac:dyDescent="0.2">
      <c r="A158" s="5" t="s">
        <v>204</v>
      </c>
      <c r="M158" s="5">
        <v>10.338050000000001</v>
      </c>
    </row>
    <row r="159" spans="1:13" x14ac:dyDescent="0.2">
      <c r="A159" s="5" t="s">
        <v>205</v>
      </c>
      <c r="G159" s="5">
        <v>12.01835</v>
      </c>
      <c r="H159" s="5">
        <v>9.9080700000000004</v>
      </c>
      <c r="I159" s="5">
        <v>10.69713</v>
      </c>
      <c r="K159" s="5">
        <v>19.987500000000001</v>
      </c>
    </row>
    <row r="160" spans="1:13" x14ac:dyDescent="0.2">
      <c r="A160" s="5" t="s">
        <v>206</v>
      </c>
    </row>
    <row r="161" spans="1:14" x14ac:dyDescent="0.2">
      <c r="A161" s="5" t="s">
        <v>207</v>
      </c>
      <c r="D161" s="5">
        <v>11.160159999999999</v>
      </c>
      <c r="I161" s="5">
        <v>8.7705099999999998</v>
      </c>
      <c r="K161" s="5">
        <v>9.0588099999999994</v>
      </c>
      <c r="L161" s="5">
        <v>8.0171399999999995</v>
      </c>
      <c r="N161" s="5">
        <v>8.2280499999999996</v>
      </c>
    </row>
    <row r="162" spans="1:14" x14ac:dyDescent="0.2">
      <c r="A162" s="5" t="s">
        <v>208</v>
      </c>
      <c r="D162" s="5">
        <v>9.7618200000000002</v>
      </c>
      <c r="E162" s="5">
        <v>11.39446</v>
      </c>
      <c r="F162" s="5">
        <v>7.9702200000000003</v>
      </c>
      <c r="G162" s="5">
        <v>8.0143000000000004</v>
      </c>
      <c r="H162" s="5">
        <v>7.8681400000000004</v>
      </c>
    </row>
    <row r="163" spans="1:14" x14ac:dyDescent="0.2">
      <c r="A163" s="5" t="s">
        <v>209</v>
      </c>
      <c r="C163" s="5">
        <v>26.617419999999999</v>
      </c>
      <c r="D163" s="5">
        <v>26.184329999999999</v>
      </c>
      <c r="G163" s="5">
        <v>14.227550000000001</v>
      </c>
      <c r="H163" s="5">
        <v>14.19342</v>
      </c>
      <c r="M163" s="5">
        <v>14.10177</v>
      </c>
      <c r="N163" s="5">
        <v>16.49062</v>
      </c>
    </row>
    <row r="164" spans="1:14" x14ac:dyDescent="0.2">
      <c r="A164" s="5" t="s">
        <v>210</v>
      </c>
    </row>
    <row r="165" spans="1:14" x14ac:dyDescent="0.2">
      <c r="A165" s="5" t="s">
        <v>211</v>
      </c>
      <c r="D165" s="5">
        <v>21.58634</v>
      </c>
      <c r="F165" s="5">
        <v>15.46655</v>
      </c>
      <c r="G165" s="5">
        <v>19.68561</v>
      </c>
      <c r="H165" s="5">
        <v>20.73348</v>
      </c>
      <c r="I165" s="5">
        <v>15.823919999999999</v>
      </c>
      <c r="K165" s="5">
        <v>20.156890000000001</v>
      </c>
      <c r="M165" s="5">
        <v>16.867450000000002</v>
      </c>
      <c r="N165" s="5">
        <v>15.40649</v>
      </c>
    </row>
    <row r="166" spans="1:14" x14ac:dyDescent="0.2">
      <c r="A166" s="5" t="s">
        <v>212</v>
      </c>
      <c r="C166" s="5">
        <v>9.1383200000000002</v>
      </c>
      <c r="D166" s="5">
        <v>8.1559899999999992</v>
      </c>
      <c r="E166" s="5">
        <v>9.8033099999999997</v>
      </c>
      <c r="F166" s="5">
        <v>12.007899999999999</v>
      </c>
    </row>
    <row r="167" spans="1:14" x14ac:dyDescent="0.2">
      <c r="A167" s="5" t="s">
        <v>213</v>
      </c>
    </row>
    <row r="168" spans="1:14" x14ac:dyDescent="0.2">
      <c r="A168" s="5" t="s">
        <v>214</v>
      </c>
    </row>
    <row r="169" spans="1:14" x14ac:dyDescent="0.2">
      <c r="A169" s="5" t="s">
        <v>215</v>
      </c>
      <c r="K169" s="5">
        <v>19.326809999999998</v>
      </c>
    </row>
    <row r="170" spans="1:14" x14ac:dyDescent="0.2">
      <c r="A170" s="5" t="s">
        <v>216</v>
      </c>
      <c r="C170" s="5">
        <v>13.56643</v>
      </c>
      <c r="I170" s="5">
        <v>16.204499999999999</v>
      </c>
      <c r="J170" s="5">
        <v>16.368870000000001</v>
      </c>
      <c r="L170" s="5">
        <v>16.519259999999999</v>
      </c>
      <c r="M170" s="5">
        <v>17.703479999999999</v>
      </c>
      <c r="N170" s="5">
        <v>16.384519999999998</v>
      </c>
    </row>
    <row r="171" spans="1:14" x14ac:dyDescent="0.2">
      <c r="A171" s="5" t="s">
        <v>217</v>
      </c>
      <c r="K171" s="5">
        <v>55.639449999999997</v>
      </c>
      <c r="L171" s="5">
        <v>58.163800000000002</v>
      </c>
      <c r="M171" s="5">
        <v>61.637680000000003</v>
      </c>
    </row>
    <row r="172" spans="1:14" x14ac:dyDescent="0.2">
      <c r="A172" s="5" t="s">
        <v>218</v>
      </c>
      <c r="B172" s="5">
        <v>8.6104153736528009</v>
      </c>
      <c r="F172" s="5">
        <v>14.460229999999999</v>
      </c>
      <c r="G172" s="5">
        <v>15.41287</v>
      </c>
      <c r="H172" s="5">
        <v>16.494219999999999</v>
      </c>
    </row>
    <row r="173" spans="1:14" x14ac:dyDescent="0.2">
      <c r="A173" s="5" t="s">
        <v>219</v>
      </c>
      <c r="K173" s="5">
        <v>7.1425299999999998</v>
      </c>
    </row>
    <row r="174" spans="1:14" x14ac:dyDescent="0.2">
      <c r="A174" s="5" t="s">
        <v>220</v>
      </c>
      <c r="L174" s="5">
        <v>8.4221900000000005</v>
      </c>
      <c r="M174" s="5">
        <v>10.744680000000001</v>
      </c>
      <c r="N174" s="5">
        <v>11.50423</v>
      </c>
    </row>
    <row r="175" spans="1:14" x14ac:dyDescent="0.2">
      <c r="A175" s="5" t="s">
        <v>221</v>
      </c>
      <c r="C175" s="5">
        <v>10.169079999999999</v>
      </c>
      <c r="D175" s="5">
        <v>10.69153</v>
      </c>
      <c r="E175" s="5">
        <v>10.653650000000001</v>
      </c>
      <c r="F175" s="5">
        <v>11.1844</v>
      </c>
      <c r="G175" s="5">
        <v>12.80705</v>
      </c>
      <c r="H175" s="5">
        <v>11.863709999999999</v>
      </c>
      <c r="I175" s="5">
        <v>14.65897</v>
      </c>
      <c r="J175" s="5">
        <v>15.316409999999999</v>
      </c>
      <c r="K175" s="5">
        <v>15.647489999999999</v>
      </c>
      <c r="L175" s="5">
        <v>15.61528</v>
      </c>
    </row>
    <row r="176" spans="1:14" x14ac:dyDescent="0.2">
      <c r="A176" s="5" t="s">
        <v>222</v>
      </c>
      <c r="E176" s="5">
        <v>26.12405</v>
      </c>
      <c r="F176" s="5">
        <v>27.925689999999999</v>
      </c>
      <c r="G176" s="5">
        <v>28.917120000000001</v>
      </c>
    </row>
    <row r="177" spans="1:14" x14ac:dyDescent="0.2">
      <c r="A177" s="5" t="s">
        <v>223</v>
      </c>
    </row>
    <row r="178" spans="1:14" x14ac:dyDescent="0.2">
      <c r="A178" s="5" t="s">
        <v>225</v>
      </c>
    </row>
    <row r="179" spans="1:14" x14ac:dyDescent="0.2">
      <c r="A179" s="5" t="s">
        <v>226</v>
      </c>
      <c r="C179" s="5">
        <v>14.205730000000001</v>
      </c>
      <c r="D179" s="5">
        <v>13.875360000000001</v>
      </c>
      <c r="E179" s="5">
        <v>13.849069999999999</v>
      </c>
      <c r="F179" s="5">
        <v>13.89649</v>
      </c>
      <c r="G179" s="5">
        <v>12.859209999999999</v>
      </c>
      <c r="H179" s="5">
        <v>13.18549</v>
      </c>
      <c r="I179" s="5">
        <v>14.222289999999999</v>
      </c>
      <c r="J179" s="5">
        <v>15.40483</v>
      </c>
      <c r="K179" s="5">
        <v>14.400539999999999</v>
      </c>
      <c r="M179" s="5">
        <v>15.16056</v>
      </c>
      <c r="N179" s="5">
        <v>17.593589999999999</v>
      </c>
    </row>
    <row r="180" spans="1:14" x14ac:dyDescent="0.2">
      <c r="A180" s="5" t="s">
        <v>227</v>
      </c>
      <c r="C180" s="5">
        <v>17.964929999999999</v>
      </c>
      <c r="D180" s="5">
        <v>17.53126</v>
      </c>
      <c r="E180" s="5">
        <v>17.954999999999998</v>
      </c>
      <c r="F180" s="5">
        <v>18.200230000000001</v>
      </c>
      <c r="G180" s="5">
        <v>18.56514</v>
      </c>
      <c r="H180" s="5">
        <v>18.870640000000002</v>
      </c>
      <c r="I180" s="5">
        <v>19.03642</v>
      </c>
      <c r="J180" s="5">
        <v>19.351690000000001</v>
      </c>
      <c r="K180" s="5">
        <v>19.383130000000001</v>
      </c>
      <c r="L180" s="5">
        <v>20.339950000000002</v>
      </c>
    </row>
    <row r="181" spans="1:14" x14ac:dyDescent="0.2">
      <c r="A181" s="5" t="s">
        <v>228</v>
      </c>
      <c r="M181" s="5">
        <v>7.4271799999999999</v>
      </c>
    </row>
    <row r="182" spans="1:14" x14ac:dyDescent="0.2">
      <c r="A182" s="5" t="s">
        <v>229</v>
      </c>
    </row>
    <row r="183" spans="1:14" x14ac:dyDescent="0.2">
      <c r="A183" s="5" t="s">
        <v>230</v>
      </c>
    </row>
    <row r="184" spans="1:14" x14ac:dyDescent="0.2">
      <c r="A184" s="5" t="s">
        <v>231</v>
      </c>
      <c r="C184" s="5">
        <v>8.3163499999999999</v>
      </c>
      <c r="D184" s="5">
        <v>9.5830300000000008</v>
      </c>
      <c r="E184" s="5">
        <v>8.8067600000000006</v>
      </c>
      <c r="F184" s="5">
        <v>9.6921599999999994</v>
      </c>
      <c r="G184" s="5">
        <v>11.19149</v>
      </c>
      <c r="H184" s="5">
        <v>12.592460000000001</v>
      </c>
      <c r="I184" s="5">
        <v>14.83967</v>
      </c>
      <c r="J184" s="5">
        <v>15.67315</v>
      </c>
      <c r="L184" s="5">
        <v>12.317970000000001</v>
      </c>
      <c r="N184" s="5">
        <v>17.689209999999999</v>
      </c>
    </row>
    <row r="185" spans="1:14" x14ac:dyDescent="0.2">
      <c r="A185" s="5" t="s">
        <v>232</v>
      </c>
      <c r="C185" s="5">
        <v>22.32488</v>
      </c>
      <c r="D185" s="5">
        <v>22.850290000000001</v>
      </c>
      <c r="E185" s="5">
        <v>21.816289999999999</v>
      </c>
      <c r="F185" s="5">
        <v>23.404260000000001</v>
      </c>
      <c r="G185" s="5">
        <v>22.973749999999999</v>
      </c>
      <c r="H185" s="5">
        <v>24.822340000000001</v>
      </c>
      <c r="I185" s="5">
        <v>24.76219</v>
      </c>
      <c r="J185" s="5">
        <v>24.339300000000001</v>
      </c>
      <c r="K185" s="5">
        <v>24.986090000000001</v>
      </c>
      <c r="L185" s="5">
        <v>26.216419999999999</v>
      </c>
    </row>
    <row r="186" spans="1:14" x14ac:dyDescent="0.2">
      <c r="A186" s="5" t="s">
        <v>233</v>
      </c>
      <c r="C186" s="5">
        <v>22.697780000000002</v>
      </c>
      <c r="D186" s="5">
        <v>21.822859999999999</v>
      </c>
      <c r="E186" s="5">
        <v>22.961390000000002</v>
      </c>
      <c r="F186" s="5">
        <v>24.21406</v>
      </c>
      <c r="G186" s="5">
        <v>24.633479999999999</v>
      </c>
      <c r="H186" s="5">
        <v>24.653980000000001</v>
      </c>
      <c r="I186" s="5">
        <v>24.048079999999999</v>
      </c>
      <c r="J186" s="5">
        <v>23.124359999999999</v>
      </c>
      <c r="K186" s="5">
        <v>22.511289999999999</v>
      </c>
      <c r="L186" s="5">
        <v>20.532589999999999</v>
      </c>
    </row>
    <row r="187" spans="1:14" x14ac:dyDescent="0.2">
      <c r="A187" s="5" t="s">
        <v>234</v>
      </c>
      <c r="C187" s="5">
        <v>10.81657</v>
      </c>
      <c r="D187" s="5">
        <v>12.242660000000001</v>
      </c>
      <c r="F187" s="5">
        <v>13.080299999999999</v>
      </c>
      <c r="K187" s="5">
        <v>17.375589999999999</v>
      </c>
      <c r="M187" s="5">
        <v>16.77778</v>
      </c>
    </row>
    <row r="188" spans="1:14" x14ac:dyDescent="0.2">
      <c r="A188" s="5" t="s">
        <v>236</v>
      </c>
    </row>
    <row r="189" spans="1:14" x14ac:dyDescent="0.2">
      <c r="A189" s="5" t="s">
        <v>237</v>
      </c>
      <c r="L189" s="5">
        <v>21.451809999999998</v>
      </c>
    </row>
    <row r="190" spans="1:14" x14ac:dyDescent="0.2">
      <c r="A190" s="5" t="s">
        <v>238</v>
      </c>
      <c r="B190" s="5">
        <v>12.906774587335001</v>
      </c>
      <c r="D190" s="5">
        <v>18.05123</v>
      </c>
      <c r="E190" s="5">
        <v>17.065629999999999</v>
      </c>
      <c r="H190" s="5">
        <v>14.59408</v>
      </c>
      <c r="L190" s="5">
        <v>20.76989</v>
      </c>
      <c r="M190" s="5">
        <v>24.35108</v>
      </c>
    </row>
    <row r="191" spans="1:14" x14ac:dyDescent="0.2">
      <c r="A191" s="5" t="s">
        <v>239</v>
      </c>
      <c r="K191" s="5">
        <v>27.583034154212001</v>
      </c>
    </row>
    <row r="192" spans="1:14" x14ac:dyDescent="0.2">
      <c r="A192" s="5" t="s">
        <v>240</v>
      </c>
      <c r="C192" s="5">
        <v>7.7358799999999999</v>
      </c>
      <c r="D192" s="5">
        <v>11.17614</v>
      </c>
      <c r="E192" s="5">
        <v>10.81542</v>
      </c>
      <c r="F192" s="5">
        <v>10.42601</v>
      </c>
      <c r="G192" s="5">
        <v>10.389189999999999</v>
      </c>
      <c r="H192" s="5">
        <v>7.8216900000000003</v>
      </c>
      <c r="I192" s="5">
        <v>7.7229799999999997</v>
      </c>
      <c r="J192" s="5">
        <v>6.4766500000000002</v>
      </c>
      <c r="K192" s="5">
        <v>8.3358600000000003</v>
      </c>
      <c r="L192" s="5">
        <v>8.2805900000000001</v>
      </c>
      <c r="M192" s="5">
        <v>9.9757099999999994</v>
      </c>
      <c r="N192" s="5">
        <v>10.77473</v>
      </c>
    </row>
    <row r="193" spans="1:13" x14ac:dyDescent="0.2">
      <c r="A193" s="5" t="s">
        <v>241</v>
      </c>
      <c r="F193" s="5">
        <v>10.87758</v>
      </c>
      <c r="G193" s="5">
        <v>9.12791</v>
      </c>
      <c r="H193" s="5">
        <v>9.6796199999999999</v>
      </c>
    </row>
    <row r="194" spans="1:13" x14ac:dyDescent="0.2">
      <c r="A194" s="5" t="s">
        <v>242</v>
      </c>
      <c r="C194" s="5">
        <v>11.50933</v>
      </c>
      <c r="E194" s="5">
        <v>14.61045</v>
      </c>
      <c r="F194" s="5">
        <v>15.85492</v>
      </c>
      <c r="K194" s="5">
        <v>8.6871200000000002</v>
      </c>
      <c r="L194" s="5">
        <v>10.7601</v>
      </c>
      <c r="M194" s="5">
        <v>14.9267</v>
      </c>
    </row>
    <row r="195" spans="1:13" x14ac:dyDescent="0.2">
      <c r="A195" s="5" t="s">
        <v>243</v>
      </c>
      <c r="C195" s="5">
        <v>14.1755</v>
      </c>
      <c r="D195" s="5">
        <v>13.97627</v>
      </c>
      <c r="E195" s="5">
        <v>14.47386</v>
      </c>
      <c r="F195" s="5">
        <v>14.039070000000001</v>
      </c>
      <c r="G195" s="5">
        <v>18.371739999999999</v>
      </c>
      <c r="H195" s="5">
        <v>19.154730000000001</v>
      </c>
      <c r="I195" s="5">
        <v>18.726859999999999</v>
      </c>
      <c r="L195" s="5">
        <v>17.280259999999998</v>
      </c>
    </row>
    <row r="196" spans="1:13" x14ac:dyDescent="0.2">
      <c r="A196" s="5" t="s">
        <v>244</v>
      </c>
      <c r="D196" s="5">
        <v>9.8447399999999998</v>
      </c>
      <c r="E196" s="5">
        <v>10.311719999999999</v>
      </c>
      <c r="G196" s="5">
        <v>11.03412</v>
      </c>
      <c r="H196" s="5">
        <v>12.76882</v>
      </c>
    </row>
    <row r="197" spans="1:13" x14ac:dyDescent="0.2">
      <c r="A197" s="5" t="s">
        <v>245</v>
      </c>
    </row>
    <row r="198" spans="1:13" x14ac:dyDescent="0.2">
      <c r="A198" s="5" t="s">
        <v>246</v>
      </c>
    </row>
    <row r="199" spans="1:13" x14ac:dyDescent="0.2">
      <c r="A199" s="5" t="s">
        <v>247</v>
      </c>
    </row>
    <row r="200" spans="1:13" x14ac:dyDescent="0.2">
      <c r="A200" s="5" t="s">
        <v>248</v>
      </c>
      <c r="H200" s="5">
        <v>10.579980000000001</v>
      </c>
      <c r="L200" s="5">
        <v>8.3867100000000008</v>
      </c>
      <c r="M200" s="5">
        <v>7.20974</v>
      </c>
    </row>
    <row r="201" spans="1:13" x14ac:dyDescent="0.2">
      <c r="A201" s="5" t="s">
        <v>249</v>
      </c>
    </row>
    <row r="202" spans="1:13" x14ac:dyDescent="0.2">
      <c r="A202" s="5" t="s">
        <v>250</v>
      </c>
      <c r="C202" s="5">
        <v>5.3803799999999997</v>
      </c>
      <c r="D202" s="5">
        <v>4.9994800000000001</v>
      </c>
      <c r="E202" s="5">
        <v>4.8442999999999996</v>
      </c>
      <c r="F202" s="5">
        <v>4.3110400000000002</v>
      </c>
      <c r="G202" s="5">
        <v>4.7761300000000002</v>
      </c>
      <c r="H202" s="5">
        <v>4.2399300000000002</v>
      </c>
      <c r="I202" s="5">
        <v>3.9685899999999998</v>
      </c>
      <c r="J202" s="5">
        <v>3.9815900000000002</v>
      </c>
      <c r="M202" s="5">
        <v>6.24796</v>
      </c>
    </row>
    <row r="203" spans="1:13" x14ac:dyDescent="0.2">
      <c r="A203" s="5" t="s">
        <v>251</v>
      </c>
      <c r="B203" s="5">
        <v>14.526840396366</v>
      </c>
      <c r="C203" s="5">
        <v>13.89307</v>
      </c>
      <c r="D203" s="5">
        <v>14.132</v>
      </c>
      <c r="E203" s="5">
        <v>14.79879</v>
      </c>
      <c r="F203" s="5">
        <v>15.92736</v>
      </c>
      <c r="G203" s="5">
        <v>17.91112</v>
      </c>
      <c r="H203" s="5">
        <v>17.412839999999999</v>
      </c>
      <c r="I203" s="5">
        <v>18.528210000000001</v>
      </c>
      <c r="J203" s="5">
        <v>21.78847</v>
      </c>
      <c r="K203" s="5">
        <v>22.983160000000002</v>
      </c>
      <c r="L203" s="5">
        <v>23.281569999999999</v>
      </c>
    </row>
    <row r="204" spans="1:13" x14ac:dyDescent="0.2">
      <c r="A204" s="5" t="s">
        <v>252</v>
      </c>
      <c r="B204" s="5">
        <v>17.2905934727569</v>
      </c>
      <c r="C204" s="5">
        <v>17.693650000000002</v>
      </c>
      <c r="D204" s="5">
        <v>19.061800000000002</v>
      </c>
      <c r="E204" s="5">
        <v>20.686209999999999</v>
      </c>
      <c r="F204" s="5">
        <v>21.07508</v>
      </c>
      <c r="G204" s="5">
        <v>21.148350000000001</v>
      </c>
      <c r="H204" s="5">
        <v>21.606110000000001</v>
      </c>
      <c r="I204" s="5">
        <v>20.428989999999999</v>
      </c>
      <c r="J204" s="5">
        <v>21.81645</v>
      </c>
      <c r="K204" s="5">
        <v>22.028130000000001</v>
      </c>
      <c r="L204" s="5">
        <v>22.54852</v>
      </c>
    </row>
    <row r="205" spans="1:13" x14ac:dyDescent="0.2">
      <c r="A205" s="5" t="s">
        <v>253</v>
      </c>
      <c r="D205" s="5">
        <v>7.2142099999999996</v>
      </c>
      <c r="E205" s="5">
        <v>9.5759799999999995</v>
      </c>
      <c r="F205" s="5">
        <v>6.9424299999999999</v>
      </c>
      <c r="G205" s="5">
        <v>5.8141400000000001</v>
      </c>
      <c r="H205" s="5">
        <v>7.3163499999999999</v>
      </c>
      <c r="I205" s="5">
        <v>8.2944600000000008</v>
      </c>
      <c r="J205" s="5">
        <v>8.6109000000000009</v>
      </c>
    </row>
    <row r="206" spans="1:13" x14ac:dyDescent="0.2">
      <c r="A206" s="5" t="s">
        <v>254</v>
      </c>
    </row>
    <row r="207" spans="1:13" x14ac:dyDescent="0.2">
      <c r="A207" s="5" t="s">
        <v>255</v>
      </c>
      <c r="B207" s="5">
        <v>12.407186101714601</v>
      </c>
      <c r="C207" s="5">
        <v>11.25896</v>
      </c>
      <c r="D207" s="5">
        <v>13.27201</v>
      </c>
      <c r="E207" s="5">
        <v>12.95274</v>
      </c>
      <c r="L207" s="5">
        <v>19.271149999999999</v>
      </c>
      <c r="M207" s="5">
        <v>16.95262</v>
      </c>
    </row>
    <row r="208" spans="1:13" x14ac:dyDescent="0.2">
      <c r="A208" s="5" t="s">
        <v>256</v>
      </c>
      <c r="J208" s="5">
        <v>7.9723100000000002</v>
      </c>
      <c r="K208" s="5">
        <v>9.1594200000000008</v>
      </c>
    </row>
    <row r="209" spans="1:12" x14ac:dyDescent="0.2">
      <c r="A209" s="5" t="s">
        <v>257</v>
      </c>
      <c r="L209" s="5">
        <v>19.355229999999999</v>
      </c>
    </row>
    <row r="210" spans="1:12" x14ac:dyDescent="0.2">
      <c r="A210" s="5" t="s">
        <v>258</v>
      </c>
    </row>
    <row r="211" spans="1:12" x14ac:dyDescent="0.2">
      <c r="A211" s="5" t="s">
        <v>259</v>
      </c>
    </row>
    <row r="212" spans="1:12" x14ac:dyDescent="0.2">
      <c r="A212" s="5" t="s">
        <v>260</v>
      </c>
    </row>
    <row r="213" spans="1:12" x14ac:dyDescent="0.2">
      <c r="A213" s="5" t="s">
        <v>261</v>
      </c>
      <c r="D213" s="5">
        <v>6.99437</v>
      </c>
      <c r="H213" s="5">
        <v>8.9452400000000001</v>
      </c>
      <c r="I213" s="5">
        <v>5.3628999999999998</v>
      </c>
    </row>
    <row r="214" spans="1:12" x14ac:dyDescent="0.2">
      <c r="A214" s="5" t="s">
        <v>262</v>
      </c>
      <c r="D214" s="5">
        <v>12.6953398485802</v>
      </c>
      <c r="E214" s="5">
        <v>14.040279537339901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heetViews>
  <sheetFormatPr defaultColWidth="14.42578125" defaultRowHeight="12.75" customHeight="1" x14ac:dyDescent="0.2"/>
  <cols>
    <col min="1" max="1" width="1.140625" customWidth="1"/>
    <col min="2" max="2" width="44.5703125" customWidth="1"/>
    <col min="3" max="3" width="91.28515625" customWidth="1"/>
    <col min="4" max="4" width="2.28515625" customWidth="1"/>
    <col min="5" max="5" width="9.28515625" hidden="1" customWidth="1"/>
    <col min="6" max="6" width="9.28515625" customWidth="1"/>
  </cols>
  <sheetData>
    <row r="1" spans="1:5" ht="45.75" customHeight="1" x14ac:dyDescent="0.2">
      <c r="A1" s="1"/>
      <c r="B1" s="38" t="str">
        <f>C4</f>
        <v>Expenditure per student, primary (% of GDP per capita)</v>
      </c>
      <c r="C1" s="39"/>
      <c r="D1" s="7"/>
      <c r="E1" s="8"/>
    </row>
    <row r="2" spans="1:5" x14ac:dyDescent="0.2">
      <c r="A2" s="1"/>
      <c r="B2" s="9"/>
      <c r="C2" s="9"/>
      <c r="D2" s="7"/>
      <c r="E2" s="8"/>
    </row>
    <row r="3" spans="1:5" x14ac:dyDescent="0.2">
      <c r="A3" s="1"/>
      <c r="B3" s="10" t="s">
        <v>23</v>
      </c>
      <c r="C3" s="7"/>
      <c r="D3" s="7"/>
      <c r="E3" s="8"/>
    </row>
    <row r="4" spans="1:5" x14ac:dyDescent="0.2">
      <c r="A4" s="1"/>
      <c r="B4" s="11" t="s">
        <v>25</v>
      </c>
      <c r="C4" s="12" t="s">
        <v>0</v>
      </c>
      <c r="D4" s="7"/>
      <c r="E4" s="8"/>
    </row>
    <row r="5" spans="1:5" ht="89.25" customHeight="1" x14ac:dyDescent="0.2">
      <c r="A5" s="1"/>
      <c r="B5" s="11" t="s">
        <v>32</v>
      </c>
      <c r="C5" s="13" t="s">
        <v>35</v>
      </c>
      <c r="D5" s="7"/>
      <c r="E5" s="8"/>
    </row>
    <row r="6" spans="1:5" x14ac:dyDescent="0.2">
      <c r="A6" s="1"/>
      <c r="B6" s="11" t="s">
        <v>42</v>
      </c>
      <c r="C6" s="14"/>
      <c r="D6" s="7"/>
      <c r="E6" s="8"/>
    </row>
    <row r="7" spans="1:5" x14ac:dyDescent="0.2">
      <c r="A7" s="1"/>
      <c r="B7" s="15"/>
      <c r="C7" s="9"/>
      <c r="D7" s="9"/>
      <c r="E7" s="8"/>
    </row>
    <row r="8" spans="1:5" x14ac:dyDescent="0.2">
      <c r="A8" s="1"/>
      <c r="B8" s="16" t="s">
        <v>55</v>
      </c>
      <c r="C8" s="1"/>
      <c r="D8" s="1"/>
      <c r="E8" s="17"/>
    </row>
    <row r="9" spans="1:5" x14ac:dyDescent="0.2">
      <c r="A9" s="1"/>
      <c r="B9" s="18" t="s">
        <v>70</v>
      </c>
      <c r="C9" s="20" t="s">
        <v>78</v>
      </c>
      <c r="D9" s="1"/>
      <c r="E9" s="17"/>
    </row>
    <row r="10" spans="1:5" x14ac:dyDescent="0.2">
      <c r="A10" s="1"/>
      <c r="B10" s="18" t="s">
        <v>97</v>
      </c>
      <c r="C10" s="23" t="s">
        <v>107</v>
      </c>
      <c r="D10" s="1"/>
      <c r="E10" s="17"/>
    </row>
    <row r="11" spans="1:5" x14ac:dyDescent="0.2">
      <c r="A11" s="1"/>
      <c r="B11" s="18" t="s">
        <v>122</v>
      </c>
      <c r="C11" s="25"/>
      <c r="D11" s="1"/>
      <c r="E11" s="17"/>
    </row>
    <row r="12" spans="1:5" x14ac:dyDescent="0.2">
      <c r="A12" s="1"/>
      <c r="B12" s="18" t="s">
        <v>135</v>
      </c>
      <c r="C12" s="28" t="str">
        <f>HYPERLINK("http://data.worldbank.org/indicator/SE.XPD.PRIM.PC.ZS","http://data.worldbank.org/indicator/SE.XPD.PRIM.PC.ZS")</f>
        <v>http://data.worldbank.org/indicator/SE.XPD.PRIM.PC.ZS</v>
      </c>
      <c r="D12" s="1"/>
      <c r="E12" s="17"/>
    </row>
    <row r="13" spans="1:5" x14ac:dyDescent="0.2">
      <c r="A13" s="1"/>
      <c r="B13" s="1"/>
      <c r="C13" s="1"/>
      <c r="D13" s="1"/>
      <c r="E13" s="17"/>
    </row>
    <row r="14" spans="1:5" x14ac:dyDescent="0.2">
      <c r="A14" s="1"/>
      <c r="B14" s="16" t="s">
        <v>149</v>
      </c>
      <c r="C14" s="1"/>
      <c r="D14" s="1"/>
      <c r="E14" s="17"/>
    </row>
    <row r="15" spans="1:5" x14ac:dyDescent="0.2">
      <c r="A15" s="1"/>
      <c r="B15" s="18" t="s">
        <v>150</v>
      </c>
      <c r="C15" s="20" t="s">
        <v>151</v>
      </c>
      <c r="D15" s="1"/>
      <c r="E15" s="17"/>
    </row>
    <row r="16" spans="1:5" x14ac:dyDescent="0.2">
      <c r="A16" s="1"/>
      <c r="B16" s="18" t="s">
        <v>153</v>
      </c>
      <c r="C16" s="29">
        <v>41063</v>
      </c>
      <c r="D16" s="1"/>
      <c r="E16" s="17"/>
    </row>
    <row r="17" spans="1:5" x14ac:dyDescent="0.2">
      <c r="A17" s="1"/>
      <c r="B17" s="1"/>
      <c r="C17" s="25"/>
      <c r="D17" s="1"/>
      <c r="E17" s="17"/>
    </row>
    <row r="18" spans="1:5" x14ac:dyDescent="0.2">
      <c r="A18" s="1"/>
      <c r="B18" s="1"/>
      <c r="C18" s="25"/>
      <c r="D18" s="1"/>
      <c r="E18" s="17"/>
    </row>
    <row r="19" spans="1:5" x14ac:dyDescent="0.2">
      <c r="A19" s="1"/>
      <c r="B19" s="1"/>
      <c r="C19" s="25"/>
      <c r="D19" s="1"/>
      <c r="E19" s="17"/>
    </row>
    <row r="20" spans="1:5" x14ac:dyDescent="0.2">
      <c r="A20" s="1"/>
      <c r="B20" s="1"/>
      <c r="C20" s="25"/>
      <c r="D20" s="1"/>
      <c r="E20" s="17"/>
    </row>
    <row r="21" spans="1:5" x14ac:dyDescent="0.2">
      <c r="A21" s="1"/>
      <c r="B21" s="1"/>
      <c r="C21" s="25"/>
      <c r="D21" s="1"/>
      <c r="E21" s="17"/>
    </row>
    <row r="22" spans="1:5" x14ac:dyDescent="0.2">
      <c r="A22" s="1"/>
      <c r="B22" s="1"/>
      <c r="C22" s="25"/>
      <c r="D22" s="1"/>
      <c r="E22" s="17"/>
    </row>
    <row r="23" spans="1:5" x14ac:dyDescent="0.2">
      <c r="A23" s="1"/>
      <c r="B23" s="1"/>
      <c r="C23" s="1"/>
      <c r="D23" s="1"/>
      <c r="E23" s="17"/>
    </row>
    <row r="24" spans="1:5" x14ac:dyDescent="0.2">
      <c r="A24" s="1"/>
      <c r="B24" s="1"/>
      <c r="C24" s="1"/>
      <c r="D24" s="1"/>
      <c r="E24" s="17"/>
    </row>
    <row r="25" spans="1:5" x14ac:dyDescent="0.2">
      <c r="A25" s="26"/>
      <c r="B25" s="26"/>
      <c r="C25" s="26"/>
      <c r="D25" s="26"/>
    </row>
  </sheetData>
  <mergeCells count="1">
    <mergeCell ref="B1:C1"/>
  </mergeCells>
  <hyperlinks>
    <hyperlink ref="C10" r:id="rId1"/>
    <hyperlink ref="C12" r:id="rId2" display="http://data.worldbank.org/indicator/SE.XPD.PRIM.PC.Z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ColWidth="14.42578125" defaultRowHeight="12.75" customHeight="1" x14ac:dyDescent="0.2"/>
  <cols>
    <col min="1" max="1" width="18.5703125" customWidth="1"/>
    <col min="2" max="2" width="20.7109375" customWidth="1"/>
    <col min="3" max="3" width="91.28515625" customWidth="1"/>
    <col min="4" max="6" width="5.5703125" customWidth="1"/>
  </cols>
  <sheetData>
    <row r="1" spans="1:3" ht="12.75" customHeight="1" x14ac:dyDescent="0.2">
      <c r="A1" s="2" t="s">
        <v>1</v>
      </c>
      <c r="B1" s="2" t="s">
        <v>2</v>
      </c>
      <c r="C1" s="2" t="s">
        <v>3</v>
      </c>
    </row>
    <row r="2" spans="1:3" ht="12.75" customHeight="1" x14ac:dyDescent="0.2">
      <c r="A2" s="4"/>
      <c r="B2" s="4"/>
      <c r="C2" s="6"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ColWidth="14.42578125" defaultRowHeight="12.75" customHeight="1" x14ac:dyDescent="0.2"/>
  <cols>
    <col min="1" max="1" width="16.42578125" customWidth="1"/>
    <col min="2" max="2" width="54.42578125" customWidth="1"/>
    <col min="3" max="3" width="1.140625" customWidth="1"/>
    <col min="4" max="4" width="56.5703125" customWidth="1"/>
    <col min="5" max="6" width="9.28515625" customWidth="1"/>
  </cols>
  <sheetData>
    <row r="1" spans="1:5" ht="54.75" customHeight="1" x14ac:dyDescent="0.4">
      <c r="A1" s="40" t="s">
        <v>33</v>
      </c>
      <c r="B1" s="41"/>
      <c r="C1" s="41"/>
      <c r="D1" s="39"/>
      <c r="E1" s="17"/>
    </row>
    <row r="2" spans="1:5" x14ac:dyDescent="0.2">
      <c r="A2" s="1"/>
      <c r="B2" s="1"/>
      <c r="C2" s="7"/>
      <c r="D2" s="19"/>
      <c r="E2" s="17"/>
    </row>
    <row r="3" spans="1:5" ht="38.25" customHeight="1" x14ac:dyDescent="0.2">
      <c r="A3" s="10" t="s">
        <v>88</v>
      </c>
      <c r="B3" s="13" t="s">
        <v>78</v>
      </c>
      <c r="C3" s="21"/>
      <c r="D3" s="22" t="s">
        <v>105</v>
      </c>
      <c r="E3" s="17"/>
    </row>
    <row r="4" spans="1:5" ht="51" customHeight="1" x14ac:dyDescent="0.2">
      <c r="A4" s="10" t="s">
        <v>112</v>
      </c>
      <c r="B4" s="24" t="str">
        <f>HYPERLINK("http://data.worldbank.org/indicator/SE.XPD.PRIM.PC.ZS","http://data.worldbank.org/indicator/SE.XPD.PRIM.PC.ZS")</f>
        <v>http://data.worldbank.org/indicator/SE.XPD.PRIM.PC.ZS</v>
      </c>
      <c r="C4" s="21"/>
      <c r="D4" s="22" t="s">
        <v>129</v>
      </c>
      <c r="E4" s="17"/>
    </row>
    <row r="5" spans="1:5" ht="25.5" customHeight="1" x14ac:dyDescent="0.2">
      <c r="A5" s="10" t="s">
        <v>131</v>
      </c>
      <c r="B5" s="13" t="s">
        <v>132</v>
      </c>
      <c r="C5" s="21"/>
      <c r="D5" s="22" t="s">
        <v>134</v>
      </c>
      <c r="E5" s="17"/>
    </row>
    <row r="6" spans="1:5" x14ac:dyDescent="0.2">
      <c r="A6" s="7"/>
      <c r="B6" s="7"/>
      <c r="C6" s="19"/>
      <c r="D6" s="19"/>
      <c r="E6" s="17"/>
    </row>
    <row r="7" spans="1:5" x14ac:dyDescent="0.2">
      <c r="A7" s="26"/>
      <c r="B7" s="26"/>
      <c r="C7" s="26"/>
      <c r="D7" s="27"/>
    </row>
  </sheetData>
  <mergeCells count="1">
    <mergeCell ref="A1:D1"/>
  </mergeCells>
  <hyperlinks>
    <hyperlink ref="B4" r:id="rId1" display="http://data.worldbank.org/indicator/SE.XPD.PRIM.PC.Z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defaultColWidth="14.42578125" defaultRowHeight="12.75" customHeight="1" x14ac:dyDescent="0.2"/>
  <cols>
    <col min="1" max="1" width="1.140625" customWidth="1"/>
    <col min="2" max="2" width="29.42578125" customWidth="1"/>
    <col min="3" max="3" width="91.28515625" customWidth="1"/>
    <col min="4" max="4" width="2.28515625" customWidth="1"/>
    <col min="5" max="5" width="9.28515625" hidden="1" customWidth="1"/>
    <col min="6" max="6" width="9.28515625" customWidth="1"/>
  </cols>
  <sheetData>
    <row r="1" spans="1:5" ht="32.25" customHeight="1" x14ac:dyDescent="0.2">
      <c r="A1" s="18" t="s">
        <v>167</v>
      </c>
      <c r="B1" s="38" t="s">
        <v>168</v>
      </c>
      <c r="C1" s="39"/>
      <c r="D1" s="7"/>
      <c r="E1" s="8"/>
    </row>
    <row r="2" spans="1:5" x14ac:dyDescent="0.2">
      <c r="A2" s="1"/>
      <c r="B2" s="9"/>
      <c r="C2" s="9"/>
      <c r="D2" s="7"/>
      <c r="E2" s="8"/>
    </row>
    <row r="3" spans="1:5" x14ac:dyDescent="0.2">
      <c r="A3" s="1"/>
      <c r="B3" s="42" t="s">
        <v>178</v>
      </c>
      <c r="C3" s="39"/>
      <c r="D3" s="7"/>
      <c r="E3" s="8"/>
    </row>
    <row r="4" spans="1:5" x14ac:dyDescent="0.2">
      <c r="A4" s="31"/>
      <c r="B4" s="32" t="s">
        <v>190</v>
      </c>
      <c r="C4" s="33" t="str">
        <f>HYPERLINK((("http://spreadsheets.google.com/pub?key="&amp;A1)&amp;"&amp;output=xls"),"[Download xls]")</f>
        <v>[Download xls]</v>
      </c>
      <c r="D4" s="34"/>
      <c r="E4" s="35"/>
    </row>
    <row r="5" spans="1:5" x14ac:dyDescent="0.2">
      <c r="A5" s="31"/>
      <c r="B5" s="32" t="s">
        <v>224</v>
      </c>
      <c r="C5" s="33" t="str">
        <f>HYPERLINK((("http://spreadsheets.google.com/pub?key="&amp;A1)&amp;"&amp;output=ods"),"[Download ods]")</f>
        <v>[Download ods]</v>
      </c>
      <c r="D5" s="34"/>
      <c r="E5" s="35"/>
    </row>
    <row r="6" spans="1:5" x14ac:dyDescent="0.2">
      <c r="A6" s="31"/>
      <c r="B6" s="32" t="s">
        <v>235</v>
      </c>
      <c r="C6" s="33" t="str">
        <f>HYPERLINK((("http://spreadsheets.google.com/pub?key="&amp;A1)&amp;"&amp;output=pdf"),"[Download pdf]")</f>
        <v>[Download pdf]</v>
      </c>
      <c r="D6" s="34"/>
      <c r="E6" s="35"/>
    </row>
    <row r="7" spans="1:5" x14ac:dyDescent="0.2">
      <c r="A7" s="31"/>
      <c r="B7" s="36"/>
      <c r="C7" s="36"/>
      <c r="D7" s="34"/>
      <c r="E7" s="35"/>
    </row>
    <row r="8" spans="1:5" x14ac:dyDescent="0.2">
      <c r="A8" s="1"/>
      <c r="B8" s="9"/>
      <c r="C8" s="9"/>
      <c r="D8" s="7"/>
      <c r="E8" s="8"/>
    </row>
    <row r="9" spans="1:5" x14ac:dyDescent="0.2">
      <c r="A9" s="26"/>
      <c r="B9" s="37"/>
      <c r="C9" s="37"/>
      <c r="D9" s="37"/>
    </row>
  </sheetData>
  <mergeCells count="2">
    <mergeCell ref="B1:C1"/>
    <mergeCell ref="B3:C3"/>
  </mergeCells>
  <hyperlinks>
    <hyperlink ref="C4" r:id="rId1" display="http://spreadsheets.google.com/pub?key=pyj6tScZqmEf2pHmQH7j9RA&amp;output=xls"/>
    <hyperlink ref="C5" r:id="rId2" display="http://spreadsheets.google.com/pub?key=pyj6tScZqmEf2pHmQH7j9RA&amp;output=ods"/>
    <hyperlink ref="C6" r:id="rId3" display="http://spreadsheets.google.com/pub?key=pyj6tScZqmEf2pHmQH7j9RA&amp;output=pd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14.42578125" defaultRowHeight="12.75" customHeight="1" x14ac:dyDescent="0.2"/>
  <cols>
    <col min="1" max="2" width="16.42578125" customWidth="1"/>
    <col min="3" max="6" width="5.5703125" customWidth="1"/>
  </cols>
  <sheetData>
    <row r="1" spans="1:2" ht="25.5" customHeight="1" x14ac:dyDescent="0.2">
      <c r="A1" s="30" t="s">
        <v>176</v>
      </c>
      <c r="B1" s="30"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Vilaca</cp:lastModifiedBy>
  <dcterms:modified xsi:type="dcterms:W3CDTF">2016-11-23T20:44:04Z</dcterms:modified>
</cp:coreProperties>
</file>