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Za\Music\APP-RAS paper results\analysis\results (free roaming)\formatted\xlsx\"/>
    </mc:Choice>
  </mc:AlternateContent>
  <xr:revisionPtr revIDLastSave="0" documentId="13_ncr:1_{2454BCF2-182E-4091-AC67-8D363AE356D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evaluation_freeRoaming_run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9" i="1" l="1"/>
  <c r="H68" i="1"/>
  <c r="G69" i="1"/>
  <c r="G68" i="1"/>
  <c r="F69" i="1"/>
  <c r="F68" i="1"/>
</calcChain>
</file>

<file path=xl/sharedStrings.xml><?xml version="1.0" encoding="utf-8"?>
<sst xmlns="http://schemas.openxmlformats.org/spreadsheetml/2006/main" count="143" uniqueCount="29">
  <si>
    <t>charging</t>
  </si>
  <si>
    <t>robot_6</t>
  </si>
  <si>
    <t>transportation</t>
  </si>
  <si>
    <t>robot_3</t>
  </si>
  <si>
    <t>robot_2</t>
  </si>
  <si>
    <t>robot_1</t>
  </si>
  <si>
    <t>robot_8</t>
  </si>
  <si>
    <t>robot_4</t>
  </si>
  <si>
    <t>robot_5</t>
  </si>
  <si>
    <t>robot_7</t>
  </si>
  <si>
    <t>consumed_battery</t>
  </si>
  <si>
    <t>Task Type</t>
  </si>
  <si>
    <t>Robot ID</t>
  </si>
  <si>
    <t>Request ID</t>
  </si>
  <si>
    <t>Consumed Battery</t>
  </si>
  <si>
    <t>Assigned time</t>
  </si>
  <si>
    <t>Total time (finished-first assigned)</t>
  </si>
  <si>
    <t>Execution Time (finished-started)</t>
  </si>
  <si>
    <t>Waiting time (started-first assigned)</t>
  </si>
  <si>
    <t>Drive to pick up (started pickup-started)</t>
  </si>
  <si>
    <t>PickUp Time (finished pick up-started pickup)</t>
  </si>
  <si>
    <t>Drive to drop (finished pick up-start drop off)</t>
  </si>
  <si>
    <t>Drop off time (finished-started drop off)</t>
  </si>
  <si>
    <t>Final Battery level (battery when task finished)</t>
  </si>
  <si>
    <t>Count</t>
  </si>
  <si>
    <t>Total Time</t>
  </si>
  <si>
    <t>Waiting Time</t>
  </si>
  <si>
    <t>Transport</t>
  </si>
  <si>
    <t>Charging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</si>
</sst>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tabSelected="1" topLeftCell="A48" workbookViewId="0">
      <selection activeCell="D73" sqref="D73"/>
    </sheetView>
  </sheetViews>
  <sheetFormatPr defaultRowHeight="14.4" x14ac:dyDescent="0.3"/>
  <cols>
    <col min="1" max="1" width="17.109375" customWidth="1"/>
    <col min="2" max="2" width="10.6640625" customWidth="1"/>
    <col min="3" max="3" width="12.33203125" customWidth="1"/>
    <col min="4" max="4" width="17.5546875" customWidth="1"/>
    <col min="5" max="5" width="13.6640625" customWidth="1"/>
    <col min="6" max="6" width="9.6640625" customWidth="1"/>
    <col min="7" max="7" width="14.109375" customWidth="1"/>
    <col min="8" max="8" width="12.33203125" customWidth="1"/>
    <col min="9" max="9" width="14.6640625" customWidth="1"/>
    <col min="10" max="10" width="11.6640625" customWidth="1"/>
    <col min="11" max="11" width="12.109375" customWidth="1"/>
    <col min="12" max="12" width="13.109375" customWidth="1"/>
  </cols>
  <sheetData>
    <row r="1" spans="1:13" x14ac:dyDescent="0.3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3">
      <c r="A2" s="1" t="s">
        <v>0</v>
      </c>
      <c r="B2" t="s">
        <v>1</v>
      </c>
      <c r="C2">
        <v>-1</v>
      </c>
      <c r="D2">
        <v>3.47</v>
      </c>
      <c r="E2">
        <v>22.79</v>
      </c>
      <c r="F2">
        <v>14.05</v>
      </c>
      <c r="G2">
        <v>13.75</v>
      </c>
      <c r="H2">
        <v>0.3</v>
      </c>
      <c r="I2">
        <v>10.8</v>
      </c>
      <c r="J2">
        <v>2.95</v>
      </c>
    </row>
    <row r="3" spans="1:13" x14ac:dyDescent="0.3">
      <c r="A3" s="1" t="s">
        <v>2</v>
      </c>
      <c r="B3" t="s">
        <v>3</v>
      </c>
      <c r="C3">
        <v>3</v>
      </c>
      <c r="D3">
        <v>19</v>
      </c>
      <c r="E3">
        <v>13.66</v>
      </c>
      <c r="F3">
        <v>45.54</v>
      </c>
      <c r="G3">
        <v>45.19</v>
      </c>
      <c r="H3">
        <v>0.35</v>
      </c>
      <c r="I3">
        <v>13.9</v>
      </c>
      <c r="J3">
        <v>9.8000000000000007</v>
      </c>
      <c r="K3">
        <v>15.7</v>
      </c>
      <c r="L3">
        <v>5.79</v>
      </c>
      <c r="M3">
        <v>78.56</v>
      </c>
    </row>
    <row r="4" spans="1:13" x14ac:dyDescent="0.3">
      <c r="A4" s="1" t="s">
        <v>2</v>
      </c>
      <c r="B4" t="s">
        <v>4</v>
      </c>
      <c r="C4">
        <v>2</v>
      </c>
      <c r="D4">
        <v>30.62</v>
      </c>
      <c r="E4">
        <v>9.85</v>
      </c>
      <c r="F4">
        <v>62.7</v>
      </c>
      <c r="G4">
        <v>62.35</v>
      </c>
      <c r="H4">
        <v>0.35</v>
      </c>
      <c r="I4">
        <v>12.75</v>
      </c>
      <c r="J4">
        <v>9.64</v>
      </c>
      <c r="K4">
        <v>28.9</v>
      </c>
      <c r="L4">
        <v>11.06</v>
      </c>
      <c r="M4">
        <v>67.52</v>
      </c>
    </row>
    <row r="5" spans="1:13" x14ac:dyDescent="0.3">
      <c r="A5" s="1" t="s">
        <v>2</v>
      </c>
      <c r="B5" t="s">
        <v>5</v>
      </c>
      <c r="C5">
        <v>1</v>
      </c>
      <c r="D5">
        <v>37.840000000000003</v>
      </c>
      <c r="E5">
        <v>6.38</v>
      </c>
      <c r="F5">
        <v>67.819999999999993</v>
      </c>
      <c r="G5">
        <v>67.52</v>
      </c>
      <c r="H5">
        <v>0.3</v>
      </c>
      <c r="I5">
        <v>24.2</v>
      </c>
      <c r="J5">
        <v>9.51</v>
      </c>
      <c r="K5">
        <v>24.7</v>
      </c>
      <c r="L5">
        <v>9.11</v>
      </c>
      <c r="M5">
        <v>60.88</v>
      </c>
    </row>
    <row r="6" spans="1:13" x14ac:dyDescent="0.3">
      <c r="A6" s="1" t="s">
        <v>2</v>
      </c>
      <c r="B6" t="s">
        <v>6</v>
      </c>
      <c r="C6">
        <v>6</v>
      </c>
      <c r="D6">
        <v>42.78</v>
      </c>
      <c r="E6">
        <v>25.62</v>
      </c>
      <c r="F6">
        <v>67.25</v>
      </c>
      <c r="G6">
        <v>66.97</v>
      </c>
      <c r="H6">
        <v>0.28000000000000003</v>
      </c>
      <c r="I6">
        <v>34.65</v>
      </c>
      <c r="J6">
        <v>10.64</v>
      </c>
      <c r="K6">
        <v>10.55</v>
      </c>
      <c r="L6">
        <v>11.13</v>
      </c>
      <c r="M6">
        <v>52.47</v>
      </c>
    </row>
    <row r="7" spans="1:13" x14ac:dyDescent="0.3">
      <c r="A7" s="1" t="s">
        <v>2</v>
      </c>
      <c r="B7" t="s">
        <v>7</v>
      </c>
      <c r="C7">
        <v>5</v>
      </c>
      <c r="D7">
        <v>41.31</v>
      </c>
      <c r="E7">
        <v>20.69</v>
      </c>
      <c r="F7">
        <v>79.510000000000005</v>
      </c>
      <c r="G7">
        <v>79.22</v>
      </c>
      <c r="H7">
        <v>0.28999999999999998</v>
      </c>
      <c r="I7">
        <v>21.15</v>
      </c>
      <c r="J7">
        <v>9.3800000000000008</v>
      </c>
      <c r="K7">
        <v>30.1</v>
      </c>
      <c r="L7">
        <v>18.59</v>
      </c>
      <c r="M7">
        <v>54.45</v>
      </c>
    </row>
    <row r="8" spans="1:13" x14ac:dyDescent="0.3">
      <c r="A8" s="1" t="s">
        <v>2</v>
      </c>
      <c r="B8" t="s">
        <v>8</v>
      </c>
      <c r="C8">
        <v>4</v>
      </c>
      <c r="D8">
        <v>33.119999999999997</v>
      </c>
      <c r="E8">
        <v>17.190000000000001</v>
      </c>
      <c r="F8">
        <v>91.91</v>
      </c>
      <c r="G8">
        <v>91.62</v>
      </c>
      <c r="H8">
        <v>0.28999999999999998</v>
      </c>
      <c r="I8">
        <v>21.7</v>
      </c>
      <c r="J8">
        <v>9.89</v>
      </c>
      <c r="K8">
        <v>53.75</v>
      </c>
      <c r="L8">
        <v>6.27</v>
      </c>
      <c r="M8">
        <v>62.19</v>
      </c>
    </row>
    <row r="9" spans="1:13" x14ac:dyDescent="0.3">
      <c r="A9" s="1" t="s">
        <v>2</v>
      </c>
      <c r="B9" t="s">
        <v>1</v>
      </c>
      <c r="C9">
        <v>9</v>
      </c>
      <c r="D9">
        <v>34.14</v>
      </c>
      <c r="E9">
        <v>42.3</v>
      </c>
      <c r="F9">
        <v>78.790000000000006</v>
      </c>
      <c r="G9">
        <v>78.489999999999995</v>
      </c>
      <c r="H9">
        <v>0.28999999999999998</v>
      </c>
      <c r="I9">
        <v>19.25</v>
      </c>
      <c r="J9">
        <v>20.239999999999998</v>
      </c>
      <c r="K9">
        <v>30.5</v>
      </c>
      <c r="L9">
        <v>8.5</v>
      </c>
      <c r="M9">
        <v>65.86</v>
      </c>
    </row>
    <row r="10" spans="1:13" x14ac:dyDescent="0.3">
      <c r="A10" s="1" t="s">
        <v>2</v>
      </c>
      <c r="B10" t="s">
        <v>9</v>
      </c>
      <c r="C10">
        <v>7</v>
      </c>
      <c r="D10">
        <v>42.3</v>
      </c>
      <c r="E10">
        <v>30.83</v>
      </c>
      <c r="F10">
        <v>91.96</v>
      </c>
      <c r="G10">
        <v>91.58</v>
      </c>
      <c r="H10">
        <v>0.38</v>
      </c>
      <c r="I10">
        <v>36.1</v>
      </c>
      <c r="J10">
        <v>18.41</v>
      </c>
      <c r="K10">
        <v>22.5</v>
      </c>
      <c r="L10">
        <v>14.57</v>
      </c>
      <c r="M10">
        <v>52.77</v>
      </c>
    </row>
    <row r="11" spans="1:13" x14ac:dyDescent="0.3">
      <c r="A11" s="1" t="s">
        <v>2</v>
      </c>
      <c r="B11" t="s">
        <v>4</v>
      </c>
      <c r="C11">
        <v>8</v>
      </c>
      <c r="D11">
        <v>16.600000000000001</v>
      </c>
      <c r="E11">
        <v>35.75</v>
      </c>
      <c r="F11">
        <v>90.8</v>
      </c>
      <c r="G11">
        <v>53.67</v>
      </c>
      <c r="H11">
        <v>37.130000000000003</v>
      </c>
      <c r="I11">
        <v>13.1</v>
      </c>
      <c r="J11">
        <v>12.71</v>
      </c>
      <c r="K11">
        <v>12.45</v>
      </c>
      <c r="L11">
        <v>15.4</v>
      </c>
      <c r="M11">
        <v>50.92</v>
      </c>
    </row>
    <row r="12" spans="1:13" x14ac:dyDescent="0.3">
      <c r="A12" s="1" t="s">
        <v>0</v>
      </c>
      <c r="B12" t="s">
        <v>7</v>
      </c>
      <c r="C12">
        <v>-1</v>
      </c>
      <c r="D12">
        <v>7.3</v>
      </c>
      <c r="E12">
        <v>100.35</v>
      </c>
      <c r="F12">
        <v>26.67</v>
      </c>
      <c r="G12">
        <v>26.42</v>
      </c>
      <c r="H12">
        <v>0.25</v>
      </c>
      <c r="I12">
        <v>13.02</v>
      </c>
      <c r="J12">
        <v>13.4</v>
      </c>
    </row>
    <row r="13" spans="1:13" x14ac:dyDescent="0.3">
      <c r="A13" s="1" t="s">
        <v>2</v>
      </c>
      <c r="B13" t="s">
        <v>3</v>
      </c>
      <c r="C13">
        <v>11</v>
      </c>
      <c r="D13">
        <v>23.19</v>
      </c>
      <c r="E13">
        <v>52.88</v>
      </c>
      <c r="F13">
        <v>75.55</v>
      </c>
      <c r="G13">
        <v>68.83</v>
      </c>
      <c r="H13">
        <v>6.72</v>
      </c>
      <c r="I13">
        <v>11.75</v>
      </c>
      <c r="J13">
        <v>16.27</v>
      </c>
      <c r="K13">
        <v>23.9</v>
      </c>
      <c r="L13">
        <v>16.91</v>
      </c>
      <c r="M13">
        <v>55.37</v>
      </c>
    </row>
    <row r="14" spans="1:13" x14ac:dyDescent="0.3">
      <c r="A14" s="1" t="s">
        <v>2</v>
      </c>
      <c r="B14" t="s">
        <v>5</v>
      </c>
      <c r="C14">
        <v>12</v>
      </c>
      <c r="D14">
        <v>27.6</v>
      </c>
      <c r="E14">
        <v>58.69</v>
      </c>
      <c r="F14">
        <v>83.92</v>
      </c>
      <c r="G14">
        <v>68.11</v>
      </c>
      <c r="H14">
        <v>15.81</v>
      </c>
      <c r="I14">
        <v>9.15</v>
      </c>
      <c r="J14">
        <v>17.03</v>
      </c>
      <c r="K14">
        <v>31.18</v>
      </c>
      <c r="L14">
        <v>10.75</v>
      </c>
      <c r="M14">
        <v>33.270000000000003</v>
      </c>
    </row>
    <row r="15" spans="1:13" x14ac:dyDescent="0.3">
      <c r="A15" s="1" t="s">
        <v>2</v>
      </c>
      <c r="B15" t="s">
        <v>6</v>
      </c>
      <c r="C15">
        <v>14</v>
      </c>
      <c r="D15">
        <v>20.5</v>
      </c>
      <c r="E15">
        <v>72.989999999999995</v>
      </c>
      <c r="F15">
        <v>80.34</v>
      </c>
      <c r="G15">
        <v>60.12</v>
      </c>
      <c r="H15">
        <v>20.23</v>
      </c>
      <c r="I15">
        <v>14.16</v>
      </c>
      <c r="J15">
        <v>11.45</v>
      </c>
      <c r="K15">
        <v>25.94</v>
      </c>
      <c r="L15">
        <v>8.57</v>
      </c>
      <c r="M15">
        <v>31.97</v>
      </c>
    </row>
    <row r="16" spans="1:13" x14ac:dyDescent="0.3">
      <c r="A16" s="1" t="s">
        <v>2</v>
      </c>
      <c r="B16" t="s">
        <v>1</v>
      </c>
      <c r="C16">
        <v>10</v>
      </c>
      <c r="D16">
        <v>26.48</v>
      </c>
      <c r="E16">
        <v>47.39</v>
      </c>
      <c r="F16">
        <v>134</v>
      </c>
      <c r="G16">
        <v>60.01</v>
      </c>
      <c r="H16">
        <v>73.989999999999995</v>
      </c>
      <c r="I16">
        <v>11</v>
      </c>
      <c r="J16">
        <v>11.71</v>
      </c>
      <c r="K16">
        <v>29.73</v>
      </c>
      <c r="L16">
        <v>7.58</v>
      </c>
      <c r="M16">
        <v>39.380000000000003</v>
      </c>
    </row>
    <row r="17" spans="1:13" x14ac:dyDescent="0.3">
      <c r="A17" s="1" t="s">
        <v>2</v>
      </c>
      <c r="B17" t="s">
        <v>4</v>
      </c>
      <c r="C17">
        <v>15</v>
      </c>
      <c r="D17">
        <v>27.45</v>
      </c>
      <c r="E17">
        <v>79.78</v>
      </c>
      <c r="F17">
        <v>109.91</v>
      </c>
      <c r="G17">
        <v>62.79</v>
      </c>
      <c r="H17">
        <v>47.12</v>
      </c>
      <c r="I17">
        <v>24.26</v>
      </c>
      <c r="J17">
        <v>14.66</v>
      </c>
      <c r="K17">
        <v>16.899999999999999</v>
      </c>
      <c r="L17">
        <v>6.97</v>
      </c>
      <c r="M17">
        <v>23.47</v>
      </c>
    </row>
    <row r="18" spans="1:13" x14ac:dyDescent="0.3">
      <c r="A18" s="1" t="s">
        <v>2</v>
      </c>
      <c r="B18" t="s">
        <v>7</v>
      </c>
      <c r="C18">
        <v>18</v>
      </c>
      <c r="D18">
        <v>34.85</v>
      </c>
      <c r="E18">
        <v>101.99</v>
      </c>
      <c r="F18">
        <v>91.83</v>
      </c>
      <c r="G18">
        <v>66.400000000000006</v>
      </c>
      <c r="H18">
        <v>25.43</v>
      </c>
      <c r="I18">
        <v>30.09</v>
      </c>
      <c r="J18">
        <v>13.11</v>
      </c>
      <c r="K18">
        <v>16.41</v>
      </c>
      <c r="L18">
        <v>6.79</v>
      </c>
      <c r="M18">
        <v>65.150000000000006</v>
      </c>
    </row>
    <row r="19" spans="1:13" x14ac:dyDescent="0.3">
      <c r="A19" s="1" t="s">
        <v>2</v>
      </c>
      <c r="B19" t="s">
        <v>9</v>
      </c>
      <c r="C19">
        <v>19</v>
      </c>
      <c r="D19">
        <v>34.49</v>
      </c>
      <c r="E19">
        <v>106.72</v>
      </c>
      <c r="F19">
        <v>96.66</v>
      </c>
      <c r="G19">
        <v>80.3</v>
      </c>
      <c r="H19">
        <v>16.36</v>
      </c>
      <c r="I19">
        <v>20.32</v>
      </c>
      <c r="J19">
        <v>17.87</v>
      </c>
      <c r="K19">
        <v>31.94</v>
      </c>
      <c r="L19">
        <v>10.17</v>
      </c>
      <c r="M19">
        <v>18.28</v>
      </c>
    </row>
    <row r="20" spans="1:13" x14ac:dyDescent="0.3">
      <c r="A20" s="1" t="s">
        <v>2</v>
      </c>
      <c r="B20" t="s">
        <v>5</v>
      </c>
      <c r="C20">
        <v>23</v>
      </c>
      <c r="D20">
        <v>33.270000000000003</v>
      </c>
      <c r="E20">
        <v>142.56</v>
      </c>
      <c r="F20">
        <v>62.6</v>
      </c>
      <c r="G20">
        <v>62.15</v>
      </c>
      <c r="H20">
        <v>0.45</v>
      </c>
      <c r="I20">
        <v>27.95</v>
      </c>
      <c r="J20">
        <v>8.75</v>
      </c>
      <c r="K20">
        <v>14.55</v>
      </c>
      <c r="L20">
        <v>10.9</v>
      </c>
      <c r="M20">
        <v>0</v>
      </c>
    </row>
    <row r="21" spans="1:13" x14ac:dyDescent="0.3">
      <c r="A21" s="1" t="s">
        <v>2</v>
      </c>
      <c r="B21" t="s">
        <v>3</v>
      </c>
      <c r="C21">
        <v>0</v>
      </c>
      <c r="D21">
        <v>48.56</v>
      </c>
      <c r="E21">
        <v>88.59</v>
      </c>
      <c r="F21">
        <v>120.15</v>
      </c>
      <c r="G21">
        <v>79.959999999999994</v>
      </c>
      <c r="H21">
        <v>40.19</v>
      </c>
      <c r="I21">
        <v>26.47</v>
      </c>
      <c r="J21">
        <v>19.13</v>
      </c>
      <c r="K21">
        <v>22.7</v>
      </c>
      <c r="L21">
        <v>11.65</v>
      </c>
      <c r="M21">
        <v>6.81</v>
      </c>
    </row>
    <row r="22" spans="1:13" x14ac:dyDescent="0.3">
      <c r="A22" s="1" t="s">
        <v>2</v>
      </c>
      <c r="B22" t="s">
        <v>6</v>
      </c>
      <c r="C22">
        <v>17</v>
      </c>
      <c r="D22">
        <v>26.71</v>
      </c>
      <c r="E22">
        <v>94.87</v>
      </c>
      <c r="F22">
        <v>115.73</v>
      </c>
      <c r="G22">
        <v>56.92</v>
      </c>
      <c r="H22">
        <v>58.81</v>
      </c>
      <c r="I22">
        <v>7.79</v>
      </c>
      <c r="J22">
        <v>14.64</v>
      </c>
      <c r="K22">
        <v>25.45</v>
      </c>
      <c r="L22">
        <v>9.0399999999999991</v>
      </c>
      <c r="M22">
        <v>5.26</v>
      </c>
    </row>
    <row r="23" spans="1:13" x14ac:dyDescent="0.3">
      <c r="A23" s="1" t="s">
        <v>0</v>
      </c>
      <c r="B23" t="s">
        <v>4</v>
      </c>
      <c r="C23">
        <v>-1</v>
      </c>
      <c r="D23">
        <v>8.02</v>
      </c>
      <c r="E23">
        <v>189.85</v>
      </c>
      <c r="F23">
        <v>39.979999999999997</v>
      </c>
      <c r="G23">
        <v>39.65</v>
      </c>
      <c r="H23">
        <v>0.33</v>
      </c>
      <c r="I23">
        <v>16.399999999999999</v>
      </c>
      <c r="J23">
        <v>23.25</v>
      </c>
    </row>
    <row r="24" spans="1:13" x14ac:dyDescent="0.3">
      <c r="A24" s="1" t="s">
        <v>0</v>
      </c>
      <c r="B24" t="s">
        <v>9</v>
      </c>
      <c r="C24">
        <v>-1</v>
      </c>
      <c r="D24">
        <v>7.61</v>
      </c>
      <c r="E24">
        <v>203.53</v>
      </c>
      <c r="F24">
        <v>39.35</v>
      </c>
      <c r="G24">
        <v>39.049999999999997</v>
      </c>
      <c r="H24">
        <v>0.3</v>
      </c>
      <c r="I24">
        <v>11.75</v>
      </c>
      <c r="J24">
        <v>27.3</v>
      </c>
    </row>
    <row r="25" spans="1:13" x14ac:dyDescent="0.3">
      <c r="A25" s="1" t="s">
        <v>0</v>
      </c>
      <c r="B25" t="s">
        <v>5</v>
      </c>
      <c r="C25">
        <v>-1</v>
      </c>
      <c r="D25">
        <v>0</v>
      </c>
      <c r="E25">
        <v>205.29</v>
      </c>
      <c r="F25">
        <v>43.62</v>
      </c>
      <c r="G25">
        <v>43.35</v>
      </c>
      <c r="H25">
        <v>0.27</v>
      </c>
      <c r="I25">
        <v>15.9</v>
      </c>
      <c r="J25">
        <v>27.45</v>
      </c>
    </row>
    <row r="26" spans="1:13" x14ac:dyDescent="0.3">
      <c r="A26" s="1" t="s">
        <v>0</v>
      </c>
      <c r="B26" t="s">
        <v>3</v>
      </c>
      <c r="C26">
        <v>-1</v>
      </c>
      <c r="D26">
        <v>6.81</v>
      </c>
      <c r="E26">
        <v>208.88</v>
      </c>
      <c r="F26">
        <v>50.36</v>
      </c>
      <c r="G26">
        <v>50.08</v>
      </c>
      <c r="H26">
        <v>0.28000000000000003</v>
      </c>
      <c r="I26">
        <v>20.079999999999998</v>
      </c>
      <c r="J26">
        <v>30</v>
      </c>
    </row>
    <row r="27" spans="1:13" x14ac:dyDescent="0.3">
      <c r="A27" s="1" t="s">
        <v>2</v>
      </c>
      <c r="B27" t="s">
        <v>7</v>
      </c>
      <c r="C27">
        <v>20</v>
      </c>
      <c r="D27">
        <v>26.61</v>
      </c>
      <c r="E27">
        <v>114.12</v>
      </c>
      <c r="F27">
        <v>145.77000000000001</v>
      </c>
      <c r="G27">
        <v>65.680000000000007</v>
      </c>
      <c r="H27">
        <v>80.09</v>
      </c>
      <c r="I27">
        <v>29.5</v>
      </c>
      <c r="J27">
        <v>7.96</v>
      </c>
      <c r="K27">
        <v>19.850000000000001</v>
      </c>
      <c r="L27">
        <v>8.3699999999999992</v>
      </c>
      <c r="M27">
        <v>38.54</v>
      </c>
    </row>
    <row r="28" spans="1:13" x14ac:dyDescent="0.3">
      <c r="A28" s="1" t="s">
        <v>0</v>
      </c>
      <c r="B28" t="s">
        <v>6</v>
      </c>
      <c r="C28">
        <v>-1</v>
      </c>
      <c r="D28">
        <v>5.26</v>
      </c>
      <c r="E28">
        <v>210.75</v>
      </c>
      <c r="F28">
        <v>50.6</v>
      </c>
      <c r="G28">
        <v>50.25</v>
      </c>
      <c r="H28">
        <v>0.35</v>
      </c>
      <c r="I28">
        <v>23.35</v>
      </c>
      <c r="J28">
        <v>26.9</v>
      </c>
    </row>
    <row r="29" spans="1:13" x14ac:dyDescent="0.3">
      <c r="A29" s="1" t="s">
        <v>2</v>
      </c>
      <c r="B29" t="s">
        <v>4</v>
      </c>
      <c r="C29">
        <v>25</v>
      </c>
      <c r="D29">
        <v>31.06</v>
      </c>
      <c r="E29">
        <v>190.8</v>
      </c>
      <c r="F29">
        <v>96.51</v>
      </c>
      <c r="G29">
        <v>57.12</v>
      </c>
      <c r="H29">
        <v>39.39</v>
      </c>
      <c r="I29">
        <v>22.75</v>
      </c>
      <c r="J29">
        <v>10.85</v>
      </c>
      <c r="K29">
        <v>13.65</v>
      </c>
      <c r="L29">
        <v>9.86</v>
      </c>
      <c r="M29">
        <v>68.94</v>
      </c>
    </row>
    <row r="30" spans="1:13" x14ac:dyDescent="0.3">
      <c r="A30" s="1" t="s">
        <v>2</v>
      </c>
      <c r="B30" t="s">
        <v>9</v>
      </c>
      <c r="C30">
        <v>30</v>
      </c>
      <c r="D30">
        <v>34.25</v>
      </c>
      <c r="E30">
        <v>204.24</v>
      </c>
      <c r="F30">
        <v>98.06</v>
      </c>
      <c r="G30">
        <v>59.12</v>
      </c>
      <c r="H30">
        <v>38.94</v>
      </c>
      <c r="I30">
        <v>23.75</v>
      </c>
      <c r="J30">
        <v>8.27</v>
      </c>
      <c r="K30">
        <v>16.600000000000001</v>
      </c>
      <c r="L30">
        <v>10.5</v>
      </c>
      <c r="M30">
        <v>65.75</v>
      </c>
    </row>
    <row r="31" spans="1:13" x14ac:dyDescent="0.3">
      <c r="A31" s="1" t="s">
        <v>2</v>
      </c>
      <c r="B31" t="s">
        <v>5</v>
      </c>
      <c r="C31">
        <v>24</v>
      </c>
      <c r="D31">
        <v>36.35</v>
      </c>
      <c r="E31">
        <v>206.03</v>
      </c>
      <c r="F31">
        <v>103.52</v>
      </c>
      <c r="G31">
        <v>60.34</v>
      </c>
      <c r="H31">
        <v>43.19</v>
      </c>
      <c r="I31">
        <v>20.95</v>
      </c>
      <c r="J31">
        <v>8.7100000000000009</v>
      </c>
      <c r="K31">
        <v>24.25</v>
      </c>
      <c r="L31">
        <v>6.43</v>
      </c>
      <c r="M31">
        <v>63.65</v>
      </c>
    </row>
    <row r="32" spans="1:13" x14ac:dyDescent="0.3">
      <c r="A32" s="1" t="s">
        <v>2</v>
      </c>
      <c r="B32" t="s">
        <v>1</v>
      </c>
      <c r="C32">
        <v>16</v>
      </c>
      <c r="D32">
        <v>39.380000000000003</v>
      </c>
      <c r="E32">
        <v>89.5</v>
      </c>
      <c r="F32">
        <v>225.2</v>
      </c>
      <c r="G32">
        <v>133</v>
      </c>
      <c r="H32">
        <v>92.19</v>
      </c>
      <c r="I32">
        <v>97.9</v>
      </c>
      <c r="J32">
        <v>13.68</v>
      </c>
      <c r="K32">
        <v>14.3</v>
      </c>
      <c r="L32">
        <v>7.12</v>
      </c>
      <c r="M32">
        <v>0</v>
      </c>
    </row>
    <row r="33" spans="1:13" x14ac:dyDescent="0.3">
      <c r="A33" s="1" t="s">
        <v>2</v>
      </c>
      <c r="B33" t="s">
        <v>7</v>
      </c>
      <c r="C33">
        <v>21</v>
      </c>
      <c r="D33">
        <v>38.54</v>
      </c>
      <c r="E33">
        <v>122.63</v>
      </c>
      <c r="F33">
        <v>204.28</v>
      </c>
      <c r="G33">
        <v>66.709999999999994</v>
      </c>
      <c r="H33">
        <v>137.57</v>
      </c>
      <c r="I33">
        <v>30.5</v>
      </c>
      <c r="J33">
        <v>8.07</v>
      </c>
      <c r="K33">
        <v>17.600000000000001</v>
      </c>
      <c r="L33">
        <v>10.54</v>
      </c>
      <c r="M33">
        <v>0</v>
      </c>
    </row>
    <row r="34" spans="1:13" x14ac:dyDescent="0.3">
      <c r="A34" s="1" t="s">
        <v>2</v>
      </c>
      <c r="B34" t="s">
        <v>3</v>
      </c>
      <c r="C34">
        <v>32</v>
      </c>
      <c r="D34">
        <v>36.83</v>
      </c>
      <c r="E34">
        <v>209.55</v>
      </c>
      <c r="F34">
        <v>122.87</v>
      </c>
      <c r="G34">
        <v>72.84</v>
      </c>
      <c r="H34">
        <v>50.03</v>
      </c>
      <c r="I34">
        <v>18.3</v>
      </c>
      <c r="J34">
        <v>13.42</v>
      </c>
      <c r="K34">
        <v>26.65</v>
      </c>
      <c r="L34">
        <v>14.47</v>
      </c>
      <c r="M34">
        <v>63.17</v>
      </c>
    </row>
    <row r="35" spans="1:13" x14ac:dyDescent="0.3">
      <c r="A35" s="1" t="s">
        <v>2</v>
      </c>
      <c r="B35" t="s">
        <v>6</v>
      </c>
      <c r="C35">
        <v>33</v>
      </c>
      <c r="D35">
        <v>32.58</v>
      </c>
      <c r="E35">
        <v>214.36</v>
      </c>
      <c r="F35">
        <v>119.86</v>
      </c>
      <c r="G35">
        <v>72.48</v>
      </c>
      <c r="H35">
        <v>47.38</v>
      </c>
      <c r="I35">
        <v>33.56</v>
      </c>
      <c r="J35">
        <v>11.9</v>
      </c>
      <c r="K35">
        <v>17.05</v>
      </c>
      <c r="L35">
        <v>9.9700000000000006</v>
      </c>
      <c r="M35">
        <v>67.42</v>
      </c>
    </row>
    <row r="36" spans="1:13" x14ac:dyDescent="0.3">
      <c r="A36" s="1" t="s">
        <v>0</v>
      </c>
      <c r="B36" t="s">
        <v>1</v>
      </c>
      <c r="C36">
        <v>-1</v>
      </c>
      <c r="D36">
        <v>0</v>
      </c>
      <c r="E36">
        <v>314.83</v>
      </c>
      <c r="F36">
        <v>39.36</v>
      </c>
      <c r="G36">
        <v>39.11</v>
      </c>
      <c r="H36">
        <v>0.25</v>
      </c>
      <c r="I36">
        <v>10.050000000000001</v>
      </c>
      <c r="J36">
        <v>29.06</v>
      </c>
    </row>
    <row r="37" spans="1:13" x14ac:dyDescent="0.3">
      <c r="A37" s="1" t="s">
        <v>0</v>
      </c>
      <c r="B37" t="s">
        <v>7</v>
      </c>
      <c r="C37">
        <v>-1</v>
      </c>
      <c r="D37">
        <v>0</v>
      </c>
      <c r="E37">
        <v>327.04000000000002</v>
      </c>
      <c r="F37">
        <v>39.81</v>
      </c>
      <c r="G37">
        <v>39.549999999999997</v>
      </c>
      <c r="H37">
        <v>0.26</v>
      </c>
      <c r="I37">
        <v>9.6</v>
      </c>
      <c r="J37">
        <v>29.95</v>
      </c>
    </row>
    <row r="38" spans="1:13" x14ac:dyDescent="0.3">
      <c r="A38" s="1" t="s">
        <v>2</v>
      </c>
      <c r="B38" t="s">
        <v>9</v>
      </c>
      <c r="C38">
        <v>31</v>
      </c>
      <c r="D38">
        <v>40.21</v>
      </c>
      <c r="E38">
        <v>204.84</v>
      </c>
      <c r="F38">
        <v>162.12</v>
      </c>
      <c r="G38">
        <v>64.37</v>
      </c>
      <c r="H38">
        <v>97.75</v>
      </c>
      <c r="I38">
        <v>16.25</v>
      </c>
      <c r="J38">
        <v>12.14</v>
      </c>
      <c r="K38">
        <v>27.21</v>
      </c>
      <c r="L38">
        <v>8.7799999999999994</v>
      </c>
      <c r="M38">
        <v>25.54</v>
      </c>
    </row>
    <row r="39" spans="1:13" x14ac:dyDescent="0.3">
      <c r="A39" s="1" t="s">
        <v>2</v>
      </c>
      <c r="B39" t="s">
        <v>5</v>
      </c>
      <c r="C39">
        <v>29</v>
      </c>
      <c r="D39">
        <v>44.71</v>
      </c>
      <c r="E39">
        <v>206.63</v>
      </c>
      <c r="F39">
        <v>167.8</v>
      </c>
      <c r="G39">
        <v>64.44</v>
      </c>
      <c r="H39">
        <v>103.35</v>
      </c>
      <c r="I39">
        <v>24.47</v>
      </c>
      <c r="J39">
        <v>8.57</v>
      </c>
      <c r="K39">
        <v>24</v>
      </c>
      <c r="L39">
        <v>7.41</v>
      </c>
      <c r="M39">
        <v>18.940000000000001</v>
      </c>
    </row>
    <row r="40" spans="1:13" x14ac:dyDescent="0.3">
      <c r="A40" s="1" t="s">
        <v>2</v>
      </c>
      <c r="B40" t="s">
        <v>6</v>
      </c>
      <c r="C40">
        <v>34</v>
      </c>
      <c r="D40">
        <v>31.48</v>
      </c>
      <c r="E40">
        <v>220.41</v>
      </c>
      <c r="F40">
        <v>165.06</v>
      </c>
      <c r="G40">
        <v>50.85</v>
      </c>
      <c r="H40">
        <v>114.21</v>
      </c>
      <c r="I40">
        <v>18.55</v>
      </c>
      <c r="J40">
        <v>10.43</v>
      </c>
      <c r="K40">
        <v>15.65</v>
      </c>
      <c r="L40">
        <v>6.22</v>
      </c>
      <c r="M40">
        <v>35.950000000000003</v>
      </c>
    </row>
    <row r="41" spans="1:13" x14ac:dyDescent="0.3">
      <c r="A41" s="1" t="s">
        <v>2</v>
      </c>
      <c r="B41" t="s">
        <v>3</v>
      </c>
      <c r="C41">
        <v>22</v>
      </c>
      <c r="D41">
        <v>39.01</v>
      </c>
      <c r="E41">
        <v>210.15</v>
      </c>
      <c r="F41">
        <v>183.74</v>
      </c>
      <c r="G41">
        <v>61.07</v>
      </c>
      <c r="H41">
        <v>122.67</v>
      </c>
      <c r="I41">
        <v>21.75</v>
      </c>
      <c r="J41">
        <v>12.71</v>
      </c>
      <c r="K41">
        <v>18</v>
      </c>
      <c r="L41">
        <v>8.6</v>
      </c>
      <c r="M41">
        <v>24.16</v>
      </c>
    </row>
    <row r="42" spans="1:13" x14ac:dyDescent="0.3">
      <c r="A42" s="1" t="s">
        <v>0</v>
      </c>
      <c r="B42" t="s">
        <v>9</v>
      </c>
      <c r="C42">
        <v>-1</v>
      </c>
      <c r="D42">
        <v>10.56</v>
      </c>
      <c r="E42">
        <v>367.11</v>
      </c>
      <c r="F42">
        <v>40.61</v>
      </c>
      <c r="G42">
        <v>40.299999999999997</v>
      </c>
      <c r="H42">
        <v>0.31</v>
      </c>
      <c r="I42">
        <v>15.1</v>
      </c>
      <c r="J42">
        <v>25.2</v>
      </c>
    </row>
    <row r="43" spans="1:13" x14ac:dyDescent="0.3">
      <c r="A43" s="1" t="s">
        <v>2</v>
      </c>
      <c r="B43" t="s">
        <v>1</v>
      </c>
      <c r="C43">
        <v>45</v>
      </c>
      <c r="D43">
        <v>27.32</v>
      </c>
      <c r="E43">
        <v>315.89</v>
      </c>
      <c r="F43">
        <v>92.91</v>
      </c>
      <c r="G43">
        <v>54.31</v>
      </c>
      <c r="H43">
        <v>38.6</v>
      </c>
      <c r="I43">
        <v>9.1999999999999993</v>
      </c>
      <c r="J43">
        <v>10.8</v>
      </c>
      <c r="K43">
        <v>26.3</v>
      </c>
      <c r="L43">
        <v>8.01</v>
      </c>
      <c r="M43">
        <v>72.680000000000007</v>
      </c>
    </row>
    <row r="44" spans="1:13" x14ac:dyDescent="0.3">
      <c r="A44" s="1" t="s">
        <v>2</v>
      </c>
      <c r="B44" t="s">
        <v>5</v>
      </c>
      <c r="C44">
        <v>40</v>
      </c>
      <c r="D44">
        <v>18.940000000000001</v>
      </c>
      <c r="E44">
        <v>258.92</v>
      </c>
      <c r="F44">
        <v>176.33</v>
      </c>
      <c r="G44">
        <v>60.47</v>
      </c>
      <c r="H44">
        <v>115.86</v>
      </c>
      <c r="I44">
        <v>32.299999999999997</v>
      </c>
      <c r="J44">
        <v>9.51</v>
      </c>
      <c r="K44">
        <v>11.8</v>
      </c>
      <c r="L44">
        <v>6.86</v>
      </c>
      <c r="M44">
        <v>0</v>
      </c>
    </row>
    <row r="45" spans="1:13" x14ac:dyDescent="0.3">
      <c r="A45" s="1" t="s">
        <v>2</v>
      </c>
      <c r="B45" t="s">
        <v>3</v>
      </c>
      <c r="C45">
        <v>47</v>
      </c>
      <c r="D45">
        <v>14.86</v>
      </c>
      <c r="E45">
        <v>336.82</v>
      </c>
      <c r="F45">
        <v>101.98</v>
      </c>
      <c r="G45">
        <v>44.61</v>
      </c>
      <c r="H45">
        <v>57.36</v>
      </c>
      <c r="I45">
        <v>7.45</v>
      </c>
      <c r="J45">
        <v>11.16</v>
      </c>
      <c r="K45">
        <v>15.55</v>
      </c>
      <c r="L45">
        <v>10.45</v>
      </c>
      <c r="M45">
        <v>9.3000000000000007</v>
      </c>
    </row>
    <row r="46" spans="1:13" x14ac:dyDescent="0.3">
      <c r="A46" s="1" t="s">
        <v>2</v>
      </c>
      <c r="B46" t="s">
        <v>7</v>
      </c>
      <c r="C46">
        <v>35</v>
      </c>
      <c r="D46">
        <v>41.73</v>
      </c>
      <c r="E46">
        <v>327.71</v>
      </c>
      <c r="F46">
        <v>120.37</v>
      </c>
      <c r="G46">
        <v>80.88</v>
      </c>
      <c r="H46">
        <v>39.49</v>
      </c>
      <c r="I46">
        <v>20.010000000000002</v>
      </c>
      <c r="J46">
        <v>10.57</v>
      </c>
      <c r="K46">
        <v>39.93</v>
      </c>
      <c r="L46">
        <v>10.36</v>
      </c>
      <c r="M46">
        <v>58.27</v>
      </c>
    </row>
    <row r="47" spans="1:13" x14ac:dyDescent="0.3">
      <c r="A47" s="1" t="s">
        <v>2</v>
      </c>
      <c r="B47" t="s">
        <v>6</v>
      </c>
      <c r="C47">
        <v>36</v>
      </c>
      <c r="D47">
        <v>35.950000000000003</v>
      </c>
      <c r="E47">
        <v>242.65</v>
      </c>
      <c r="F47">
        <v>217.5</v>
      </c>
      <c r="G47">
        <v>74.33</v>
      </c>
      <c r="H47">
        <v>143.16</v>
      </c>
      <c r="I47">
        <v>25.9</v>
      </c>
      <c r="J47">
        <v>9.25</v>
      </c>
      <c r="K47">
        <v>32.9</v>
      </c>
      <c r="L47">
        <v>6.28</v>
      </c>
      <c r="M47">
        <v>0</v>
      </c>
    </row>
    <row r="48" spans="1:13" x14ac:dyDescent="0.3">
      <c r="A48" s="1" t="s">
        <v>0</v>
      </c>
      <c r="B48" t="s">
        <v>5</v>
      </c>
      <c r="C48">
        <v>-1</v>
      </c>
      <c r="D48">
        <v>0</v>
      </c>
      <c r="E48">
        <v>435.38</v>
      </c>
      <c r="F48">
        <v>42.17</v>
      </c>
      <c r="G48">
        <v>41.85</v>
      </c>
      <c r="H48">
        <v>0.32</v>
      </c>
      <c r="I48">
        <v>12.25</v>
      </c>
      <c r="J48">
        <v>29.6</v>
      </c>
    </row>
    <row r="49" spans="1:13" x14ac:dyDescent="0.3">
      <c r="A49" s="1" t="s">
        <v>0</v>
      </c>
      <c r="B49" t="s">
        <v>3</v>
      </c>
      <c r="C49">
        <v>-1</v>
      </c>
      <c r="D49">
        <v>9.3000000000000007</v>
      </c>
      <c r="E49">
        <v>438.94</v>
      </c>
      <c r="F49">
        <v>45.76</v>
      </c>
      <c r="G49">
        <v>45.5</v>
      </c>
      <c r="H49">
        <v>0.26</v>
      </c>
      <c r="I49">
        <v>14.2</v>
      </c>
      <c r="J49">
        <v>31.3</v>
      </c>
    </row>
    <row r="50" spans="1:13" x14ac:dyDescent="0.3">
      <c r="A50" s="1" t="s">
        <v>2</v>
      </c>
      <c r="B50" t="s">
        <v>9</v>
      </c>
      <c r="C50">
        <v>42</v>
      </c>
      <c r="D50">
        <v>36.700000000000003</v>
      </c>
      <c r="E50">
        <v>368.07</v>
      </c>
      <c r="F50">
        <v>139.47999999999999</v>
      </c>
      <c r="G50">
        <v>99.48</v>
      </c>
      <c r="H50">
        <v>39.99</v>
      </c>
      <c r="I50">
        <v>22.1</v>
      </c>
      <c r="J50">
        <v>12.73</v>
      </c>
      <c r="K50">
        <v>58.15</v>
      </c>
      <c r="L50">
        <v>6.5</v>
      </c>
      <c r="M50">
        <v>63.3</v>
      </c>
    </row>
    <row r="51" spans="1:13" x14ac:dyDescent="0.3">
      <c r="A51" s="1" t="s">
        <v>2</v>
      </c>
      <c r="B51" t="s">
        <v>1</v>
      </c>
      <c r="C51">
        <v>39</v>
      </c>
      <c r="D51">
        <v>45.99</v>
      </c>
      <c r="E51">
        <v>316.54000000000002</v>
      </c>
      <c r="F51">
        <v>213.52</v>
      </c>
      <c r="G51">
        <v>120.97</v>
      </c>
      <c r="H51">
        <v>92.56</v>
      </c>
      <c r="I51">
        <v>28.05</v>
      </c>
      <c r="J51">
        <v>11.42</v>
      </c>
      <c r="K51">
        <v>75.86</v>
      </c>
      <c r="L51">
        <v>5.63</v>
      </c>
      <c r="M51">
        <v>26.69</v>
      </c>
    </row>
    <row r="52" spans="1:13" x14ac:dyDescent="0.3">
      <c r="A52" s="1" t="s">
        <v>2</v>
      </c>
      <c r="B52" t="s">
        <v>5</v>
      </c>
      <c r="C52">
        <v>38</v>
      </c>
      <c r="D52">
        <v>51.37</v>
      </c>
      <c r="E52">
        <v>436.07</v>
      </c>
      <c r="F52">
        <v>117.63</v>
      </c>
      <c r="G52">
        <v>75.8</v>
      </c>
      <c r="H52">
        <v>41.83</v>
      </c>
      <c r="I52">
        <v>27.6</v>
      </c>
      <c r="J52">
        <v>7.81</v>
      </c>
      <c r="K52">
        <v>33.299999999999997</v>
      </c>
      <c r="L52">
        <v>7.09</v>
      </c>
      <c r="M52">
        <v>48.63</v>
      </c>
    </row>
    <row r="53" spans="1:13" x14ac:dyDescent="0.3">
      <c r="A53" s="1" t="s">
        <v>2</v>
      </c>
      <c r="B53" t="s">
        <v>1</v>
      </c>
      <c r="C53">
        <v>51</v>
      </c>
      <c r="D53">
        <v>14.39</v>
      </c>
      <c r="E53">
        <v>415.9</v>
      </c>
      <c r="F53">
        <v>153.31</v>
      </c>
      <c r="G53">
        <v>38.799999999999997</v>
      </c>
      <c r="H53">
        <v>114.52</v>
      </c>
      <c r="I53">
        <v>10.65</v>
      </c>
      <c r="J53">
        <v>9.0399999999999991</v>
      </c>
      <c r="K53">
        <v>12.5</v>
      </c>
      <c r="L53">
        <v>6.61</v>
      </c>
      <c r="M53">
        <v>12.3</v>
      </c>
    </row>
    <row r="54" spans="1:13" x14ac:dyDescent="0.3">
      <c r="A54" s="1" t="s">
        <v>2</v>
      </c>
      <c r="B54" t="s">
        <v>9</v>
      </c>
      <c r="C54">
        <v>43</v>
      </c>
      <c r="D54">
        <v>33.270000000000003</v>
      </c>
      <c r="E54">
        <v>368.68</v>
      </c>
      <c r="F54">
        <v>205.99</v>
      </c>
      <c r="G54">
        <v>65.75</v>
      </c>
      <c r="H54">
        <v>140.22999999999999</v>
      </c>
      <c r="I54">
        <v>26.49</v>
      </c>
      <c r="J54">
        <v>9.57</v>
      </c>
      <c r="K54">
        <v>21.15</v>
      </c>
      <c r="L54">
        <v>8.5399999999999991</v>
      </c>
      <c r="M54">
        <v>30.03</v>
      </c>
    </row>
    <row r="55" spans="1:13" x14ac:dyDescent="0.3">
      <c r="A55" s="1" t="s">
        <v>2</v>
      </c>
      <c r="B55" t="s">
        <v>7</v>
      </c>
      <c r="C55">
        <v>37</v>
      </c>
      <c r="D55">
        <v>53.87</v>
      </c>
      <c r="E55">
        <v>328.32</v>
      </c>
      <c r="F55">
        <v>248.37</v>
      </c>
      <c r="G55">
        <v>128.31</v>
      </c>
      <c r="H55">
        <v>120.06</v>
      </c>
      <c r="I55">
        <v>84.1</v>
      </c>
      <c r="J55">
        <v>8.6</v>
      </c>
      <c r="K55">
        <v>25.1</v>
      </c>
      <c r="L55">
        <v>10.51</v>
      </c>
      <c r="M55">
        <v>4.4000000000000004</v>
      </c>
    </row>
    <row r="56" spans="1:13" x14ac:dyDescent="0.3">
      <c r="A56" s="1" t="s">
        <v>10</v>
      </c>
      <c r="B56" t="s">
        <v>5</v>
      </c>
      <c r="C56">
        <v>236.16</v>
      </c>
    </row>
    <row r="57" spans="1:13" x14ac:dyDescent="0.3">
      <c r="A57" s="1" t="s">
        <v>10</v>
      </c>
      <c r="B57" t="s">
        <v>4</v>
      </c>
      <c r="C57">
        <v>76.91</v>
      </c>
    </row>
    <row r="58" spans="1:13" x14ac:dyDescent="0.3">
      <c r="A58" s="1" t="s">
        <v>10</v>
      </c>
      <c r="B58" t="s">
        <v>3</v>
      </c>
      <c r="C58">
        <v>165.61</v>
      </c>
    </row>
    <row r="59" spans="1:13" x14ac:dyDescent="0.3">
      <c r="A59" s="1" t="s">
        <v>10</v>
      </c>
      <c r="B59" t="s">
        <v>7</v>
      </c>
      <c r="C59">
        <v>188.81</v>
      </c>
    </row>
    <row r="60" spans="1:13" x14ac:dyDescent="0.3">
      <c r="A60" s="1" t="s">
        <v>10</v>
      </c>
      <c r="B60" t="s">
        <v>8</v>
      </c>
      <c r="C60">
        <v>69.23</v>
      </c>
    </row>
    <row r="61" spans="1:13" x14ac:dyDescent="0.3">
      <c r="A61" s="1" t="s">
        <v>10</v>
      </c>
      <c r="B61" t="s">
        <v>1</v>
      </c>
      <c r="C61">
        <v>148.83000000000001</v>
      </c>
    </row>
    <row r="62" spans="1:13" x14ac:dyDescent="0.3">
      <c r="A62" s="1" t="s">
        <v>10</v>
      </c>
      <c r="B62" t="s">
        <v>9</v>
      </c>
      <c r="C62">
        <v>188.92</v>
      </c>
    </row>
    <row r="63" spans="1:13" x14ac:dyDescent="0.3">
      <c r="A63" s="1" t="s">
        <v>10</v>
      </c>
      <c r="B63" t="s">
        <v>6</v>
      </c>
      <c r="C63">
        <v>196.08</v>
      </c>
    </row>
    <row r="67" spans="5:8" x14ac:dyDescent="0.3">
      <c r="E67" s="2" t="s">
        <v>11</v>
      </c>
      <c r="F67" s="2" t="s">
        <v>24</v>
      </c>
      <c r="G67" s="2" t="s">
        <v>25</v>
      </c>
      <c r="H67" s="2" t="s">
        <v>26</v>
      </c>
    </row>
    <row r="68" spans="5:8" x14ac:dyDescent="0.3">
      <c r="E68" s="3" t="s">
        <v>27</v>
      </c>
      <c r="F68" s="3">
        <f>COUNTIF(A2:A55,"transportation")</f>
        <v>42</v>
      </c>
      <c r="G68" s="3">
        <f>AVERAGEIF(A2:A55,"transportation",F2:F55)</f>
        <v>124.50357142857145</v>
      </c>
      <c r="H68" s="3">
        <f>AVERAGEIF(A2:A55,"transportation",H2:H55)</f>
        <v>53.694999999999993</v>
      </c>
    </row>
    <row r="69" spans="5:8" x14ac:dyDescent="0.3">
      <c r="E69" s="3" t="s">
        <v>28</v>
      </c>
      <c r="F69" s="3">
        <f>COUNTIF(A2:A55,"charging")</f>
        <v>12</v>
      </c>
      <c r="G69" s="3">
        <f>AVERAGEIF(A2:A55,"charging",F2:F55)</f>
        <v>39.361666666666672</v>
      </c>
      <c r="H69" s="3">
        <f>AVERAGEIF(A2:A55,"charging",H2:H55)</f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evaluation_freeRoaming_run4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HaZa</cp:lastModifiedBy>
  <dcterms:created xsi:type="dcterms:W3CDTF">2020-06-22T13:11:41Z</dcterms:created>
  <dcterms:modified xsi:type="dcterms:W3CDTF">2020-06-25T13:29:57Z</dcterms:modified>
</cp:coreProperties>
</file>