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ad33af305853457/Documents/College/Research For PUBLIC Inventors/PubInv Coordinator/Ox/bom/"/>
    </mc:Choice>
  </mc:AlternateContent>
  <xr:revisionPtr revIDLastSave="10" documentId="11_9BB6066A751CD73DD1B72DAC8EDEE67160E617A7" xr6:coauthVersionLast="47" xr6:coauthVersionMax="47" xr10:uidLastSave="{5958E40C-3963-460D-922C-0390E7F1DFBB}"/>
  <bookViews>
    <workbookView xWindow="-108" yWindow="-108" windowWidth="23256" windowHeight="12576" tabRatio="500" xr2:uid="{00000000-000D-0000-FFFF-FFFF00000000}"/>
  </bookViews>
  <sheets>
    <sheet name="BO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I62" i="1" l="1"/>
  <c r="I61" i="1"/>
  <c r="I60" i="1"/>
  <c r="I59" i="1"/>
  <c r="I5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63" i="1" l="1"/>
  <c r="I28" i="1"/>
</calcChain>
</file>

<file path=xl/sharedStrings.xml><?xml version="1.0" encoding="utf-8"?>
<sst xmlns="http://schemas.openxmlformats.org/spreadsheetml/2006/main" count="275" uniqueCount="162">
  <si>
    <t>Manufacturer</t>
  </si>
  <si>
    <t>Mfr Part Number</t>
  </si>
  <si>
    <t>Supplier</t>
  </si>
  <si>
    <t>Supplier Part Number</t>
  </si>
  <si>
    <t>Part Description</t>
  </si>
  <si>
    <t>Unit</t>
  </si>
  <si>
    <t>Qty</t>
  </si>
  <si>
    <t>Unit Price (USD)</t>
  </si>
  <si>
    <t>Total Price (USD)</t>
  </si>
  <si>
    <t>Notes</t>
  </si>
  <si>
    <t>Adafruit</t>
  </si>
  <si>
    <t>Mouser</t>
  </si>
  <si>
    <t>485-3405</t>
  </si>
  <si>
    <t>HUZZAH32 - ESP32 Feather Board</t>
  </si>
  <si>
    <t>each</t>
  </si>
  <si>
    <t xml:space="preserve">Arduino </t>
  </si>
  <si>
    <t xml:space="preserve">ABX00027 </t>
  </si>
  <si>
    <t xml:space="preserve">782-ABX00027 </t>
  </si>
  <si>
    <t>ARM Arduino Nano 33 IoT</t>
  </si>
  <si>
    <t>485-2652</t>
  </si>
  <si>
    <t>BME280 Temp Humidity Press</t>
  </si>
  <si>
    <t>Honeywell</t>
  </si>
  <si>
    <t>MPRLS0025PA00001AB</t>
  </si>
  <si>
    <t>785-MPRLS25PA00001AB</t>
  </si>
  <si>
    <t>Breakout board with 0 psi to 25 psi absolute sensor, long port, with gel, SPI</t>
  </si>
  <si>
    <t>ABP2LSNT060PG2A3XX</t>
  </si>
  <si>
    <t>785-P2LSNT060PG2A3XX</t>
  </si>
  <si>
    <t>Board Mount Pressure Sensors BASIC PRESSURE 60PSI GAU SMT</t>
  </si>
  <si>
    <t>ABP2LANT150PG2A3XX</t>
  </si>
  <si>
    <t xml:space="preserve">785-P2LANT150PG2A3XX </t>
  </si>
  <si>
    <t>Board Mount Pressure Sensors BASIC PRESSURE 150PSI GAU SMT</t>
  </si>
  <si>
    <t xml:space="preserve">485-2478 </t>
  </si>
  <si>
    <t>Adafruit 2.4 TFT LCD with Touchscreen Breakout w/MicroSD Socket – ILI9341</t>
  </si>
  <si>
    <t>485-1743</t>
  </si>
  <si>
    <t xml:space="preserve">3.2 TFT LCD with Touchscreen Breakout Board w/MicroSD Socket - ILI9341 </t>
  </si>
  <si>
    <t>Artesyn Embedded Technologies</t>
  </si>
  <si>
    <t>DA10-050AU-M</t>
  </si>
  <si>
    <t>826-DA10-050AU-M</t>
  </si>
  <si>
    <t>Wall Mount AC Adapters 10W 5V 2A 2.5mm DC AU AC Contacts</t>
  </si>
  <si>
    <t>CUI Inc.</t>
  </si>
  <si>
    <t>SMM30-24-K-P5</t>
  </si>
  <si>
    <t>490-SMM30-24-K-P5</t>
  </si>
  <si>
    <t>Wall Mount AC Adapters ac-dc, 24 Vdc, 1.5 A, SW, multi-blade, no blades, P5 center pos, level VI, MED</t>
  </si>
  <si>
    <t>Mallory Sonalert</t>
  </si>
  <si>
    <t xml:space="preserve">MSS5M0 </t>
  </si>
  <si>
    <t>539-MSS5M0</t>
  </si>
  <si>
    <t>Speakers &amp; Transducers IEC ALARM 4-6VDC 90DB CONTINUOUS</t>
  </si>
  <si>
    <t xml:space="preserve">MSS5MMG </t>
  </si>
  <si>
    <t xml:space="preserve">539-MSS5MMG </t>
  </si>
  <si>
    <t xml:space="preserve">Speakers &amp; Transducers IEC SPKR ALARM 90DB GENERAL </t>
  </si>
  <si>
    <t>Toshiba</t>
  </si>
  <si>
    <t>TB67S112PG,HJ</t>
  </si>
  <si>
    <t xml:space="preserve">757-TB67S112PGHJ </t>
  </si>
  <si>
    <t>Motor/Motion/Ignition Controllers &amp; Drivers 50V 1.5A DIP16 2-n-1 Solenoid Drive</t>
  </si>
  <si>
    <t>ON Semiconductor / Fairchild</t>
  </si>
  <si>
    <t>1N4758A</t>
  </si>
  <si>
    <t>512-1N4758A</t>
  </si>
  <si>
    <t>56V 1W Zener diode</t>
  </si>
  <si>
    <t>Welwyn Components / TT Electronics</t>
  </si>
  <si>
    <t>MFR3-10KFC</t>
  </si>
  <si>
    <t>756-MFR3-10KFC</t>
  </si>
  <si>
    <t>10k 0.4W Resistor</t>
  </si>
  <si>
    <t>United Chemi-Con</t>
  </si>
  <si>
    <t>ELE-500ELL470MF11D</t>
  </si>
  <si>
    <t>661-E-500L470MF11D</t>
  </si>
  <si>
    <t>47uF 50V capacitor</t>
  </si>
  <si>
    <t>Nichicon</t>
  </si>
  <si>
    <t>UVR2A0R1MDD1TA</t>
  </si>
  <si>
    <t>647-UVR2A0R1MDD1TA</t>
  </si>
  <si>
    <t>0.1uF 100V Capacitor</t>
  </si>
  <si>
    <t>Sanyo Denki</t>
  </si>
  <si>
    <t>9GL1212H101</t>
  </si>
  <si>
    <t>978-9GL1212H101</t>
  </si>
  <si>
    <t>DC Fan, 120x38mm, 12VDC, 4.56W Long Life, High Performance, Ribless, Tachometer</t>
  </si>
  <si>
    <t>STMicroelectronics</t>
  </si>
  <si>
    <t>L7812CV</t>
  </si>
  <si>
    <t>511-L7812CV</t>
  </si>
  <si>
    <t>Linear Voltage Regulators 12V 1.5A Positive</t>
  </si>
  <si>
    <t>Texas Instruments</t>
  </si>
  <si>
    <t>LM7805CT/NOPB</t>
  </si>
  <si>
    <t>926-LM7805CT/NOPB</t>
  </si>
  <si>
    <t>Linear Voltage Regulators 5 Volt Reg</t>
  </si>
  <si>
    <t>AVX</t>
  </si>
  <si>
    <t>SR125C104KAATR1</t>
  </si>
  <si>
    <t xml:space="preserve">581-SR125C104KAATR1 </t>
  </si>
  <si>
    <t>0.1uF 50V Ceramic Capacitor</t>
  </si>
  <si>
    <t>AR205C224K4R3347</t>
  </si>
  <si>
    <t>581-AR205C224K4R3347</t>
  </si>
  <si>
    <t>.22uF 50V Ceramic Capacitor</t>
  </si>
  <si>
    <t xml:space="preserve">581-SR215E334MARAP1 </t>
  </si>
  <si>
    <t>581-SR215E334MARAP1</t>
  </si>
  <si>
    <t>.33uF 50V Ceramic Capacitor</t>
  </si>
  <si>
    <t>Cubic</t>
  </si>
  <si>
    <t>O2/flow ultrasonic sensor combo unit (&lt;10LPM)</t>
  </si>
  <si>
    <t>Select if flow &lt;= 10LPM</t>
  </si>
  <si>
    <t>O2 ultrasonic sensor (&gt;10LPM)</t>
  </si>
  <si>
    <t>Select if flow &gt; 10LPM</t>
  </si>
  <si>
    <t>Sensiron</t>
  </si>
  <si>
    <t>Flow sensor (&gt;10LPM)</t>
  </si>
  <si>
    <t>Clean Series https://www.smcworld.com/products/en/s.do?ca_id=561#rp</t>
  </si>
  <si>
    <t>Moisture filter</t>
  </si>
  <si>
    <t>Super Mist Separator AME (equivalent to oiless)</t>
  </si>
  <si>
    <t>SMC</t>
  </si>
  <si>
    <t>Oder Removal Separator AMF</t>
  </si>
  <si>
    <t xml:space="preserve">LVMK20/200 </t>
  </si>
  <si>
    <t xml:space="preserve">Direct Operated 2/3 Port Isolated Valve LVMK20/20 </t>
  </si>
  <si>
    <t>VDW</t>
  </si>
  <si>
    <t xml:space="preserve">Compact Direct Operated 2 Port Solenoid Valve (2 Way Valve)  </t>
  </si>
  <si>
    <t>VXZ</t>
  </si>
  <si>
    <t>Zero Differential Pressure Type/Pilot Operated 2 Port Solenoid Valve (2 Way Valve), 10mm- 1”</t>
  </si>
  <si>
    <t>VXS</t>
  </si>
  <si>
    <t>Zero Differential Pressure Type/Pilot Operated 2 Port Solenoid Valve (2 Way Valve) 1/4”-1”</t>
  </si>
  <si>
    <t>VXB</t>
  </si>
  <si>
    <t>Angle Seat Valve (2 Way Valve)/Air Operated Type</t>
  </si>
  <si>
    <t>SMC 5/3 Pneumatic Control Valve Pilot/Pilot G 1/4 SYA7000 Series</t>
  </si>
  <si>
    <t>SMC 5/2 Pneumatic Control Valve Solenoid/Pilot G 1/4 SY7000</t>
  </si>
  <si>
    <t>VUVG-L18-M52-MT-G14-1P3 solenoid valve</t>
  </si>
  <si>
    <t>SMC JP</t>
  </si>
  <si>
    <t>Pressure regulator</t>
  </si>
  <si>
    <t>Silencer/Compact Resin Type AN 30dB</t>
  </si>
  <si>
    <t>3/8" NPT fittings</t>
  </si>
  <si>
    <t>Pressure tubing, 10mm Polyurethane?</t>
  </si>
  <si>
    <t>m</t>
  </si>
  <si>
    <t>ZeoChem</t>
  </si>
  <si>
    <t>Zeolite Nax 13X 0.4mm (04-08)</t>
  </si>
  <si>
    <t>kg</t>
  </si>
  <si>
    <t>Shipping only for sample</t>
  </si>
  <si>
    <t>Xintao</t>
  </si>
  <si>
    <t>Zeolite LiX 0.4mm (04-08)</t>
  </si>
  <si>
    <t>Alumina Silica</t>
  </si>
  <si>
    <t>Silica Gel</t>
  </si>
  <si>
    <t>Activated Carbon</t>
  </si>
  <si>
    <t>Sieve plunger filter</t>
  </si>
  <si>
    <t>HEPA filter + housing</t>
  </si>
  <si>
    <t>Bacterial filter + housing</t>
  </si>
  <si>
    <t>Ulrich Aluminium</t>
  </si>
  <si>
    <t>UA1658</t>
  </si>
  <si>
    <t>Aluminium tube 1.2x75</t>
  </si>
  <si>
    <t>NZD$136+gst per 5m, half length available</t>
  </si>
  <si>
    <t>UA1557</t>
  </si>
  <si>
    <t>Aluminium plate 6x150mm</t>
  </si>
  <si>
    <t>NZD$332+gst per 5m, half length available</t>
  </si>
  <si>
    <t>Bunnings</t>
  </si>
  <si>
    <t>Threaded rod M6</t>
  </si>
  <si>
    <t>Nuts M6</t>
  </si>
  <si>
    <t>Zip ties</t>
  </si>
  <si>
    <t>Cooling coil (copper)</t>
  </si>
  <si>
    <t>RS-Components</t>
  </si>
  <si>
    <t>1.5mm Silicone gasket sheet</t>
  </si>
  <si>
    <t>Viton O-rings</t>
  </si>
  <si>
    <t>Stainless steel mesh 100 grade</t>
  </si>
  <si>
    <t>3D Printer Store NZ/Stratasys</t>
  </si>
  <si>
    <t>Sieve plunger, PEEK, 3D printed for test</t>
  </si>
  <si>
    <t>Sieve plunger alternative, SS punched mesh</t>
  </si>
  <si>
    <t>Sieve plunger spring, SS316, 50x50mm, 30kg?</t>
  </si>
  <si>
    <t>Body</t>
  </si>
  <si>
    <t>Chassis base plate, steel</t>
  </si>
  <si>
    <t>Castor wheels, rubber, 50mm</t>
  </si>
  <si>
    <t>Wheel fasteners</t>
  </si>
  <si>
    <t>License Info for this sheet:</t>
  </si>
  <si>
    <t>CC0 Public Domain License</t>
  </si>
  <si>
    <t>https://creativecommons.org/publicdomain/zero/1.0/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</si>
</sst>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1409]#,##0.00;[Red]\-[$$-1409]#,##0.00"/>
  </numFmts>
  <fonts count="7" x14ac:knownFonts="1">
    <font>
      <sz val="10"/>
      <color rgb="FF000000"/>
      <name val="Arial"/>
      <charset val="1"/>
    </font>
    <font>
      <sz val="10"/>
      <color rgb="FF000000"/>
      <name val="Arial"/>
      <family val="2"/>
      <charset val="1"/>
    </font>
    <font>
      <sz val="10"/>
      <color rgb="FFB2B2B2"/>
      <name val="Arial"/>
      <family val="2"/>
    </font>
    <font>
      <sz val="10"/>
      <color rgb="FFB2B2B2"/>
      <name val="Arial"/>
      <family val="2"/>
      <charset val="1"/>
    </font>
    <font>
      <sz val="10"/>
      <color rgb="FF000000"/>
      <name val="Arial"/>
      <family val="2"/>
    </font>
    <font>
      <sz val="10"/>
      <name val="Arial"/>
      <family val="2"/>
      <charset val="1"/>
    </font>
    <font>
      <b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1" fillId="0" borderId="0" xfId="0" applyFont="1" applyAlignment="1"/>
    <xf numFmtId="164" fontId="1" fillId="0" borderId="0" xfId="0" applyNumberFormat="1" applyFont="1" applyAlignment="1"/>
    <xf numFmtId="164" fontId="1" fillId="0" borderId="0" xfId="0" applyNumberFormat="1" applyFont="1"/>
    <xf numFmtId="0" fontId="0" fillId="0" borderId="0" xfId="0" applyFont="1" applyAlignment="1">
      <alignment wrapText="1"/>
    </xf>
    <xf numFmtId="0" fontId="0" fillId="0" borderId="0" xfId="0" applyFont="1"/>
    <xf numFmtId="164" fontId="0" fillId="0" borderId="0" xfId="0" applyNumberFormat="1" applyFont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/>
    <xf numFmtId="164" fontId="2" fillId="0" borderId="0" xfId="0" applyNumberFormat="1" applyFont="1" applyAlignment="1">
      <alignment wrapText="1"/>
    </xf>
    <xf numFmtId="164" fontId="3" fillId="0" borderId="0" xfId="0" applyNumberFormat="1" applyFont="1"/>
    <xf numFmtId="0" fontId="3" fillId="0" borderId="0" xfId="0" applyFont="1"/>
    <xf numFmtId="164" fontId="3" fillId="0" borderId="0" xfId="0" applyNumberFormat="1" applyFont="1" applyAlignment="1"/>
    <xf numFmtId="164" fontId="0" fillId="0" borderId="0" xfId="0" applyNumberFormat="1"/>
    <xf numFmtId="0" fontId="4" fillId="0" borderId="0" xfId="0" applyFont="1" applyAlignment="1"/>
    <xf numFmtId="0" fontId="5" fillId="0" borderId="0" xfId="0" applyFont="1" applyAlignment="1"/>
    <xf numFmtId="0" fontId="1" fillId="2" borderId="1" xfId="0" applyFont="1" applyFill="1" applyBorder="1"/>
    <xf numFmtId="0" fontId="1" fillId="2" borderId="2" xfId="0" applyFont="1" applyFill="1" applyBorder="1"/>
    <xf numFmtId="0" fontId="6" fillId="2" borderId="3" xfId="0" applyFont="1" applyFill="1" applyBorder="1"/>
    <xf numFmtId="0" fontId="1" fillId="2" borderId="4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smcworld.com/products/en/s.do?ca_id=56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84"/>
  <sheetViews>
    <sheetView tabSelected="1" zoomScaleNormal="100" workbookViewId="0">
      <selection activeCell="E2" sqref="E2"/>
    </sheetView>
  </sheetViews>
  <sheetFormatPr defaultColWidth="14.44140625" defaultRowHeight="13.2" x14ac:dyDescent="0.25"/>
  <cols>
    <col min="1" max="1" width="31.88671875" style="1" customWidth="1"/>
    <col min="2" max="2" width="25.5546875" style="1" customWidth="1"/>
    <col min="3" max="3" width="25.77734375" style="1" customWidth="1"/>
    <col min="4" max="4" width="26.21875" style="1" customWidth="1"/>
    <col min="5" max="5" width="87.21875" style="1" customWidth="1"/>
    <col min="6" max="6" width="7.33203125" style="1" customWidth="1"/>
    <col min="7" max="7" width="10.6640625" style="1" customWidth="1"/>
    <col min="8" max="8" width="15" style="1" customWidth="1"/>
    <col min="9" max="9" width="15.44140625" style="1" customWidth="1"/>
    <col min="10" max="10" width="23.109375" style="1" customWidth="1"/>
    <col min="11" max="1024" width="14.44140625" style="1"/>
  </cols>
  <sheetData>
    <row r="1" spans="1:10" ht="13.8" thickBot="1" x14ac:dyDescent="0.3">
      <c r="A1" s="19" t="s">
        <v>159</v>
      </c>
      <c r="B1" s="20" t="s">
        <v>160</v>
      </c>
      <c r="C1" s="17" t="s">
        <v>161</v>
      </c>
      <c r="D1" s="18"/>
    </row>
    <row r="3" spans="1:1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2" t="s">
        <v>9</v>
      </c>
    </row>
    <row r="5" spans="1:10" x14ac:dyDescent="0.25">
      <c r="A5" s="2" t="s">
        <v>10</v>
      </c>
      <c r="B5" s="2">
        <v>3405</v>
      </c>
      <c r="C5" s="2" t="s">
        <v>11</v>
      </c>
      <c r="D5" s="1" t="s">
        <v>12</v>
      </c>
      <c r="E5" s="2" t="s">
        <v>13</v>
      </c>
      <c r="F5" s="2" t="s">
        <v>14</v>
      </c>
      <c r="G5" s="2">
        <v>2</v>
      </c>
      <c r="H5" s="3">
        <v>19.95</v>
      </c>
      <c r="I5" s="4">
        <f t="shared" ref="I5:I27" si="0">G5*H5</f>
        <v>39.9</v>
      </c>
    </row>
    <row r="6" spans="1:10" x14ac:dyDescent="0.25">
      <c r="A6" s="5" t="s">
        <v>15</v>
      </c>
      <c r="B6" s="6" t="s">
        <v>16</v>
      </c>
      <c r="C6" s="2" t="s">
        <v>11</v>
      </c>
      <c r="D6" s="5" t="s">
        <v>17</v>
      </c>
      <c r="E6" s="2" t="s">
        <v>18</v>
      </c>
      <c r="F6" s="2" t="s">
        <v>14</v>
      </c>
      <c r="G6" s="2">
        <v>2</v>
      </c>
      <c r="H6" s="7">
        <v>20.25</v>
      </c>
      <c r="I6" s="4">
        <f t="shared" si="0"/>
        <v>40.5</v>
      </c>
    </row>
    <row r="7" spans="1:10" x14ac:dyDescent="0.25">
      <c r="A7" s="2" t="s">
        <v>10</v>
      </c>
      <c r="B7" s="2">
        <v>2652</v>
      </c>
      <c r="C7" s="2" t="s">
        <v>11</v>
      </c>
      <c r="D7" s="1" t="s">
        <v>19</v>
      </c>
      <c r="E7" s="2" t="s">
        <v>20</v>
      </c>
      <c r="F7" s="2" t="s">
        <v>14</v>
      </c>
      <c r="G7" s="2">
        <v>2</v>
      </c>
      <c r="H7" s="3">
        <v>19.95</v>
      </c>
      <c r="I7" s="4">
        <f t="shared" si="0"/>
        <v>39.9</v>
      </c>
    </row>
    <row r="8" spans="1:10" x14ac:dyDescent="0.25">
      <c r="A8" s="2" t="s">
        <v>21</v>
      </c>
      <c r="B8" s="2" t="s">
        <v>22</v>
      </c>
      <c r="C8" s="2" t="s">
        <v>11</v>
      </c>
      <c r="D8" s="1" t="s">
        <v>23</v>
      </c>
      <c r="E8" s="2" t="s">
        <v>24</v>
      </c>
      <c r="F8" s="2" t="s">
        <v>14</v>
      </c>
      <c r="G8" s="2">
        <v>2</v>
      </c>
      <c r="H8" s="7">
        <v>15</v>
      </c>
      <c r="I8" s="4">
        <f t="shared" si="0"/>
        <v>30</v>
      </c>
    </row>
    <row r="9" spans="1:10" x14ac:dyDescent="0.25">
      <c r="A9" s="2" t="s">
        <v>21</v>
      </c>
      <c r="B9" s="2" t="s">
        <v>25</v>
      </c>
      <c r="C9" s="2" t="s">
        <v>11</v>
      </c>
      <c r="D9" s="1" t="s">
        <v>26</v>
      </c>
      <c r="E9" s="2" t="s">
        <v>27</v>
      </c>
      <c r="F9" s="2" t="s">
        <v>14</v>
      </c>
      <c r="G9" s="2">
        <v>6</v>
      </c>
      <c r="H9" s="7">
        <v>11.98</v>
      </c>
      <c r="I9" s="4">
        <f t="shared" si="0"/>
        <v>71.88</v>
      </c>
    </row>
    <row r="10" spans="1:10" x14ac:dyDescent="0.25">
      <c r="A10" s="2" t="s">
        <v>21</v>
      </c>
      <c r="B10" s="2" t="s">
        <v>28</v>
      </c>
      <c r="C10" s="2" t="s">
        <v>11</v>
      </c>
      <c r="D10" s="5" t="s">
        <v>29</v>
      </c>
      <c r="E10" s="2" t="s">
        <v>30</v>
      </c>
      <c r="F10" s="2" t="s">
        <v>14</v>
      </c>
      <c r="G10" s="2">
        <v>2</v>
      </c>
      <c r="H10" s="7">
        <v>11.98</v>
      </c>
      <c r="I10" s="4">
        <f t="shared" si="0"/>
        <v>23.96</v>
      </c>
    </row>
    <row r="11" spans="1:10" s="12" customFormat="1" x14ac:dyDescent="0.25">
      <c r="A11" s="8" t="s">
        <v>10</v>
      </c>
      <c r="B11" s="8">
        <v>2478</v>
      </c>
      <c r="C11" s="9" t="s">
        <v>11</v>
      </c>
      <c r="D11" s="8" t="s">
        <v>31</v>
      </c>
      <c r="E11" s="9" t="s">
        <v>32</v>
      </c>
      <c r="F11" s="9" t="s">
        <v>14</v>
      </c>
      <c r="G11" s="9">
        <v>0</v>
      </c>
      <c r="H11" s="10">
        <v>27.5</v>
      </c>
      <c r="I11" s="11">
        <f t="shared" si="0"/>
        <v>0</v>
      </c>
    </row>
    <row r="12" spans="1:10" x14ac:dyDescent="0.25">
      <c r="A12" s="5" t="s">
        <v>10</v>
      </c>
      <c r="B12" s="5">
        <v>1743</v>
      </c>
      <c r="C12" s="2" t="s">
        <v>11</v>
      </c>
      <c r="D12" s="5" t="s">
        <v>33</v>
      </c>
      <c r="E12" s="5" t="s">
        <v>34</v>
      </c>
      <c r="F12" s="2" t="s">
        <v>14</v>
      </c>
      <c r="G12" s="2">
        <v>2</v>
      </c>
      <c r="H12" s="7">
        <v>29.95</v>
      </c>
      <c r="I12" s="4">
        <f t="shared" si="0"/>
        <v>59.9</v>
      </c>
    </row>
    <row r="13" spans="1:10" x14ac:dyDescent="0.25">
      <c r="A13" s="5" t="s">
        <v>35</v>
      </c>
      <c r="B13" s="5" t="s">
        <v>36</v>
      </c>
      <c r="C13" s="2" t="s">
        <v>11</v>
      </c>
      <c r="D13" s="5" t="s">
        <v>37</v>
      </c>
      <c r="E13" s="2" t="s">
        <v>38</v>
      </c>
      <c r="F13" s="2" t="s">
        <v>14</v>
      </c>
      <c r="G13" s="2">
        <v>2</v>
      </c>
      <c r="H13" s="7">
        <v>13.16</v>
      </c>
      <c r="I13" s="4">
        <f t="shared" si="0"/>
        <v>26.32</v>
      </c>
    </row>
    <row r="14" spans="1:10" x14ac:dyDescent="0.25">
      <c r="A14" s="5" t="s">
        <v>39</v>
      </c>
      <c r="B14" s="5" t="s">
        <v>40</v>
      </c>
      <c r="C14" s="2" t="s">
        <v>11</v>
      </c>
      <c r="D14" s="5" t="s">
        <v>41</v>
      </c>
      <c r="E14" s="2" t="s">
        <v>42</v>
      </c>
      <c r="F14" s="2" t="s">
        <v>14</v>
      </c>
      <c r="G14" s="2">
        <v>2</v>
      </c>
      <c r="H14" s="7">
        <v>20.63</v>
      </c>
      <c r="I14" s="4">
        <f t="shared" si="0"/>
        <v>41.26</v>
      </c>
    </row>
    <row r="15" spans="1:10" x14ac:dyDescent="0.25">
      <c r="A15" s="1" t="s">
        <v>43</v>
      </c>
      <c r="B15" s="5" t="s">
        <v>44</v>
      </c>
      <c r="C15" s="2" t="s">
        <v>11</v>
      </c>
      <c r="D15" s="1" t="s">
        <v>45</v>
      </c>
      <c r="E15" s="6" t="s">
        <v>46</v>
      </c>
      <c r="F15" s="2" t="s">
        <v>14</v>
      </c>
      <c r="G15" s="2">
        <v>2</v>
      </c>
      <c r="H15" s="3">
        <v>12.41</v>
      </c>
      <c r="I15" s="4">
        <f t="shared" si="0"/>
        <v>24.82</v>
      </c>
    </row>
    <row r="16" spans="1:10" x14ac:dyDescent="0.25">
      <c r="A16" s="1" t="s">
        <v>43</v>
      </c>
      <c r="B16" s="5" t="s">
        <v>47</v>
      </c>
      <c r="C16" s="2" t="s">
        <v>11</v>
      </c>
      <c r="D16" s="8" t="s">
        <v>48</v>
      </c>
      <c r="E16" s="8" t="s">
        <v>49</v>
      </c>
      <c r="F16" s="2" t="s">
        <v>14</v>
      </c>
      <c r="G16" s="9">
        <v>0</v>
      </c>
      <c r="H16" s="13">
        <v>22.86</v>
      </c>
      <c r="I16" s="11">
        <f t="shared" si="0"/>
        <v>0</v>
      </c>
    </row>
    <row r="17" spans="1:10" x14ac:dyDescent="0.25">
      <c r="A17" s="1" t="s">
        <v>50</v>
      </c>
      <c r="B17" s="5" t="s">
        <v>51</v>
      </c>
      <c r="C17" s="2" t="s">
        <v>11</v>
      </c>
      <c r="D17" s="5" t="s">
        <v>52</v>
      </c>
      <c r="E17" s="6" t="s">
        <v>53</v>
      </c>
      <c r="F17" s="2" t="s">
        <v>14</v>
      </c>
      <c r="G17" s="2">
        <v>6</v>
      </c>
      <c r="H17" s="3">
        <v>2.36</v>
      </c>
      <c r="I17" s="4">
        <f t="shared" si="0"/>
        <v>14.16</v>
      </c>
    </row>
    <row r="18" spans="1:10" x14ac:dyDescent="0.25">
      <c r="A18" s="1" t="s">
        <v>54</v>
      </c>
      <c r="B18" s="5" t="s">
        <v>55</v>
      </c>
      <c r="C18" s="2" t="s">
        <v>11</v>
      </c>
      <c r="D18" s="1" t="s">
        <v>56</v>
      </c>
      <c r="E18" s="6" t="s">
        <v>57</v>
      </c>
      <c r="F18" s="2" t="s">
        <v>14</v>
      </c>
      <c r="G18" s="2">
        <v>10</v>
      </c>
      <c r="H18" s="3">
        <v>0.25</v>
      </c>
      <c r="I18" s="4">
        <f t="shared" si="0"/>
        <v>2.5</v>
      </c>
    </row>
    <row r="19" spans="1:10" x14ac:dyDescent="0.25">
      <c r="A19" s="1" t="s">
        <v>58</v>
      </c>
      <c r="B19" s="5" t="s">
        <v>59</v>
      </c>
      <c r="C19" s="2" t="s">
        <v>11</v>
      </c>
      <c r="D19" s="1" t="s">
        <v>60</v>
      </c>
      <c r="E19" s="1" t="s">
        <v>61</v>
      </c>
      <c r="F19" s="2" t="s">
        <v>14</v>
      </c>
      <c r="G19" s="2">
        <v>10</v>
      </c>
      <c r="H19" s="14">
        <v>0.1</v>
      </c>
      <c r="I19" s="4">
        <f t="shared" si="0"/>
        <v>1</v>
      </c>
    </row>
    <row r="20" spans="1:10" x14ac:dyDescent="0.25">
      <c r="A20" s="1" t="s">
        <v>62</v>
      </c>
      <c r="B20" s="5" t="s">
        <v>63</v>
      </c>
      <c r="C20" s="2" t="s">
        <v>11</v>
      </c>
      <c r="D20" s="1" t="s">
        <v>64</v>
      </c>
      <c r="E20" s="1" t="s">
        <v>65</v>
      </c>
      <c r="F20" s="2" t="s">
        <v>14</v>
      </c>
      <c r="G20" s="2">
        <v>10</v>
      </c>
      <c r="H20" s="3">
        <v>0.28999999999999998</v>
      </c>
      <c r="I20" s="4">
        <f t="shared" si="0"/>
        <v>2.9</v>
      </c>
    </row>
    <row r="21" spans="1:10" x14ac:dyDescent="0.25">
      <c r="A21" s="1" t="s">
        <v>66</v>
      </c>
      <c r="B21" s="1" t="s">
        <v>67</v>
      </c>
      <c r="C21" s="2" t="s">
        <v>11</v>
      </c>
      <c r="D21" s="1" t="s">
        <v>68</v>
      </c>
      <c r="E21" s="2" t="s">
        <v>69</v>
      </c>
      <c r="F21" s="2" t="s">
        <v>14</v>
      </c>
      <c r="G21" s="2">
        <v>10</v>
      </c>
      <c r="H21" s="3">
        <v>0.16</v>
      </c>
      <c r="I21" s="4">
        <f t="shared" si="0"/>
        <v>1.6</v>
      </c>
    </row>
    <row r="22" spans="1:10" x14ac:dyDescent="0.25">
      <c r="A22" s="1" t="s">
        <v>70</v>
      </c>
      <c r="B22" s="1" t="s">
        <v>71</v>
      </c>
      <c r="C22" s="2" t="s">
        <v>11</v>
      </c>
      <c r="D22" s="1" t="s">
        <v>72</v>
      </c>
      <c r="E22" s="2" t="s">
        <v>73</v>
      </c>
      <c r="F22" s="2" t="s">
        <v>14</v>
      </c>
      <c r="G22" s="2">
        <v>2</v>
      </c>
      <c r="H22" s="4">
        <v>25.83</v>
      </c>
      <c r="I22" s="4">
        <f t="shared" si="0"/>
        <v>51.66</v>
      </c>
    </row>
    <row r="23" spans="1:10" x14ac:dyDescent="0.25">
      <c r="A23" s="1" t="s">
        <v>74</v>
      </c>
      <c r="B23" s="1" t="s">
        <v>75</v>
      </c>
      <c r="C23" s="2" t="s">
        <v>11</v>
      </c>
      <c r="D23" s="1" t="s">
        <v>76</v>
      </c>
      <c r="E23" s="2" t="s">
        <v>77</v>
      </c>
      <c r="F23" s="2" t="s">
        <v>14</v>
      </c>
      <c r="G23" s="2">
        <v>4</v>
      </c>
      <c r="H23" s="4">
        <v>0.45</v>
      </c>
      <c r="I23" s="4">
        <f t="shared" si="0"/>
        <v>1.8</v>
      </c>
    </row>
    <row r="24" spans="1:10" x14ac:dyDescent="0.25">
      <c r="A24" s="1" t="s">
        <v>78</v>
      </c>
      <c r="B24" s="6" t="s">
        <v>79</v>
      </c>
      <c r="C24" s="2" t="s">
        <v>11</v>
      </c>
      <c r="D24" s="1" t="s">
        <v>80</v>
      </c>
      <c r="E24" s="2" t="s">
        <v>81</v>
      </c>
      <c r="F24" s="2" t="s">
        <v>14</v>
      </c>
      <c r="G24" s="2">
        <v>4</v>
      </c>
      <c r="H24" s="4">
        <v>1.54</v>
      </c>
      <c r="I24" s="4">
        <f t="shared" si="0"/>
        <v>6.16</v>
      </c>
    </row>
    <row r="25" spans="1:10" x14ac:dyDescent="0.25">
      <c r="A25" s="1" t="s">
        <v>82</v>
      </c>
      <c r="B25" s="1" t="s">
        <v>83</v>
      </c>
      <c r="C25" s="2" t="s">
        <v>11</v>
      </c>
      <c r="D25" s="5" t="s">
        <v>84</v>
      </c>
      <c r="E25" s="2" t="s">
        <v>85</v>
      </c>
      <c r="F25" s="2" t="s">
        <v>14</v>
      </c>
      <c r="G25" s="2">
        <v>10</v>
      </c>
      <c r="H25" s="4">
        <v>0.74</v>
      </c>
      <c r="I25" s="4">
        <f t="shared" si="0"/>
        <v>7.4</v>
      </c>
    </row>
    <row r="26" spans="1:10" x14ac:dyDescent="0.25">
      <c r="A26" s="1" t="s">
        <v>82</v>
      </c>
      <c r="B26" s="1" t="s">
        <v>86</v>
      </c>
      <c r="C26" s="2" t="s">
        <v>11</v>
      </c>
      <c r="D26" s="1" t="s">
        <v>87</v>
      </c>
      <c r="E26" s="2" t="s">
        <v>88</v>
      </c>
      <c r="F26" s="2" t="s">
        <v>14</v>
      </c>
      <c r="G26" s="2">
        <v>10</v>
      </c>
      <c r="H26" s="4">
        <v>1.01</v>
      </c>
      <c r="I26" s="4">
        <f t="shared" si="0"/>
        <v>10.1</v>
      </c>
    </row>
    <row r="27" spans="1:10" x14ac:dyDescent="0.25">
      <c r="A27" s="1" t="s">
        <v>82</v>
      </c>
      <c r="B27" s="5" t="s">
        <v>89</v>
      </c>
      <c r="C27" s="2" t="s">
        <v>11</v>
      </c>
      <c r="D27" s="1" t="s">
        <v>90</v>
      </c>
      <c r="E27" s="2" t="s">
        <v>91</v>
      </c>
      <c r="F27" s="2" t="s">
        <v>14</v>
      </c>
      <c r="G27" s="2">
        <v>10</v>
      </c>
      <c r="H27" s="4">
        <v>0.27</v>
      </c>
      <c r="I27" s="4">
        <f t="shared" si="0"/>
        <v>2.7</v>
      </c>
    </row>
    <row r="28" spans="1:10" x14ac:dyDescent="0.25">
      <c r="B28" s="5"/>
      <c r="C28" s="2"/>
      <c r="E28" s="2"/>
      <c r="F28" s="2"/>
      <c r="G28" s="2"/>
      <c r="H28" s="4"/>
      <c r="I28" s="4">
        <f>SUM(I5:I27)</f>
        <v>500.42</v>
      </c>
    </row>
    <row r="29" spans="1:10" x14ac:dyDescent="0.25">
      <c r="B29" s="5"/>
      <c r="C29" s="2"/>
      <c r="E29" s="2"/>
      <c r="F29" s="2"/>
      <c r="G29" s="2"/>
      <c r="H29" s="4"/>
      <c r="I29" s="4"/>
    </row>
    <row r="30" spans="1:10" x14ac:dyDescent="0.25">
      <c r="B30" s="5"/>
      <c r="C30" s="2"/>
      <c r="E30" s="2"/>
      <c r="F30" s="2"/>
      <c r="G30" s="2"/>
      <c r="H30" s="4"/>
      <c r="I30" s="4"/>
    </row>
    <row r="31" spans="1:10" x14ac:dyDescent="0.25">
      <c r="A31" s="2" t="s">
        <v>92</v>
      </c>
      <c r="B31" s="2"/>
      <c r="C31" s="2" t="s">
        <v>92</v>
      </c>
      <c r="E31" s="2" t="s">
        <v>93</v>
      </c>
      <c r="F31" s="2" t="s">
        <v>14</v>
      </c>
      <c r="G31" s="2">
        <v>1</v>
      </c>
      <c r="J31" s="2" t="s">
        <v>94</v>
      </c>
    </row>
    <row r="32" spans="1:10" x14ac:dyDescent="0.25">
      <c r="A32" s="2" t="s">
        <v>92</v>
      </c>
      <c r="B32" s="2"/>
      <c r="C32" s="2" t="s">
        <v>92</v>
      </c>
      <c r="E32" s="2" t="s">
        <v>95</v>
      </c>
      <c r="F32" s="2" t="s">
        <v>14</v>
      </c>
      <c r="G32" s="2">
        <v>1</v>
      </c>
      <c r="J32" s="2" t="s">
        <v>96</v>
      </c>
    </row>
    <row r="33" spans="1:10" x14ac:dyDescent="0.25">
      <c r="A33" s="1" t="s">
        <v>97</v>
      </c>
      <c r="C33" s="6"/>
      <c r="E33" s="2" t="s">
        <v>98</v>
      </c>
      <c r="F33" s="2" t="s">
        <v>14</v>
      </c>
      <c r="G33" s="2">
        <v>1</v>
      </c>
      <c r="J33" s="2" t="s">
        <v>96</v>
      </c>
    </row>
    <row r="34" spans="1:10" x14ac:dyDescent="0.25">
      <c r="C34" s="6"/>
      <c r="E34" s="2"/>
      <c r="F34" s="2"/>
      <c r="G34" s="2"/>
      <c r="J34" s="2"/>
    </row>
    <row r="35" spans="1:10" x14ac:dyDescent="0.25">
      <c r="C35" s="6"/>
      <c r="E35" s="15" t="s">
        <v>99</v>
      </c>
      <c r="F35" s="2"/>
      <c r="G35" s="2"/>
      <c r="J35" s="2"/>
    </row>
    <row r="36" spans="1:10" x14ac:dyDescent="0.25">
      <c r="C36" s="6"/>
      <c r="E36" s="2" t="s">
        <v>100</v>
      </c>
      <c r="F36" s="2"/>
      <c r="G36" s="2"/>
      <c r="J36" s="2"/>
    </row>
    <row r="37" spans="1:10" x14ac:dyDescent="0.25">
      <c r="A37" s="2"/>
      <c r="B37" s="2"/>
      <c r="C37" s="2"/>
      <c r="D37" s="2"/>
      <c r="E37" s="2" t="s">
        <v>101</v>
      </c>
      <c r="F37" s="2"/>
      <c r="G37" s="2"/>
      <c r="H37" s="2"/>
    </row>
    <row r="38" spans="1:10" x14ac:dyDescent="0.25">
      <c r="A38" s="2" t="s">
        <v>102</v>
      </c>
      <c r="B38" s="2"/>
      <c r="C38" s="2" t="s">
        <v>102</v>
      </c>
      <c r="D38" s="2"/>
      <c r="E38" s="2" t="s">
        <v>103</v>
      </c>
      <c r="F38" s="2"/>
      <c r="G38" s="2"/>
      <c r="H38" s="2"/>
    </row>
    <row r="39" spans="1:10" x14ac:dyDescent="0.25">
      <c r="A39" s="2" t="s">
        <v>102</v>
      </c>
      <c r="B39" s="2"/>
      <c r="C39" s="2" t="s">
        <v>102</v>
      </c>
      <c r="D39" s="5" t="s">
        <v>104</v>
      </c>
      <c r="E39" s="5" t="s">
        <v>105</v>
      </c>
      <c r="F39" s="2"/>
      <c r="G39" s="2"/>
      <c r="H39" s="2"/>
    </row>
    <row r="40" spans="1:10" x14ac:dyDescent="0.25">
      <c r="A40" s="2" t="s">
        <v>102</v>
      </c>
      <c r="B40" s="2"/>
      <c r="C40" s="2" t="s">
        <v>102</v>
      </c>
      <c r="D40" s="2" t="s">
        <v>106</v>
      </c>
      <c r="E40" s="5" t="s">
        <v>107</v>
      </c>
      <c r="F40" s="2"/>
      <c r="G40" s="2"/>
      <c r="H40" s="2"/>
    </row>
    <row r="41" spans="1:10" x14ac:dyDescent="0.25">
      <c r="A41" s="2" t="s">
        <v>102</v>
      </c>
      <c r="B41" s="2"/>
      <c r="C41" s="2" t="s">
        <v>102</v>
      </c>
      <c r="D41" s="2" t="s">
        <v>108</v>
      </c>
      <c r="E41" s="2" t="s">
        <v>109</v>
      </c>
      <c r="F41" s="2"/>
      <c r="G41" s="2"/>
      <c r="H41" s="2"/>
    </row>
    <row r="42" spans="1:10" x14ac:dyDescent="0.25">
      <c r="A42" s="2" t="s">
        <v>102</v>
      </c>
      <c r="B42" s="2"/>
      <c r="C42" s="2" t="s">
        <v>102</v>
      </c>
      <c r="D42" s="1" t="s">
        <v>110</v>
      </c>
      <c r="E42" s="2" t="s">
        <v>111</v>
      </c>
      <c r="F42" s="2" t="s">
        <v>14</v>
      </c>
      <c r="G42" s="2">
        <v>1</v>
      </c>
      <c r="H42" s="2"/>
    </row>
    <row r="43" spans="1:10" x14ac:dyDescent="0.25">
      <c r="A43" s="2" t="s">
        <v>102</v>
      </c>
      <c r="B43" s="2"/>
      <c r="C43" s="2" t="s">
        <v>102</v>
      </c>
      <c r="D43" s="1" t="s">
        <v>112</v>
      </c>
      <c r="E43" s="2" t="s">
        <v>113</v>
      </c>
      <c r="F43" s="2"/>
      <c r="G43" s="2"/>
      <c r="H43" s="2"/>
    </row>
    <row r="44" spans="1:10" x14ac:dyDescent="0.25">
      <c r="A44" s="2" t="s">
        <v>102</v>
      </c>
      <c r="B44" s="2"/>
      <c r="C44" s="2"/>
      <c r="E44" s="2"/>
      <c r="F44" s="2"/>
      <c r="G44" s="2"/>
      <c r="H44" s="2"/>
    </row>
    <row r="45" spans="1:10" x14ac:dyDescent="0.25">
      <c r="A45" s="2"/>
      <c r="B45" s="2"/>
      <c r="C45" s="2"/>
      <c r="E45" s="2"/>
      <c r="F45" s="2"/>
      <c r="G45" s="2"/>
      <c r="H45" s="2"/>
    </row>
    <row r="46" spans="1:10" x14ac:dyDescent="0.25">
      <c r="A46" s="2"/>
      <c r="B46" s="2"/>
      <c r="C46" s="2"/>
      <c r="E46" s="2" t="s">
        <v>114</v>
      </c>
      <c r="F46" s="2"/>
      <c r="G46" s="2"/>
      <c r="H46" s="2"/>
    </row>
    <row r="47" spans="1:10" x14ac:dyDescent="0.25">
      <c r="A47" s="2"/>
      <c r="B47" s="2"/>
      <c r="C47" s="2"/>
      <c r="E47" s="2" t="s">
        <v>115</v>
      </c>
      <c r="F47" s="2"/>
      <c r="G47" s="2"/>
      <c r="H47" s="2"/>
    </row>
    <row r="48" spans="1:10" x14ac:dyDescent="0.25">
      <c r="A48" s="2"/>
      <c r="B48" s="2"/>
      <c r="C48" s="2"/>
      <c r="E48" s="2" t="s">
        <v>116</v>
      </c>
      <c r="F48" s="2"/>
      <c r="G48" s="2"/>
      <c r="H48" s="2"/>
    </row>
    <row r="49" spans="1:10" x14ac:dyDescent="0.25">
      <c r="A49" s="2" t="s">
        <v>117</v>
      </c>
      <c r="B49" s="2"/>
      <c r="C49" s="2" t="s">
        <v>102</v>
      </c>
      <c r="E49" s="2" t="s">
        <v>118</v>
      </c>
      <c r="F49" s="2" t="s">
        <v>14</v>
      </c>
      <c r="G49" s="2">
        <v>1</v>
      </c>
    </row>
    <row r="50" spans="1:10" x14ac:dyDescent="0.25">
      <c r="E50" s="2" t="s">
        <v>119</v>
      </c>
      <c r="F50" s="2" t="s">
        <v>14</v>
      </c>
      <c r="G50" s="2">
        <v>2</v>
      </c>
    </row>
    <row r="51" spans="1:10" x14ac:dyDescent="0.25">
      <c r="E51" s="16" t="s">
        <v>120</v>
      </c>
      <c r="F51" s="2" t="s">
        <v>14</v>
      </c>
    </row>
    <row r="52" spans="1:10" x14ac:dyDescent="0.25">
      <c r="E52" s="16" t="s">
        <v>121</v>
      </c>
      <c r="F52" s="2" t="s">
        <v>122</v>
      </c>
    </row>
    <row r="54" spans="1:10" x14ac:dyDescent="0.25">
      <c r="E54"/>
    </row>
    <row r="56" spans="1:10" ht="15.75" customHeight="1" x14ac:dyDescent="0.25">
      <c r="A56" s="1" t="s">
        <v>123</v>
      </c>
      <c r="C56" s="1" t="s">
        <v>123</v>
      </c>
      <c r="E56" s="2" t="s">
        <v>124</v>
      </c>
      <c r="F56" s="2" t="s">
        <v>125</v>
      </c>
      <c r="G56" s="1">
        <v>12</v>
      </c>
      <c r="I56" s="4">
        <v>200</v>
      </c>
      <c r="J56" s="1" t="s">
        <v>126</v>
      </c>
    </row>
    <row r="57" spans="1:10" ht="15.75" customHeight="1" x14ac:dyDescent="0.25">
      <c r="E57" s="2"/>
      <c r="F57" s="2"/>
    </row>
    <row r="58" spans="1:10" x14ac:dyDescent="0.25">
      <c r="A58" s="2" t="s">
        <v>127</v>
      </c>
      <c r="B58" s="2"/>
      <c r="C58" s="2" t="s">
        <v>127</v>
      </c>
      <c r="E58" s="2" t="s">
        <v>124</v>
      </c>
      <c r="F58" s="2" t="s">
        <v>125</v>
      </c>
      <c r="G58" s="2">
        <v>5</v>
      </c>
      <c r="H58" s="4">
        <v>25</v>
      </c>
      <c r="I58" s="4">
        <f>G58*H58</f>
        <v>125</v>
      </c>
    </row>
    <row r="59" spans="1:10" x14ac:dyDescent="0.25">
      <c r="A59" s="9" t="s">
        <v>127</v>
      </c>
      <c r="B59" s="9"/>
      <c r="C59" s="9" t="s">
        <v>127</v>
      </c>
      <c r="D59" s="12"/>
      <c r="E59" s="9" t="s">
        <v>128</v>
      </c>
      <c r="F59" s="9" t="s">
        <v>125</v>
      </c>
      <c r="G59" s="9">
        <v>2</v>
      </c>
      <c r="H59" s="4">
        <v>45</v>
      </c>
      <c r="I59" s="4">
        <f>G59*H59</f>
        <v>90</v>
      </c>
    </row>
    <row r="60" spans="1:10" x14ac:dyDescent="0.25">
      <c r="A60" s="2" t="s">
        <v>127</v>
      </c>
      <c r="B60" s="2"/>
      <c r="C60" s="2" t="s">
        <v>127</v>
      </c>
      <c r="E60" s="2" t="s">
        <v>129</v>
      </c>
      <c r="F60" s="2" t="s">
        <v>125</v>
      </c>
      <c r="G60" s="2">
        <v>2</v>
      </c>
      <c r="H60" s="4">
        <v>25</v>
      </c>
      <c r="I60" s="4">
        <f>G60*H60</f>
        <v>50</v>
      </c>
    </row>
    <row r="61" spans="1:10" x14ac:dyDescent="0.25">
      <c r="A61" s="2" t="s">
        <v>127</v>
      </c>
      <c r="B61" s="2"/>
      <c r="C61" s="2" t="s">
        <v>127</v>
      </c>
      <c r="E61" s="2" t="s">
        <v>130</v>
      </c>
      <c r="F61" s="2" t="s">
        <v>125</v>
      </c>
      <c r="G61" s="2">
        <v>2</v>
      </c>
      <c r="H61" s="4">
        <v>25</v>
      </c>
      <c r="I61" s="4">
        <f>G61*H61</f>
        <v>50</v>
      </c>
    </row>
    <row r="62" spans="1:10" x14ac:dyDescent="0.25">
      <c r="A62" s="2" t="s">
        <v>127</v>
      </c>
      <c r="B62" s="2"/>
      <c r="C62" s="2" t="s">
        <v>127</v>
      </c>
      <c r="E62" s="2" t="s">
        <v>131</v>
      </c>
      <c r="F62" s="2" t="s">
        <v>125</v>
      </c>
      <c r="G62" s="2">
        <v>2</v>
      </c>
      <c r="H62" s="4">
        <v>25</v>
      </c>
      <c r="I62" s="4">
        <f>G62*H62</f>
        <v>50</v>
      </c>
    </row>
    <row r="63" spans="1:10" x14ac:dyDescent="0.25">
      <c r="A63" s="2"/>
      <c r="B63" s="2"/>
      <c r="C63" s="2"/>
      <c r="E63" s="2"/>
      <c r="F63" s="2"/>
      <c r="G63" s="2"/>
      <c r="H63" s="4"/>
      <c r="I63" s="4">
        <f>SUM(I58:I62)</f>
        <v>365</v>
      </c>
    </row>
    <row r="64" spans="1:10" x14ac:dyDescent="0.25">
      <c r="E64" s="2" t="s">
        <v>132</v>
      </c>
      <c r="F64" s="2" t="s">
        <v>14</v>
      </c>
      <c r="I64" s="6"/>
    </row>
    <row r="65" spans="1:10" x14ac:dyDescent="0.25">
      <c r="E65" s="16" t="s">
        <v>133</v>
      </c>
      <c r="F65" s="2" t="s">
        <v>14</v>
      </c>
    </row>
    <row r="66" spans="1:10" x14ac:dyDescent="0.25">
      <c r="E66" s="16" t="s">
        <v>134</v>
      </c>
      <c r="F66" s="2" t="s">
        <v>14</v>
      </c>
    </row>
    <row r="67" spans="1:10" x14ac:dyDescent="0.25">
      <c r="J67" s="6"/>
    </row>
    <row r="68" spans="1:10" x14ac:dyDescent="0.25">
      <c r="C68" s="2" t="s">
        <v>135</v>
      </c>
      <c r="D68" s="1" t="s">
        <v>136</v>
      </c>
      <c r="E68" s="2" t="s">
        <v>137</v>
      </c>
      <c r="F68" s="2" t="s">
        <v>122</v>
      </c>
      <c r="G68" s="2">
        <v>2</v>
      </c>
      <c r="J68" s="1" t="s">
        <v>138</v>
      </c>
    </row>
    <row r="69" spans="1:10" x14ac:dyDescent="0.25">
      <c r="C69" s="2" t="s">
        <v>135</v>
      </c>
      <c r="D69" s="1" t="s">
        <v>139</v>
      </c>
      <c r="E69" s="2" t="s">
        <v>140</v>
      </c>
      <c r="F69" s="2" t="s">
        <v>122</v>
      </c>
      <c r="G69" s="2">
        <v>1</v>
      </c>
      <c r="J69" s="1" t="s">
        <v>141</v>
      </c>
    </row>
    <row r="70" spans="1:10" x14ac:dyDescent="0.25">
      <c r="C70" s="1" t="s">
        <v>142</v>
      </c>
      <c r="E70" s="2" t="s">
        <v>143</v>
      </c>
      <c r="F70" s="2" t="s">
        <v>122</v>
      </c>
      <c r="G70" s="2">
        <v>3</v>
      </c>
    </row>
    <row r="71" spans="1:10" x14ac:dyDescent="0.25">
      <c r="C71" s="1" t="s">
        <v>142</v>
      </c>
      <c r="E71" s="2" t="s">
        <v>144</v>
      </c>
      <c r="F71" s="2" t="s">
        <v>14</v>
      </c>
      <c r="G71" s="2">
        <v>6</v>
      </c>
    </row>
    <row r="72" spans="1:10" x14ac:dyDescent="0.25">
      <c r="C72" s="1" t="s">
        <v>142</v>
      </c>
      <c r="E72" s="2" t="s">
        <v>145</v>
      </c>
      <c r="F72" s="2" t="s">
        <v>14</v>
      </c>
    </row>
    <row r="73" spans="1:10" x14ac:dyDescent="0.25">
      <c r="A73" s="6"/>
      <c r="C73" s="1" t="s">
        <v>142</v>
      </c>
      <c r="E73" s="2" t="s">
        <v>146</v>
      </c>
      <c r="F73" s="2" t="s">
        <v>14</v>
      </c>
    </row>
    <row r="74" spans="1:10" x14ac:dyDescent="0.25">
      <c r="C74" s="1" t="s">
        <v>147</v>
      </c>
      <c r="E74" s="2" t="s">
        <v>148</v>
      </c>
      <c r="F74" s="2" t="s">
        <v>14</v>
      </c>
      <c r="G74" s="2">
        <v>1</v>
      </c>
    </row>
    <row r="75" spans="1:10" x14ac:dyDescent="0.25">
      <c r="E75" s="16" t="s">
        <v>149</v>
      </c>
      <c r="F75" s="2" t="s">
        <v>14</v>
      </c>
      <c r="G75" s="2">
        <v>4</v>
      </c>
    </row>
    <row r="76" spans="1:10" x14ac:dyDescent="0.25">
      <c r="E76" s="16" t="s">
        <v>150</v>
      </c>
      <c r="F76" s="2"/>
      <c r="G76" s="2"/>
    </row>
    <row r="77" spans="1:10" x14ac:dyDescent="0.25">
      <c r="C77" s="2" t="s">
        <v>151</v>
      </c>
      <c r="E77" s="2" t="s">
        <v>152</v>
      </c>
      <c r="F77" s="2" t="s">
        <v>14</v>
      </c>
      <c r="G77" s="2">
        <v>4</v>
      </c>
    </row>
    <row r="78" spans="1:10" x14ac:dyDescent="0.25">
      <c r="E78" s="2" t="s">
        <v>153</v>
      </c>
      <c r="F78" s="2"/>
      <c r="G78" s="2"/>
    </row>
    <row r="79" spans="1:10" x14ac:dyDescent="0.25">
      <c r="E79" s="2" t="s">
        <v>154</v>
      </c>
      <c r="F79" s="2" t="s">
        <v>14</v>
      </c>
      <c r="G79" s="2">
        <v>4</v>
      </c>
    </row>
    <row r="81" spans="5:7" x14ac:dyDescent="0.25">
      <c r="E81" s="2" t="s">
        <v>155</v>
      </c>
      <c r="F81" s="2" t="s">
        <v>14</v>
      </c>
      <c r="G81" s="2">
        <v>1</v>
      </c>
    </row>
    <row r="82" spans="5:7" x14ac:dyDescent="0.25">
      <c r="E82" s="2" t="s">
        <v>156</v>
      </c>
      <c r="F82" s="2" t="s">
        <v>14</v>
      </c>
      <c r="G82" s="2">
        <v>1</v>
      </c>
    </row>
    <row r="83" spans="5:7" x14ac:dyDescent="0.25">
      <c r="E83" s="16" t="s">
        <v>157</v>
      </c>
      <c r="F83" s="2" t="s">
        <v>14</v>
      </c>
      <c r="G83" s="2">
        <v>4</v>
      </c>
    </row>
    <row r="84" spans="5:7" x14ac:dyDescent="0.25">
      <c r="E84" s="2" t="s">
        <v>158</v>
      </c>
      <c r="F84" s="2" t="s">
        <v>14</v>
      </c>
      <c r="G84" s="2">
        <v>16</v>
      </c>
    </row>
  </sheetData>
  <hyperlinks>
    <hyperlink ref="E35" r:id="rId1" location="rp" display="https://www.smcworld.com/products/en/s.do?ca_id=561#rp" xr:uid="{00000000-0004-0000-0000-000000000000}"/>
  </hyperlinks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773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meg c</cp:lastModifiedBy>
  <cp:revision>42</cp:revision>
  <dcterms:modified xsi:type="dcterms:W3CDTF">2021-07-19T07:00:28Z</dcterms:modified>
  <dc:language>en-NZ</dc:language>
</cp:coreProperties>
</file>