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<sst xmlns="http://schemas.openxmlformats.org/spreadsheetml/2006/main" count="272" uniqueCount="159">
  <si>
    <t xml:space="preserve">Manufacturer</t>
  </si>
  <si>
    <t xml:space="preserve">Mfr Part Number</t>
  </si>
  <si>
    <t xml:space="preserve">Supplier</t>
  </si>
  <si>
    <t xml:space="preserve">Supplier Part Number</t>
  </si>
  <si>
    <t xml:space="preserve">Part Description</t>
  </si>
  <si>
    <t xml:space="preserve">Unit</t>
  </si>
  <si>
    <t xml:space="preserve">Qty</t>
  </si>
  <si>
    <t xml:space="preserve">Unit Price (USD)</t>
  </si>
  <si>
    <t xml:space="preserve">Total Price (USD)</t>
  </si>
  <si>
    <t xml:space="preserve">Notes</t>
  </si>
  <si>
    <t xml:space="preserve">Adafruit</t>
  </si>
  <si>
    <t xml:space="preserve">Mouser</t>
  </si>
  <si>
    <t xml:space="preserve">485-3405</t>
  </si>
  <si>
    <t xml:space="preserve">HUZZAH32 - ESP32 Feather Board</t>
  </si>
  <si>
    <t xml:space="preserve">each</t>
  </si>
  <si>
    <t xml:space="preserve">Arduino </t>
  </si>
  <si>
    <t xml:space="preserve">ABX00027 </t>
  </si>
  <si>
    <t xml:space="preserve">782-ABX00027 </t>
  </si>
  <si>
    <t xml:space="preserve">ARM Arduino Nano 33 IoT</t>
  </si>
  <si>
    <t xml:space="preserve">485-2652</t>
  </si>
  <si>
    <t xml:space="preserve">BME280 Temp Humidity Press</t>
  </si>
  <si>
    <t xml:space="preserve">Honeywell</t>
  </si>
  <si>
    <t xml:space="preserve">MPRLS0025PA00001AB</t>
  </si>
  <si>
    <t xml:space="preserve">785-MPRLS25PA00001AB</t>
  </si>
  <si>
    <t xml:space="preserve">Breakout board with 0 psi to 25 psi absolute sensor, long port, with gel, SPI</t>
  </si>
  <si>
    <t xml:space="preserve">ABP2LSNT060PG2A3XX</t>
  </si>
  <si>
    <t xml:space="preserve">785-P2LSNT060PG2A3XX</t>
  </si>
  <si>
    <t xml:space="preserve">Board Mount Pressure Sensors BASIC PRESSURE 60PSI GAU SMT</t>
  </si>
  <si>
    <t xml:space="preserve">ABP2LANT150PG2A3XX</t>
  </si>
  <si>
    <t xml:space="preserve">785-P2LANT150PG2A3XX </t>
  </si>
  <si>
    <t xml:space="preserve">Board Mount Pressure Sensors BASIC PRESSURE 150PSI GAU SMT</t>
  </si>
  <si>
    <t xml:space="preserve">485-2478 </t>
  </si>
  <si>
    <t xml:space="preserve">Adafruit 2.4 TFT LCD with Touchscreen Breakout w/MicroSD Socket – ILI9341</t>
  </si>
  <si>
    <t xml:space="preserve">485-1743</t>
  </si>
  <si>
    <t xml:space="preserve">3.2 TFT LCD with Touchscreen Breakout Board w/MicroSD Socket - ILI9341 </t>
  </si>
  <si>
    <t xml:space="preserve">Artesyn Embedded Technologies</t>
  </si>
  <si>
    <t xml:space="preserve">DA10-050AU-M</t>
  </si>
  <si>
    <t xml:space="preserve">826-DA10-050AU-M</t>
  </si>
  <si>
    <t xml:space="preserve">Wall Mount AC Adapters 10W 5V 2A 2.5mm DC AU AC Contacts</t>
  </si>
  <si>
    <t xml:space="preserve">CUI Inc.</t>
  </si>
  <si>
    <t xml:space="preserve">SMM30-24-K-P5</t>
  </si>
  <si>
    <t xml:space="preserve">490-SMM30-24-K-P5</t>
  </si>
  <si>
    <t xml:space="preserve">Wall Mount AC Adapters ac-dc, 24 Vdc, 1.5 A, SW, multi-blade, no blades, P5 center pos, level VI, MED</t>
  </si>
  <si>
    <t xml:space="preserve">Mallory Sonalert</t>
  </si>
  <si>
    <t xml:space="preserve">MSS5M0 </t>
  </si>
  <si>
    <t xml:space="preserve">539-MSS5M0</t>
  </si>
  <si>
    <t xml:space="preserve">Speakers &amp; Transducers IEC ALARM 4-6VDC 90DB CONTINUOUS</t>
  </si>
  <si>
    <t xml:space="preserve">MSS5MMG </t>
  </si>
  <si>
    <t xml:space="preserve">539-MSS5MMG </t>
  </si>
  <si>
    <t xml:space="preserve">Speakers &amp; Transducers IEC SPKR ALARM 90DB GENERAL </t>
  </si>
  <si>
    <t xml:space="preserve">Toshiba</t>
  </si>
  <si>
    <t xml:space="preserve">TB67S112PG,HJ</t>
  </si>
  <si>
    <t xml:space="preserve">757-TB67S112PGHJ </t>
  </si>
  <si>
    <t xml:space="preserve">Motor/Motion/Ignition Controllers &amp; Drivers 50V 1.5A DIP16 2-n-1 Solenoid Drive</t>
  </si>
  <si>
    <t xml:space="preserve">ON Semiconductor / Fairchild</t>
  </si>
  <si>
    <t xml:space="preserve">1N4758A</t>
  </si>
  <si>
    <t xml:space="preserve">512-1N4758A</t>
  </si>
  <si>
    <t xml:space="preserve">56V 1W Zener diode</t>
  </si>
  <si>
    <t xml:space="preserve">Welwyn Components / TT Electronics</t>
  </si>
  <si>
    <t xml:space="preserve">MFR3-10KFC</t>
  </si>
  <si>
    <t xml:space="preserve">756-MFR3-10KFC</t>
  </si>
  <si>
    <t xml:space="preserve">10k 0.4W Resistor</t>
  </si>
  <si>
    <t xml:space="preserve">United Chemi-Con</t>
  </si>
  <si>
    <t xml:space="preserve">ELE-500ELL470MF11D</t>
  </si>
  <si>
    <t xml:space="preserve">661-E-500L470MF11D</t>
  </si>
  <si>
    <t xml:space="preserve">47uF 50V capacitor</t>
  </si>
  <si>
    <t xml:space="preserve">Nichicon</t>
  </si>
  <si>
    <t xml:space="preserve">UVR2A0R1MDD1TA</t>
  </si>
  <si>
    <t xml:space="preserve">647-UVR2A0R1MDD1TA</t>
  </si>
  <si>
    <t xml:space="preserve">0.1uF 100V Capacitor</t>
  </si>
  <si>
    <t xml:space="preserve">Sanyo Denki</t>
  </si>
  <si>
    <t xml:space="preserve">9GL1212H101</t>
  </si>
  <si>
    <t xml:space="preserve">978-9GL1212H101</t>
  </si>
  <si>
    <t xml:space="preserve">DC Fan, 120x38mm, 12VDC, 4.56W Long Life, High Performance, Ribless, Tachometer</t>
  </si>
  <si>
    <t xml:space="preserve">STMicroelectronics</t>
  </si>
  <si>
    <t xml:space="preserve">L7812CV</t>
  </si>
  <si>
    <t xml:space="preserve">511-L7812CV</t>
  </si>
  <si>
    <t xml:space="preserve">Linear Voltage Regulators 12V 1.5A Positive</t>
  </si>
  <si>
    <t xml:space="preserve">Texas Instruments</t>
  </si>
  <si>
    <t xml:space="preserve">LM7805CT/NOPB</t>
  </si>
  <si>
    <t xml:space="preserve">926-LM7805CT/NOPB</t>
  </si>
  <si>
    <t xml:space="preserve">Linear Voltage Regulators 5 Volt Reg</t>
  </si>
  <si>
    <t xml:space="preserve">AVX</t>
  </si>
  <si>
    <t xml:space="preserve">SR125C104KAATR1</t>
  </si>
  <si>
    <t xml:space="preserve">581-SR125C104KAATR1 </t>
  </si>
  <si>
    <t xml:space="preserve">0.1uF 50V Ceramic Capacitor</t>
  </si>
  <si>
    <t xml:space="preserve">AR205C224K4R3347</t>
  </si>
  <si>
    <t xml:space="preserve">581-AR205C224K4R3347</t>
  </si>
  <si>
    <t xml:space="preserve">.22uF 50V Ceramic Capacitor</t>
  </si>
  <si>
    <t xml:space="preserve">581-SR215E334MARAP1 </t>
  </si>
  <si>
    <t xml:space="preserve">581-SR215E334MARAP1</t>
  </si>
  <si>
    <t xml:space="preserve">.33uF 50V Ceramic Capacitor</t>
  </si>
  <si>
    <t xml:space="preserve">Cubic</t>
  </si>
  <si>
    <t xml:space="preserve">O2/flow ultrasonic sensor combo unit (&lt;10LPM)</t>
  </si>
  <si>
    <t xml:space="preserve">Select if flow &lt;= 10LPM</t>
  </si>
  <si>
    <t xml:space="preserve">O2 ultrasonic sensor (&gt;10LPM)</t>
  </si>
  <si>
    <t xml:space="preserve">Select if flow &gt; 10LPM</t>
  </si>
  <si>
    <t xml:space="preserve">Sensiron</t>
  </si>
  <si>
    <t xml:space="preserve">Flow sensor (&gt;10LPM)</t>
  </si>
  <si>
    <t xml:space="preserve">Clean Series https://www.smcworld.com/products/en/s.do?ca_id=561#rp</t>
  </si>
  <si>
    <t xml:space="preserve">Moisture filter</t>
  </si>
  <si>
    <t xml:space="preserve">Super Mist Separator AME (equivalent to oiless)</t>
  </si>
  <si>
    <t xml:space="preserve">SMC</t>
  </si>
  <si>
    <t xml:space="preserve">Oder Removal Separator AMF</t>
  </si>
  <si>
    <t xml:space="preserve">LVMK20/200 </t>
  </si>
  <si>
    <t xml:space="preserve">Direct Operated 2/3 Port Isolated Valve LVMK20/20 </t>
  </si>
  <si>
    <t xml:space="preserve">VDW</t>
  </si>
  <si>
    <t xml:space="preserve">Compact Direct Operated 2 Port Solenoid Valve (2 Way Valve)  </t>
  </si>
  <si>
    <t xml:space="preserve">VXZ</t>
  </si>
  <si>
    <t xml:space="preserve">Zero Differential Pressure Type/Pilot Operated 2 Port Solenoid Valve (2 Way Valve), 10mm- 1”</t>
  </si>
  <si>
    <t xml:space="preserve">VXS</t>
  </si>
  <si>
    <t xml:space="preserve">Zero Differential Pressure Type/Pilot Operated 2 Port Solenoid Valve (2 Way Valve) 1/4”-1”</t>
  </si>
  <si>
    <t xml:space="preserve">VXB</t>
  </si>
  <si>
    <t xml:space="preserve">Angle Seat Valve (2 Way Valve)/Air Operated Type</t>
  </si>
  <si>
    <t xml:space="preserve">SMC 5/3 Pneumatic Control Valve Pilot/Pilot G 1/4 SYA7000 Series</t>
  </si>
  <si>
    <t xml:space="preserve">SMC 5/2 Pneumatic Control Valve Solenoid/Pilot G 1/4 SY7000</t>
  </si>
  <si>
    <t xml:space="preserve">VUVG-L18-M52-MT-G14-1P3 solenoid valve</t>
  </si>
  <si>
    <t xml:space="preserve">SMC JP</t>
  </si>
  <si>
    <t xml:space="preserve">Pressure regulator</t>
  </si>
  <si>
    <t xml:space="preserve">Silencer/Compact Resin Type AN 30dB</t>
  </si>
  <si>
    <t xml:space="preserve">3/8" NPT fittings</t>
  </si>
  <si>
    <t xml:space="preserve">Pressure tubing, 10mm Polyurethane?</t>
  </si>
  <si>
    <t xml:space="preserve">m</t>
  </si>
  <si>
    <t xml:space="preserve">ZeoChem</t>
  </si>
  <si>
    <t xml:space="preserve">Zeolite Nax 13X 0.4mm (04-08)</t>
  </si>
  <si>
    <t xml:space="preserve">kg</t>
  </si>
  <si>
    <t xml:space="preserve">Shipping only for sample</t>
  </si>
  <si>
    <t xml:space="preserve">Xintao</t>
  </si>
  <si>
    <t xml:space="preserve">Zeolite LiX 0.4mm (04-08)</t>
  </si>
  <si>
    <t xml:space="preserve">Alumina Silica</t>
  </si>
  <si>
    <t xml:space="preserve">Silica Gel</t>
  </si>
  <si>
    <t xml:space="preserve">Activated Carbon</t>
  </si>
  <si>
    <t xml:space="preserve">Sieve plunger filter</t>
  </si>
  <si>
    <t xml:space="preserve">HEPA filter + housing</t>
  </si>
  <si>
    <t xml:space="preserve">Bacterial filter + housing</t>
  </si>
  <si>
    <t xml:space="preserve">Ulrich Aluminium</t>
  </si>
  <si>
    <t xml:space="preserve">UA1658</t>
  </si>
  <si>
    <t xml:space="preserve">Aluminium tube 1.2x75</t>
  </si>
  <si>
    <t xml:space="preserve">NZD$136+gst per 5m, half length available</t>
  </si>
  <si>
    <t xml:space="preserve">UA1557</t>
  </si>
  <si>
    <t xml:space="preserve">Aluminium plate 6x150mm</t>
  </si>
  <si>
    <t xml:space="preserve">NZD$332+gst per 5m, half length available</t>
  </si>
  <si>
    <t xml:space="preserve">Bunnings</t>
  </si>
  <si>
    <t xml:space="preserve">Threaded rod M6</t>
  </si>
  <si>
    <t xml:space="preserve">Nuts M6</t>
  </si>
  <si>
    <t xml:space="preserve">Zip ties</t>
  </si>
  <si>
    <t xml:space="preserve">Cooling coil (copper)</t>
  </si>
  <si>
    <t xml:space="preserve">RS-Components</t>
  </si>
  <si>
    <t xml:space="preserve">1.5mm Silicone gasket sheet</t>
  </si>
  <si>
    <t xml:space="preserve">Viton O-rings</t>
  </si>
  <si>
    <t xml:space="preserve">Stainless steel mesh 100 grade</t>
  </si>
  <si>
    <t xml:space="preserve">3D Printer Store NZ/Stratasys</t>
  </si>
  <si>
    <t xml:space="preserve">Sieve plunger, PEEK, 3D printed for test</t>
  </si>
  <si>
    <t xml:space="preserve">Sieve plunger alternative, SS punched mesh</t>
  </si>
  <si>
    <t xml:space="preserve">Sieve plunger spring, SS316, 50x50mm, 30kg?</t>
  </si>
  <si>
    <t xml:space="preserve">Body</t>
  </si>
  <si>
    <t xml:space="preserve">Chassis base plate, steel</t>
  </si>
  <si>
    <t xml:space="preserve">Castor wheels, rubber, 50mm</t>
  </si>
  <si>
    <t xml:space="preserve">Wheel fasteners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</si>
</sst>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1409]#,##0.00;[RED]\-[$$-1409]#,##0.00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B2B2B2"/>
      <name val="Arial"/>
      <family val="0"/>
      <charset val="1"/>
    </font>
    <font>
      <sz val="10"/>
      <color rgb="FFB2B2B2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smcworld.com/products/en/s.do?ca_id=56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82"/>
  <sheetViews>
    <sheetView showFormulas="false" showGridLines="true" showRowColHeaders="true" showZeros="true" rightToLeft="false" tabSelected="true" showOutlineSymbols="true" defaultGridColor="true" view="normal" topLeftCell="A25" colorId="64" zoomScale="100" zoomScaleNormal="100" zoomScalePageLayoutView="100" workbookViewId="0">
      <selection pane="topLeft" activeCell="B35" activeCellId="0" sqref="B35"/>
    </sheetView>
  </sheetViews>
  <sheetFormatPr defaultColWidth="14.4453125" defaultRowHeight="12.8" zeroHeight="false" outlineLevelRow="0" outlineLevelCol="0"/>
  <cols>
    <col collapsed="false" customWidth="true" hidden="false" outlineLevel="0" max="1" min="1" style="1" width="31.86"/>
    <col collapsed="false" customWidth="true" hidden="false" outlineLevel="0" max="2" min="2" style="1" width="25.56"/>
    <col collapsed="false" customWidth="true" hidden="false" outlineLevel="0" max="3" min="3" style="1" width="25.74"/>
    <col collapsed="false" customWidth="true" hidden="false" outlineLevel="0" max="4" min="4" style="1" width="26.26"/>
    <col collapsed="false" customWidth="true" hidden="false" outlineLevel="0" max="5" min="5" style="1" width="87.26"/>
    <col collapsed="false" customWidth="true" hidden="false" outlineLevel="0" max="6" min="6" style="1" width="7.29"/>
    <col collapsed="false" customWidth="true" hidden="false" outlineLevel="0" max="7" min="7" style="1" width="10.69"/>
    <col collapsed="false" customWidth="true" hidden="false" outlineLevel="0" max="8" min="8" style="1" width="15"/>
    <col collapsed="false" customWidth="true" hidden="false" outlineLevel="0" max="9" min="9" style="1" width="15.42"/>
    <col collapsed="false" customWidth="true" hidden="false" outlineLevel="0" max="10" min="10" style="1" width="23.08"/>
    <col collapsed="false" customWidth="false" hidden="false" outlineLevel="0" max="1024" min="11" style="1" width="14.4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3" customFormat="false" ht="12.8" hidden="false" customHeight="false" outlineLevel="0" collapsed="false">
      <c r="A3" s="2" t="s">
        <v>10</v>
      </c>
      <c r="B3" s="2" t="n">
        <v>3405</v>
      </c>
      <c r="C3" s="2" t="s">
        <v>11</v>
      </c>
      <c r="D3" s="1" t="s">
        <v>12</v>
      </c>
      <c r="E3" s="2" t="s">
        <v>13</v>
      </c>
      <c r="F3" s="2" t="s">
        <v>14</v>
      </c>
      <c r="G3" s="2" t="n">
        <v>2</v>
      </c>
      <c r="H3" s="3" t="n">
        <v>19.95</v>
      </c>
      <c r="I3" s="4" t="n">
        <f aca="false">G3*H3</f>
        <v>39.9</v>
      </c>
    </row>
    <row r="4" customFormat="false" ht="12.8" hidden="false" customHeight="false" outlineLevel="0" collapsed="false">
      <c r="A4" s="5" t="s">
        <v>15</v>
      </c>
      <c r="B4" s="6" t="s">
        <v>16</v>
      </c>
      <c r="C4" s="2" t="s">
        <v>11</v>
      </c>
      <c r="D4" s="5" t="s">
        <v>17</v>
      </c>
      <c r="E4" s="2" t="s">
        <v>18</v>
      </c>
      <c r="F4" s="2" t="s">
        <v>14</v>
      </c>
      <c r="G4" s="2" t="n">
        <v>2</v>
      </c>
      <c r="H4" s="7" t="n">
        <v>20.25</v>
      </c>
      <c r="I4" s="4" t="n">
        <f aca="false">G4*H4</f>
        <v>40.5</v>
      </c>
    </row>
    <row r="5" customFormat="false" ht="12.8" hidden="false" customHeight="false" outlineLevel="0" collapsed="false">
      <c r="A5" s="2" t="s">
        <v>10</v>
      </c>
      <c r="B5" s="2" t="n">
        <v>2652</v>
      </c>
      <c r="C5" s="2" t="s">
        <v>11</v>
      </c>
      <c r="D5" s="1" t="s">
        <v>19</v>
      </c>
      <c r="E5" s="2" t="s">
        <v>20</v>
      </c>
      <c r="F5" s="2" t="s">
        <v>14</v>
      </c>
      <c r="G5" s="2" t="n">
        <v>2</v>
      </c>
      <c r="H5" s="3" t="n">
        <v>19.95</v>
      </c>
      <c r="I5" s="4" t="n">
        <f aca="false">G5*H5</f>
        <v>39.9</v>
      </c>
    </row>
    <row r="6" customFormat="false" ht="12.8" hidden="false" customHeight="false" outlineLevel="0" collapsed="false">
      <c r="A6" s="2" t="s">
        <v>21</v>
      </c>
      <c r="B6" s="2" t="s">
        <v>22</v>
      </c>
      <c r="C6" s="2" t="s">
        <v>11</v>
      </c>
      <c r="D6" s="1" t="s">
        <v>23</v>
      </c>
      <c r="E6" s="2" t="s">
        <v>24</v>
      </c>
      <c r="F6" s="2" t="s">
        <v>14</v>
      </c>
      <c r="G6" s="2" t="n">
        <v>2</v>
      </c>
      <c r="H6" s="7" t="n">
        <v>15</v>
      </c>
      <c r="I6" s="4" t="n">
        <f aca="false">G6*H6</f>
        <v>30</v>
      </c>
    </row>
    <row r="7" customFormat="false" ht="12.8" hidden="false" customHeight="false" outlineLevel="0" collapsed="false">
      <c r="A7" s="2" t="s">
        <v>21</v>
      </c>
      <c r="B7" s="2" t="s">
        <v>25</v>
      </c>
      <c r="C7" s="2" t="s">
        <v>11</v>
      </c>
      <c r="D7" s="1" t="s">
        <v>26</v>
      </c>
      <c r="E7" s="2" t="s">
        <v>27</v>
      </c>
      <c r="F7" s="2" t="s">
        <v>14</v>
      </c>
      <c r="G7" s="2" t="n">
        <v>6</v>
      </c>
      <c r="H7" s="7" t="n">
        <v>11.98</v>
      </c>
      <c r="I7" s="4" t="n">
        <f aca="false">G7*H7</f>
        <v>71.88</v>
      </c>
    </row>
    <row r="8" customFormat="false" ht="12.8" hidden="false" customHeight="false" outlineLevel="0" collapsed="false">
      <c r="A8" s="2" t="s">
        <v>21</v>
      </c>
      <c r="B8" s="2" t="s">
        <v>28</v>
      </c>
      <c r="C8" s="2" t="s">
        <v>11</v>
      </c>
      <c r="D8" s="5" t="s">
        <v>29</v>
      </c>
      <c r="E8" s="2" t="s">
        <v>30</v>
      </c>
      <c r="F8" s="2" t="s">
        <v>14</v>
      </c>
      <c r="G8" s="2" t="n">
        <v>2</v>
      </c>
      <c r="H8" s="7" t="n">
        <v>11.98</v>
      </c>
      <c r="I8" s="4" t="n">
        <f aca="false">G8*H8</f>
        <v>23.96</v>
      </c>
    </row>
    <row r="9" s="12" customFormat="true" ht="12.8" hidden="false" customHeight="false" outlineLevel="0" collapsed="false">
      <c r="A9" s="8" t="s">
        <v>10</v>
      </c>
      <c r="B9" s="8" t="n">
        <v>2478</v>
      </c>
      <c r="C9" s="9" t="s">
        <v>11</v>
      </c>
      <c r="D9" s="8" t="s">
        <v>31</v>
      </c>
      <c r="E9" s="9" t="s">
        <v>32</v>
      </c>
      <c r="F9" s="9" t="s">
        <v>14</v>
      </c>
      <c r="G9" s="9" t="n">
        <v>0</v>
      </c>
      <c r="H9" s="10" t="n">
        <v>27.5</v>
      </c>
      <c r="I9" s="11" t="n">
        <f aca="false">G9*H9</f>
        <v>0</v>
      </c>
    </row>
    <row r="10" customFormat="false" ht="12.8" hidden="false" customHeight="false" outlineLevel="0" collapsed="false">
      <c r="A10" s="5" t="s">
        <v>10</v>
      </c>
      <c r="B10" s="5" t="n">
        <v>1743</v>
      </c>
      <c r="C10" s="2" t="s">
        <v>11</v>
      </c>
      <c r="D10" s="5" t="s">
        <v>33</v>
      </c>
      <c r="E10" s="5" t="s">
        <v>34</v>
      </c>
      <c r="F10" s="2" t="s">
        <v>14</v>
      </c>
      <c r="G10" s="2" t="n">
        <v>2</v>
      </c>
      <c r="H10" s="7" t="n">
        <v>29.95</v>
      </c>
      <c r="I10" s="4" t="n">
        <f aca="false">G10*H10</f>
        <v>59.9</v>
      </c>
    </row>
    <row r="11" customFormat="false" ht="12.8" hidden="false" customHeight="false" outlineLevel="0" collapsed="false">
      <c r="A11" s="5" t="s">
        <v>35</v>
      </c>
      <c r="B11" s="5" t="s">
        <v>36</v>
      </c>
      <c r="C11" s="2" t="s">
        <v>11</v>
      </c>
      <c r="D11" s="5" t="s">
        <v>37</v>
      </c>
      <c r="E11" s="2" t="s">
        <v>38</v>
      </c>
      <c r="F11" s="2" t="s">
        <v>14</v>
      </c>
      <c r="G11" s="2" t="n">
        <v>2</v>
      </c>
      <c r="H11" s="7" t="n">
        <v>13.16</v>
      </c>
      <c r="I11" s="4" t="n">
        <f aca="false">G11*H11</f>
        <v>26.32</v>
      </c>
    </row>
    <row r="12" customFormat="false" ht="12.8" hidden="false" customHeight="false" outlineLevel="0" collapsed="false">
      <c r="A12" s="5" t="s">
        <v>39</v>
      </c>
      <c r="B12" s="5" t="s">
        <v>40</v>
      </c>
      <c r="C12" s="2" t="s">
        <v>11</v>
      </c>
      <c r="D12" s="5" t="s">
        <v>41</v>
      </c>
      <c r="E12" s="2" t="s">
        <v>42</v>
      </c>
      <c r="F12" s="2" t="s">
        <v>14</v>
      </c>
      <c r="G12" s="2" t="n">
        <v>2</v>
      </c>
      <c r="H12" s="7" t="n">
        <v>20.63</v>
      </c>
      <c r="I12" s="4" t="n">
        <f aca="false">G12*H12</f>
        <v>41.26</v>
      </c>
    </row>
    <row r="13" customFormat="false" ht="12.8" hidden="false" customHeight="false" outlineLevel="0" collapsed="false">
      <c r="A13" s="1" t="s">
        <v>43</v>
      </c>
      <c r="B13" s="5" t="s">
        <v>44</v>
      </c>
      <c r="C13" s="2" t="s">
        <v>11</v>
      </c>
      <c r="D13" s="1" t="s">
        <v>45</v>
      </c>
      <c r="E13" s="6" t="s">
        <v>46</v>
      </c>
      <c r="F13" s="2" t="s">
        <v>14</v>
      </c>
      <c r="G13" s="2" t="n">
        <v>2</v>
      </c>
      <c r="H13" s="3" t="n">
        <v>12.41</v>
      </c>
      <c r="I13" s="4" t="n">
        <f aca="false">G13*H13</f>
        <v>24.82</v>
      </c>
    </row>
    <row r="14" customFormat="false" ht="12.8" hidden="false" customHeight="false" outlineLevel="0" collapsed="false">
      <c r="A14" s="1" t="s">
        <v>43</v>
      </c>
      <c r="B14" s="5" t="s">
        <v>47</v>
      </c>
      <c r="C14" s="2" t="s">
        <v>11</v>
      </c>
      <c r="D14" s="8" t="s">
        <v>48</v>
      </c>
      <c r="E14" s="8" t="s">
        <v>49</v>
      </c>
      <c r="F14" s="2" t="s">
        <v>14</v>
      </c>
      <c r="G14" s="9" t="n">
        <v>0</v>
      </c>
      <c r="H14" s="13" t="n">
        <v>22.86</v>
      </c>
      <c r="I14" s="11" t="n">
        <f aca="false">G14*H14</f>
        <v>0</v>
      </c>
    </row>
    <row r="15" customFormat="false" ht="12.8" hidden="false" customHeight="false" outlineLevel="0" collapsed="false">
      <c r="A15" s="1" t="s">
        <v>50</v>
      </c>
      <c r="B15" s="5" t="s">
        <v>51</v>
      </c>
      <c r="C15" s="2" t="s">
        <v>11</v>
      </c>
      <c r="D15" s="5" t="s">
        <v>52</v>
      </c>
      <c r="E15" s="6" t="s">
        <v>53</v>
      </c>
      <c r="F15" s="2" t="s">
        <v>14</v>
      </c>
      <c r="G15" s="2" t="n">
        <v>6</v>
      </c>
      <c r="H15" s="3" t="n">
        <v>2.36</v>
      </c>
      <c r="I15" s="4" t="n">
        <f aca="false">G15*H15</f>
        <v>14.16</v>
      </c>
    </row>
    <row r="16" customFormat="false" ht="12.8" hidden="false" customHeight="false" outlineLevel="0" collapsed="false">
      <c r="A16" s="1" t="s">
        <v>54</v>
      </c>
      <c r="B16" s="5" t="s">
        <v>55</v>
      </c>
      <c r="C16" s="2" t="s">
        <v>11</v>
      </c>
      <c r="D16" s="1" t="s">
        <v>56</v>
      </c>
      <c r="E16" s="6" t="s">
        <v>57</v>
      </c>
      <c r="F16" s="2" t="s">
        <v>14</v>
      </c>
      <c r="G16" s="2" t="n">
        <v>10</v>
      </c>
      <c r="H16" s="3" t="n">
        <v>0.25</v>
      </c>
      <c r="I16" s="4" t="n">
        <f aca="false">G16*H16</f>
        <v>2.5</v>
      </c>
    </row>
    <row r="17" customFormat="false" ht="12.8" hidden="false" customHeight="false" outlineLevel="0" collapsed="false">
      <c r="A17" s="1" t="s">
        <v>58</v>
      </c>
      <c r="B17" s="5" t="s">
        <v>59</v>
      </c>
      <c r="C17" s="2" t="s">
        <v>11</v>
      </c>
      <c r="D17" s="1" t="s">
        <v>60</v>
      </c>
      <c r="E17" s="1" t="s">
        <v>61</v>
      </c>
      <c r="F17" s="2" t="s">
        <v>14</v>
      </c>
      <c r="G17" s="2" t="n">
        <v>10</v>
      </c>
      <c r="H17" s="14" t="n">
        <v>0.1</v>
      </c>
      <c r="I17" s="4" t="n">
        <f aca="false">G17*H17</f>
        <v>1</v>
      </c>
    </row>
    <row r="18" customFormat="false" ht="12.8" hidden="false" customHeight="false" outlineLevel="0" collapsed="false">
      <c r="A18" s="1" t="s">
        <v>62</v>
      </c>
      <c r="B18" s="5" t="s">
        <v>63</v>
      </c>
      <c r="C18" s="2" t="s">
        <v>11</v>
      </c>
      <c r="D18" s="1" t="s">
        <v>64</v>
      </c>
      <c r="E18" s="1" t="s">
        <v>65</v>
      </c>
      <c r="F18" s="2" t="s">
        <v>14</v>
      </c>
      <c r="G18" s="2" t="n">
        <v>10</v>
      </c>
      <c r="H18" s="3" t="n">
        <v>0.29</v>
      </c>
      <c r="I18" s="4" t="n">
        <f aca="false">G18*H18</f>
        <v>2.9</v>
      </c>
    </row>
    <row r="19" customFormat="false" ht="12.8" hidden="false" customHeight="false" outlineLevel="0" collapsed="false">
      <c r="A19" s="1" t="s">
        <v>66</v>
      </c>
      <c r="B19" s="1" t="s">
        <v>67</v>
      </c>
      <c r="C19" s="2" t="s">
        <v>11</v>
      </c>
      <c r="D19" s="1" t="s">
        <v>68</v>
      </c>
      <c r="E19" s="2" t="s">
        <v>69</v>
      </c>
      <c r="F19" s="2" t="s">
        <v>14</v>
      </c>
      <c r="G19" s="2" t="n">
        <v>10</v>
      </c>
      <c r="H19" s="3" t="n">
        <v>0.16</v>
      </c>
      <c r="I19" s="4" t="n">
        <f aca="false">G19*H19</f>
        <v>1.6</v>
      </c>
    </row>
    <row r="20" customFormat="false" ht="12.8" hidden="false" customHeight="false" outlineLevel="0" collapsed="false">
      <c r="A20" s="1" t="s">
        <v>70</v>
      </c>
      <c r="B20" s="1" t="s">
        <v>71</v>
      </c>
      <c r="C20" s="2" t="s">
        <v>11</v>
      </c>
      <c r="D20" s="1" t="s">
        <v>72</v>
      </c>
      <c r="E20" s="2" t="s">
        <v>73</v>
      </c>
      <c r="F20" s="2" t="s">
        <v>14</v>
      </c>
      <c r="G20" s="2" t="n">
        <v>2</v>
      </c>
      <c r="H20" s="4" t="n">
        <v>25.83</v>
      </c>
      <c r="I20" s="4" t="n">
        <f aca="false">G20*H20</f>
        <v>51.66</v>
      </c>
    </row>
    <row r="21" customFormat="false" ht="12.8" hidden="false" customHeight="false" outlineLevel="0" collapsed="false">
      <c r="A21" s="1" t="s">
        <v>74</v>
      </c>
      <c r="B21" s="1" t="s">
        <v>75</v>
      </c>
      <c r="C21" s="2" t="s">
        <v>11</v>
      </c>
      <c r="D21" s="1" t="s">
        <v>76</v>
      </c>
      <c r="E21" s="2" t="s">
        <v>77</v>
      </c>
      <c r="F21" s="2" t="s">
        <v>14</v>
      </c>
      <c r="G21" s="2" t="n">
        <v>4</v>
      </c>
      <c r="H21" s="4" t="n">
        <v>0.45</v>
      </c>
      <c r="I21" s="4" t="n">
        <f aca="false">G21*H21</f>
        <v>1.8</v>
      </c>
    </row>
    <row r="22" customFormat="false" ht="12.8" hidden="false" customHeight="false" outlineLevel="0" collapsed="false">
      <c r="A22" s="1" t="s">
        <v>78</v>
      </c>
      <c r="B22" s="6" t="s">
        <v>79</v>
      </c>
      <c r="C22" s="2" t="s">
        <v>11</v>
      </c>
      <c r="D22" s="1" t="s">
        <v>80</v>
      </c>
      <c r="E22" s="2" t="s">
        <v>81</v>
      </c>
      <c r="F22" s="2" t="s">
        <v>14</v>
      </c>
      <c r="G22" s="2" t="n">
        <v>4</v>
      </c>
      <c r="H22" s="4" t="n">
        <v>1.54</v>
      </c>
      <c r="I22" s="4" t="n">
        <f aca="false">G22*H22</f>
        <v>6.16</v>
      </c>
    </row>
    <row r="23" customFormat="false" ht="12.8" hidden="false" customHeight="false" outlineLevel="0" collapsed="false">
      <c r="A23" s="1" t="s">
        <v>82</v>
      </c>
      <c r="B23" s="1" t="s">
        <v>83</v>
      </c>
      <c r="C23" s="2" t="s">
        <v>11</v>
      </c>
      <c r="D23" s="5" t="s">
        <v>84</v>
      </c>
      <c r="E23" s="2" t="s">
        <v>85</v>
      </c>
      <c r="F23" s="2" t="s">
        <v>14</v>
      </c>
      <c r="G23" s="2" t="n">
        <v>10</v>
      </c>
      <c r="H23" s="4" t="n">
        <v>0.74</v>
      </c>
      <c r="I23" s="4" t="n">
        <f aca="false">G23*H23</f>
        <v>7.4</v>
      </c>
    </row>
    <row r="24" customFormat="false" ht="12.8" hidden="false" customHeight="false" outlineLevel="0" collapsed="false">
      <c r="A24" s="1" t="s">
        <v>82</v>
      </c>
      <c r="B24" s="1" t="s">
        <v>86</v>
      </c>
      <c r="C24" s="2" t="s">
        <v>11</v>
      </c>
      <c r="D24" s="1" t="s">
        <v>87</v>
      </c>
      <c r="E24" s="2" t="s">
        <v>88</v>
      </c>
      <c r="F24" s="2" t="s">
        <v>14</v>
      </c>
      <c r="G24" s="2" t="n">
        <v>10</v>
      </c>
      <c r="H24" s="4" t="n">
        <v>1.01</v>
      </c>
      <c r="I24" s="4" t="n">
        <f aca="false">G24*H24</f>
        <v>10.1</v>
      </c>
    </row>
    <row r="25" customFormat="false" ht="12.8" hidden="false" customHeight="false" outlineLevel="0" collapsed="false">
      <c r="A25" s="1" t="s">
        <v>82</v>
      </c>
      <c r="B25" s="5" t="s">
        <v>89</v>
      </c>
      <c r="C25" s="2" t="s">
        <v>11</v>
      </c>
      <c r="D25" s="1" t="s">
        <v>90</v>
      </c>
      <c r="E25" s="2" t="s">
        <v>91</v>
      </c>
      <c r="F25" s="2" t="s">
        <v>14</v>
      </c>
      <c r="G25" s="2" t="n">
        <v>10</v>
      </c>
      <c r="H25" s="4" t="n">
        <v>0.27</v>
      </c>
      <c r="I25" s="4" t="n">
        <f aca="false">G25*H25</f>
        <v>2.7</v>
      </c>
    </row>
    <row r="26" customFormat="false" ht="12.8" hidden="false" customHeight="false" outlineLevel="0" collapsed="false">
      <c r="B26" s="5"/>
      <c r="C26" s="2"/>
      <c r="E26" s="2"/>
      <c r="F26" s="2"/>
      <c r="G26" s="2"/>
      <c r="H26" s="4"/>
      <c r="I26" s="4" t="n">
        <f aca="false">SUM(I3:I25)</f>
        <v>500.42</v>
      </c>
    </row>
    <row r="27" customFormat="false" ht="12.8" hidden="false" customHeight="false" outlineLevel="0" collapsed="false">
      <c r="B27" s="5"/>
      <c r="C27" s="2"/>
      <c r="E27" s="2"/>
      <c r="F27" s="2"/>
      <c r="G27" s="2"/>
      <c r="H27" s="4"/>
      <c r="I27" s="4"/>
    </row>
    <row r="28" customFormat="false" ht="12.8" hidden="false" customHeight="false" outlineLevel="0" collapsed="false">
      <c r="B28" s="5"/>
      <c r="C28" s="2"/>
      <c r="E28" s="2"/>
      <c r="F28" s="2"/>
      <c r="G28" s="2"/>
      <c r="H28" s="4"/>
      <c r="I28" s="4"/>
    </row>
    <row r="29" customFormat="false" ht="12.8" hidden="false" customHeight="false" outlineLevel="0" collapsed="false">
      <c r="A29" s="2" t="s">
        <v>92</v>
      </c>
      <c r="B29" s="2"/>
      <c r="C29" s="2" t="s">
        <v>92</v>
      </c>
      <c r="E29" s="2" t="s">
        <v>93</v>
      </c>
      <c r="F29" s="2" t="s">
        <v>14</v>
      </c>
      <c r="G29" s="2" t="n">
        <v>1</v>
      </c>
      <c r="J29" s="2" t="s">
        <v>94</v>
      </c>
    </row>
    <row r="30" customFormat="false" ht="12.8" hidden="false" customHeight="false" outlineLevel="0" collapsed="false">
      <c r="A30" s="2" t="s">
        <v>92</v>
      </c>
      <c r="B30" s="2"/>
      <c r="C30" s="2" t="s">
        <v>92</v>
      </c>
      <c r="E30" s="2" t="s">
        <v>95</v>
      </c>
      <c r="F30" s="2" t="s">
        <v>14</v>
      </c>
      <c r="G30" s="2" t="n">
        <v>1</v>
      </c>
      <c r="J30" s="2" t="s">
        <v>96</v>
      </c>
    </row>
    <row r="31" customFormat="false" ht="12.8" hidden="false" customHeight="false" outlineLevel="0" collapsed="false">
      <c r="A31" s="1" t="s">
        <v>97</v>
      </c>
      <c r="C31" s="6"/>
      <c r="E31" s="2" t="s">
        <v>98</v>
      </c>
      <c r="F31" s="2" t="s">
        <v>14</v>
      </c>
      <c r="G31" s="2" t="n">
        <v>1</v>
      </c>
      <c r="J31" s="2" t="s">
        <v>96</v>
      </c>
    </row>
    <row r="32" customFormat="false" ht="12.8" hidden="false" customHeight="false" outlineLevel="0" collapsed="false">
      <c r="C32" s="6"/>
      <c r="E32" s="2"/>
      <c r="F32" s="2"/>
      <c r="G32" s="2"/>
      <c r="J32" s="2"/>
    </row>
    <row r="33" customFormat="false" ht="12.8" hidden="false" customHeight="false" outlineLevel="0" collapsed="false">
      <c r="C33" s="6"/>
      <c r="E33" s="15" t="s">
        <v>99</v>
      </c>
      <c r="F33" s="2"/>
      <c r="G33" s="2"/>
      <c r="J33" s="2"/>
    </row>
    <row r="34" customFormat="false" ht="12.8" hidden="false" customHeight="false" outlineLevel="0" collapsed="false">
      <c r="C34" s="6"/>
      <c r="E34" s="2" t="s">
        <v>100</v>
      </c>
      <c r="F34" s="2"/>
      <c r="G34" s="2"/>
      <c r="J34" s="2"/>
    </row>
    <row r="35" customFormat="false" ht="12.8" hidden="false" customHeight="false" outlineLevel="0" collapsed="false">
      <c r="A35" s="2"/>
      <c r="B35" s="2"/>
      <c r="C35" s="2"/>
      <c r="D35" s="2"/>
      <c r="E35" s="2" t="s">
        <v>101</v>
      </c>
      <c r="F35" s="2"/>
      <c r="G35" s="2"/>
      <c r="H35" s="2"/>
    </row>
    <row r="36" customFormat="false" ht="12.8" hidden="false" customHeight="false" outlineLevel="0" collapsed="false">
      <c r="A36" s="2" t="s">
        <v>102</v>
      </c>
      <c r="B36" s="2"/>
      <c r="C36" s="2" t="s">
        <v>102</v>
      </c>
      <c r="D36" s="2"/>
      <c r="E36" s="2" t="s">
        <v>103</v>
      </c>
      <c r="F36" s="2"/>
      <c r="G36" s="2"/>
      <c r="H36" s="2"/>
    </row>
    <row r="37" customFormat="false" ht="12.8" hidden="false" customHeight="false" outlineLevel="0" collapsed="false">
      <c r="A37" s="2" t="s">
        <v>102</v>
      </c>
      <c r="B37" s="2"/>
      <c r="C37" s="2" t="s">
        <v>102</v>
      </c>
      <c r="D37" s="5" t="s">
        <v>104</v>
      </c>
      <c r="E37" s="5" t="s">
        <v>105</v>
      </c>
      <c r="F37" s="2"/>
      <c r="G37" s="2"/>
      <c r="H37" s="2"/>
    </row>
    <row r="38" customFormat="false" ht="12.8" hidden="false" customHeight="false" outlineLevel="0" collapsed="false">
      <c r="A38" s="2" t="s">
        <v>102</v>
      </c>
      <c r="B38" s="2"/>
      <c r="C38" s="2" t="s">
        <v>102</v>
      </c>
      <c r="D38" s="2" t="s">
        <v>106</v>
      </c>
      <c r="E38" s="5" t="s">
        <v>107</v>
      </c>
      <c r="F38" s="2"/>
      <c r="G38" s="2"/>
      <c r="H38" s="2"/>
    </row>
    <row r="39" customFormat="false" ht="12.8" hidden="false" customHeight="false" outlineLevel="0" collapsed="false">
      <c r="A39" s="2" t="s">
        <v>102</v>
      </c>
      <c r="B39" s="2"/>
      <c r="C39" s="2" t="s">
        <v>102</v>
      </c>
      <c r="D39" s="2" t="s">
        <v>108</v>
      </c>
      <c r="E39" s="2" t="s">
        <v>109</v>
      </c>
      <c r="F39" s="2"/>
      <c r="G39" s="2"/>
      <c r="H39" s="2"/>
    </row>
    <row r="40" customFormat="false" ht="12.8" hidden="false" customHeight="false" outlineLevel="0" collapsed="false">
      <c r="A40" s="2" t="s">
        <v>102</v>
      </c>
      <c r="B40" s="2"/>
      <c r="C40" s="2" t="s">
        <v>102</v>
      </c>
      <c r="D40" s="1" t="s">
        <v>110</v>
      </c>
      <c r="E40" s="2" t="s">
        <v>111</v>
      </c>
      <c r="F40" s="2" t="s">
        <v>14</v>
      </c>
      <c r="G40" s="2" t="n">
        <v>1</v>
      </c>
      <c r="H40" s="2"/>
    </row>
    <row r="41" customFormat="false" ht="12.8" hidden="false" customHeight="false" outlineLevel="0" collapsed="false">
      <c r="A41" s="2" t="s">
        <v>102</v>
      </c>
      <c r="B41" s="2"/>
      <c r="C41" s="2" t="s">
        <v>102</v>
      </c>
      <c r="D41" s="1" t="s">
        <v>112</v>
      </c>
      <c r="E41" s="2" t="s">
        <v>113</v>
      </c>
      <c r="F41" s="2"/>
      <c r="G41" s="2"/>
      <c r="H41" s="2"/>
    </row>
    <row r="42" customFormat="false" ht="12.8" hidden="false" customHeight="false" outlineLevel="0" collapsed="false">
      <c r="A42" s="2" t="s">
        <v>102</v>
      </c>
      <c r="B42" s="2"/>
      <c r="C42" s="2"/>
      <c r="E42" s="2"/>
      <c r="F42" s="2"/>
      <c r="G42" s="2"/>
      <c r="H42" s="2"/>
    </row>
    <row r="43" customFormat="false" ht="12.8" hidden="false" customHeight="false" outlineLevel="0" collapsed="false">
      <c r="A43" s="2"/>
      <c r="B43" s="2"/>
      <c r="C43" s="2"/>
      <c r="E43" s="2"/>
      <c r="F43" s="2"/>
      <c r="G43" s="2"/>
      <c r="H43" s="2"/>
    </row>
    <row r="44" customFormat="false" ht="12.8" hidden="false" customHeight="false" outlineLevel="0" collapsed="false">
      <c r="A44" s="2"/>
      <c r="B44" s="2"/>
      <c r="C44" s="2"/>
      <c r="E44" s="2" t="s">
        <v>114</v>
      </c>
      <c r="F44" s="2"/>
      <c r="G44" s="2"/>
      <c r="H44" s="2"/>
    </row>
    <row r="45" customFormat="false" ht="12.8" hidden="false" customHeight="false" outlineLevel="0" collapsed="false">
      <c r="A45" s="2"/>
      <c r="B45" s="2"/>
      <c r="C45" s="2"/>
      <c r="E45" s="2" t="s">
        <v>115</v>
      </c>
      <c r="F45" s="2"/>
      <c r="G45" s="2"/>
      <c r="H45" s="2"/>
    </row>
    <row r="46" customFormat="false" ht="12.8" hidden="false" customHeight="false" outlineLevel="0" collapsed="false">
      <c r="A46" s="2"/>
      <c r="B46" s="2"/>
      <c r="C46" s="2"/>
      <c r="E46" s="2" t="s">
        <v>116</v>
      </c>
      <c r="F46" s="2"/>
      <c r="G46" s="2"/>
      <c r="H46" s="2"/>
    </row>
    <row r="47" customFormat="false" ht="12.8" hidden="false" customHeight="false" outlineLevel="0" collapsed="false">
      <c r="A47" s="2" t="s">
        <v>117</v>
      </c>
      <c r="B47" s="2"/>
      <c r="C47" s="2" t="s">
        <v>102</v>
      </c>
      <c r="E47" s="2" t="s">
        <v>118</v>
      </c>
      <c r="F47" s="2" t="s">
        <v>14</v>
      </c>
      <c r="G47" s="2" t="n">
        <v>1</v>
      </c>
    </row>
    <row r="48" customFormat="false" ht="12.8" hidden="false" customHeight="false" outlineLevel="0" collapsed="false">
      <c r="E48" s="2" t="s">
        <v>119</v>
      </c>
      <c r="F48" s="2" t="s">
        <v>14</v>
      </c>
      <c r="G48" s="2" t="n">
        <v>2</v>
      </c>
    </row>
    <row r="49" customFormat="false" ht="12.8" hidden="false" customHeight="false" outlineLevel="0" collapsed="false">
      <c r="E49" s="16" t="s">
        <v>120</v>
      </c>
      <c r="F49" s="2" t="s">
        <v>14</v>
      </c>
    </row>
    <row r="50" customFormat="false" ht="12.8" hidden="false" customHeight="false" outlineLevel="0" collapsed="false">
      <c r="E50" s="16" t="s">
        <v>121</v>
      </c>
      <c r="F50" s="2" t="s">
        <v>122</v>
      </c>
    </row>
    <row r="52" customFormat="false" ht="12.8" hidden="false" customHeight="false" outlineLevel="0" collapsed="false">
      <c r="E52" s="0"/>
    </row>
    <row r="54" customFormat="false" ht="15.75" hidden="false" customHeight="true" outlineLevel="0" collapsed="false">
      <c r="A54" s="1" t="s">
        <v>123</v>
      </c>
      <c r="C54" s="1" t="s">
        <v>123</v>
      </c>
      <c r="E54" s="2" t="s">
        <v>124</v>
      </c>
      <c r="F54" s="2" t="s">
        <v>125</v>
      </c>
      <c r="G54" s="1" t="n">
        <v>12</v>
      </c>
      <c r="I54" s="4" t="n">
        <v>200</v>
      </c>
      <c r="J54" s="1" t="s">
        <v>126</v>
      </c>
    </row>
    <row r="55" customFormat="false" ht="15.75" hidden="false" customHeight="true" outlineLevel="0" collapsed="false">
      <c r="E55" s="2"/>
      <c r="F55" s="2"/>
    </row>
    <row r="56" customFormat="false" ht="12.8" hidden="false" customHeight="false" outlineLevel="0" collapsed="false">
      <c r="A56" s="2" t="s">
        <v>127</v>
      </c>
      <c r="B56" s="2"/>
      <c r="C56" s="2" t="s">
        <v>127</v>
      </c>
      <c r="E56" s="2" t="s">
        <v>124</v>
      </c>
      <c r="F56" s="2" t="s">
        <v>125</v>
      </c>
      <c r="G56" s="2" t="n">
        <v>5</v>
      </c>
      <c r="H56" s="4" t="n">
        <v>25</v>
      </c>
      <c r="I56" s="4" t="n">
        <f aca="false">G56*H56</f>
        <v>125</v>
      </c>
    </row>
    <row r="57" customFormat="false" ht="12.8" hidden="false" customHeight="false" outlineLevel="0" collapsed="false">
      <c r="A57" s="9" t="s">
        <v>127</v>
      </c>
      <c r="B57" s="9"/>
      <c r="C57" s="9" t="s">
        <v>127</v>
      </c>
      <c r="D57" s="12"/>
      <c r="E57" s="9" t="s">
        <v>128</v>
      </c>
      <c r="F57" s="9" t="s">
        <v>125</v>
      </c>
      <c r="G57" s="9" t="n">
        <v>2</v>
      </c>
      <c r="H57" s="4" t="n">
        <v>45</v>
      </c>
      <c r="I57" s="4" t="n">
        <f aca="false">G57*H57</f>
        <v>90</v>
      </c>
    </row>
    <row r="58" customFormat="false" ht="12.8" hidden="false" customHeight="false" outlineLevel="0" collapsed="false">
      <c r="A58" s="2" t="s">
        <v>127</v>
      </c>
      <c r="B58" s="2"/>
      <c r="C58" s="2" t="s">
        <v>127</v>
      </c>
      <c r="E58" s="2" t="s">
        <v>129</v>
      </c>
      <c r="F58" s="2" t="s">
        <v>125</v>
      </c>
      <c r="G58" s="2" t="n">
        <v>2</v>
      </c>
      <c r="H58" s="4" t="n">
        <v>25</v>
      </c>
      <c r="I58" s="4" t="n">
        <f aca="false">G58*H58</f>
        <v>50</v>
      </c>
    </row>
    <row r="59" customFormat="false" ht="12.8" hidden="false" customHeight="false" outlineLevel="0" collapsed="false">
      <c r="A59" s="2" t="s">
        <v>127</v>
      </c>
      <c r="B59" s="2"/>
      <c r="C59" s="2" t="s">
        <v>127</v>
      </c>
      <c r="E59" s="2" t="s">
        <v>130</v>
      </c>
      <c r="F59" s="2" t="s">
        <v>125</v>
      </c>
      <c r="G59" s="2" t="n">
        <v>2</v>
      </c>
      <c r="H59" s="4" t="n">
        <v>25</v>
      </c>
      <c r="I59" s="4" t="n">
        <f aca="false">G59*H59</f>
        <v>50</v>
      </c>
    </row>
    <row r="60" customFormat="false" ht="12.8" hidden="false" customHeight="false" outlineLevel="0" collapsed="false">
      <c r="A60" s="2" t="s">
        <v>127</v>
      </c>
      <c r="B60" s="2"/>
      <c r="C60" s="2" t="s">
        <v>127</v>
      </c>
      <c r="E60" s="2" t="s">
        <v>131</v>
      </c>
      <c r="F60" s="2" t="s">
        <v>125</v>
      </c>
      <c r="G60" s="2" t="n">
        <v>2</v>
      </c>
      <c r="H60" s="4" t="n">
        <v>25</v>
      </c>
      <c r="I60" s="4" t="n">
        <f aca="false">G60*H60</f>
        <v>50</v>
      </c>
    </row>
    <row r="61" customFormat="false" ht="12.8" hidden="false" customHeight="false" outlineLevel="0" collapsed="false">
      <c r="A61" s="2"/>
      <c r="B61" s="2"/>
      <c r="C61" s="2"/>
      <c r="E61" s="2"/>
      <c r="F61" s="2"/>
      <c r="G61" s="2"/>
      <c r="H61" s="4"/>
      <c r="I61" s="4" t="n">
        <f aca="false">SUM(I56:I60)</f>
        <v>365</v>
      </c>
    </row>
    <row r="62" customFormat="false" ht="12.8" hidden="false" customHeight="false" outlineLevel="0" collapsed="false">
      <c r="E62" s="2" t="s">
        <v>132</v>
      </c>
      <c r="F62" s="2" t="s">
        <v>14</v>
      </c>
      <c r="I62" s="6"/>
    </row>
    <row r="63" customFormat="false" ht="12.8" hidden="false" customHeight="false" outlineLevel="0" collapsed="false">
      <c r="E63" s="16" t="s">
        <v>133</v>
      </c>
      <c r="F63" s="2" t="s">
        <v>14</v>
      </c>
    </row>
    <row r="64" customFormat="false" ht="12.8" hidden="false" customHeight="false" outlineLevel="0" collapsed="false">
      <c r="E64" s="16" t="s">
        <v>134</v>
      </c>
      <c r="F64" s="2" t="s">
        <v>14</v>
      </c>
    </row>
    <row r="65" customFormat="false" ht="12.8" hidden="false" customHeight="false" outlineLevel="0" collapsed="false">
      <c r="J65" s="6"/>
    </row>
    <row r="66" customFormat="false" ht="12.8" hidden="false" customHeight="false" outlineLevel="0" collapsed="false">
      <c r="C66" s="2" t="s">
        <v>135</v>
      </c>
      <c r="D66" s="1" t="s">
        <v>136</v>
      </c>
      <c r="E66" s="2" t="s">
        <v>137</v>
      </c>
      <c r="F66" s="2" t="s">
        <v>122</v>
      </c>
      <c r="G66" s="2" t="n">
        <v>2</v>
      </c>
      <c r="J66" s="1" t="s">
        <v>138</v>
      </c>
    </row>
    <row r="67" customFormat="false" ht="12.8" hidden="false" customHeight="false" outlineLevel="0" collapsed="false">
      <c r="C67" s="2" t="s">
        <v>135</v>
      </c>
      <c r="D67" s="1" t="s">
        <v>139</v>
      </c>
      <c r="E67" s="2" t="s">
        <v>140</v>
      </c>
      <c r="F67" s="2" t="s">
        <v>122</v>
      </c>
      <c r="G67" s="2" t="n">
        <v>1</v>
      </c>
      <c r="J67" s="1" t="s">
        <v>141</v>
      </c>
    </row>
    <row r="68" customFormat="false" ht="12.8" hidden="false" customHeight="false" outlineLevel="0" collapsed="false">
      <c r="C68" s="1" t="s">
        <v>142</v>
      </c>
      <c r="E68" s="2" t="s">
        <v>143</v>
      </c>
      <c r="F68" s="2" t="s">
        <v>122</v>
      </c>
      <c r="G68" s="2" t="n">
        <v>3</v>
      </c>
    </row>
    <row r="69" customFormat="false" ht="12.8" hidden="false" customHeight="false" outlineLevel="0" collapsed="false">
      <c r="C69" s="1" t="s">
        <v>142</v>
      </c>
      <c r="E69" s="2" t="s">
        <v>144</v>
      </c>
      <c r="F69" s="2" t="s">
        <v>14</v>
      </c>
      <c r="G69" s="2" t="n">
        <v>6</v>
      </c>
    </row>
    <row r="70" customFormat="false" ht="12.8" hidden="false" customHeight="false" outlineLevel="0" collapsed="false">
      <c r="C70" s="1" t="s">
        <v>142</v>
      </c>
      <c r="E70" s="2" t="s">
        <v>145</v>
      </c>
      <c r="F70" s="2" t="s">
        <v>14</v>
      </c>
    </row>
    <row r="71" customFormat="false" ht="12.8" hidden="false" customHeight="false" outlineLevel="0" collapsed="false">
      <c r="A71" s="6"/>
      <c r="C71" s="1" t="s">
        <v>142</v>
      </c>
      <c r="E71" s="2" t="s">
        <v>146</v>
      </c>
      <c r="F71" s="2" t="s">
        <v>14</v>
      </c>
    </row>
    <row r="72" customFormat="false" ht="12.8" hidden="false" customHeight="false" outlineLevel="0" collapsed="false">
      <c r="C72" s="1" t="s">
        <v>147</v>
      </c>
      <c r="E72" s="2" t="s">
        <v>148</v>
      </c>
      <c r="F72" s="2" t="s">
        <v>14</v>
      </c>
      <c r="G72" s="2" t="n">
        <v>1</v>
      </c>
    </row>
    <row r="73" customFormat="false" ht="12.8" hidden="false" customHeight="false" outlineLevel="0" collapsed="false">
      <c r="E73" s="16" t="s">
        <v>149</v>
      </c>
      <c r="F73" s="2" t="s">
        <v>14</v>
      </c>
      <c r="G73" s="2" t="n">
        <v>4</v>
      </c>
    </row>
    <row r="74" customFormat="false" ht="12.8" hidden="false" customHeight="false" outlineLevel="0" collapsed="false">
      <c r="E74" s="16" t="s">
        <v>150</v>
      </c>
      <c r="F74" s="2"/>
      <c r="G74" s="2"/>
    </row>
    <row r="75" customFormat="false" ht="12.8" hidden="false" customHeight="false" outlineLevel="0" collapsed="false">
      <c r="C75" s="2" t="s">
        <v>151</v>
      </c>
      <c r="E75" s="2" t="s">
        <v>152</v>
      </c>
      <c r="F75" s="2" t="s">
        <v>14</v>
      </c>
      <c r="G75" s="2" t="n">
        <v>4</v>
      </c>
    </row>
    <row r="76" customFormat="false" ht="12.8" hidden="false" customHeight="false" outlineLevel="0" collapsed="false">
      <c r="E76" s="2" t="s">
        <v>153</v>
      </c>
      <c r="F76" s="2"/>
      <c r="G76" s="2"/>
    </row>
    <row r="77" customFormat="false" ht="12.8" hidden="false" customHeight="false" outlineLevel="0" collapsed="false">
      <c r="E77" s="2" t="s">
        <v>154</v>
      </c>
      <c r="F77" s="2" t="s">
        <v>14</v>
      </c>
      <c r="G77" s="2" t="n">
        <v>4</v>
      </c>
    </row>
    <row r="79" customFormat="false" ht="12.8" hidden="false" customHeight="false" outlineLevel="0" collapsed="false">
      <c r="E79" s="2" t="s">
        <v>155</v>
      </c>
      <c r="F79" s="2" t="s">
        <v>14</v>
      </c>
      <c r="G79" s="2" t="n">
        <v>1</v>
      </c>
    </row>
    <row r="80" customFormat="false" ht="12.8" hidden="false" customHeight="false" outlineLevel="0" collapsed="false">
      <c r="E80" s="2" t="s">
        <v>156</v>
      </c>
      <c r="F80" s="2" t="s">
        <v>14</v>
      </c>
      <c r="G80" s="2" t="n">
        <v>1</v>
      </c>
    </row>
    <row r="81" customFormat="false" ht="12.8" hidden="false" customHeight="false" outlineLevel="0" collapsed="false">
      <c r="E81" s="16" t="s">
        <v>157</v>
      </c>
      <c r="F81" s="2" t="s">
        <v>14</v>
      </c>
      <c r="G81" s="2" t="n">
        <v>4</v>
      </c>
    </row>
    <row r="82" customFormat="false" ht="12.8" hidden="false" customHeight="false" outlineLevel="0" collapsed="false">
      <c r="E82" s="2" t="s">
        <v>158</v>
      </c>
      <c r="F82" s="2" t="s">
        <v>14</v>
      </c>
      <c r="G82" s="2" t="n">
        <v>16</v>
      </c>
    </row>
  </sheetData>
  <hyperlinks>
    <hyperlink ref="E33" r:id="rId1" location="rp" display="https://www.smcworld.com/products/en/s.do?ca_id=561#rp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773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en-NZ</dc:language>
  <cp:lastModifiedBy/>
  <dcterms:modified xsi:type="dcterms:W3CDTF">2020-09-02T23:33:25Z</dcterms:modified>
  <cp:revision>42</cp:revision>
  <dc:subject/>
  <dc:title/>
</cp:coreProperties>
</file>