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<sst xmlns="http://schemas.openxmlformats.org/spreadsheetml/2006/main" count="16" uniqueCount="14">
  <si>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管径</t>
  </si>
  <si>
    <t>材料费(元/m)</t>
  </si>
  <si>
    <t>沟槽宽度(m)</t>
  </si>
  <si>
    <t>(沟槽内插用）</t>
  </si>
  <si>
    <t>顶管施工两端工作坑（长×宽）</t>
  </si>
  <si>
    <t>土方开挖费用(元/m^3)</t>
  </si>
  <si>
    <t>土方回填费用(元/m^3)</t>
  </si>
  <si>
    <t>顶管施工顶进费用(元/m)</t>
  </si>
  <si>
    <t>（管材内插用）</t>
  </si>
  <si>
    <t>（顶管内插用）</t>
  </si>
  <si>
    <t>备注：</t>
  </si>
  <si>
    <t>参考江苏省市政工程估算指标</t>
  </si>
  <si>
    <t>参考给排水手册第10册-经济核算</t>
  </si>
  <si>
    <t>参考土石方工程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</si>
</sst>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zoomScale="85" zoomScaleNormal="85" workbookViewId="0">
      <selection activeCell="J6" sqref="J6"/>
    </sheetView>
  </sheetViews>
  <sheetFormatPr defaultColWidth="9" defaultRowHeight="14"/>
  <cols>
    <col min="1" max="1" width="16.3636363636364" style="1" customWidth="1"/>
    <col min="2" max="2" width="30.3636363636364" style="1" customWidth="1"/>
    <col min="3" max="3" width="36.0909090909091" style="2" customWidth="1"/>
    <col min="4" max="4" width="13.0909090909091" style="1" customWidth="1"/>
    <col min="5" max="5" width="9.54545454545454" style="2"/>
    <col min="6" max="6" width="14.8181818181818" style="1" customWidth="1"/>
    <col min="7" max="7" width="18" style="1" customWidth="1"/>
    <col min="8" max="8" width="21.6363636363636" style="1" customWidth="1"/>
    <col min="9" max="9" width="20.6363636363636" style="1" customWidth="1"/>
    <col min="10" max="10" width="30.3636363636364" style="2" customWidth="1"/>
    <col min="11" max="16384" width="9" style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F1" s="1" t="s">
        <v>4</v>
      </c>
      <c r="H1" s="1" t="s">
        <v>5</v>
      </c>
      <c r="I1" s="1" t="s">
        <v>6</v>
      </c>
      <c r="J1" s="2" t="s">
        <v>7</v>
      </c>
    </row>
    <row r="2" spans="1:10">
      <c r="A2" s="1">
        <v>150</v>
      </c>
      <c r="B2" s="2">
        <v>79</v>
      </c>
      <c r="C2" s="2" cm="1">
        <f t="array" ref="C2">TREND($E$2:$E$13,$D$2:$D$13,A2)</f>
        <v>0.913478260869565</v>
      </c>
      <c r="D2" s="1">
        <v>200</v>
      </c>
      <c r="E2" s="2">
        <v>1.06</v>
      </c>
      <c r="F2" s="1">
        <v>3.5</v>
      </c>
      <c r="G2" s="1">
        <v>8</v>
      </c>
      <c r="H2" s="1">
        <v>49.06</v>
      </c>
      <c r="I2" s="1">
        <v>28.91</v>
      </c>
      <c r="J2" s="2">
        <v>1000</v>
      </c>
    </row>
    <row r="3" spans="1:10">
      <c r="A3" s="1">
        <v>200</v>
      </c>
      <c r="B3" s="2" cm="1">
        <f t="array" ref="B3">TREND($E$15:$E$17,$D$15:$D$17,A3)</f>
        <v>78.9933333333333</v>
      </c>
      <c r="C3" s="2">
        <v>1.06</v>
      </c>
      <c r="D3" s="1">
        <v>300</v>
      </c>
      <c r="E3" s="2">
        <v>1.17</v>
      </c>
      <c r="F3" s="1">
        <v>3.5</v>
      </c>
      <c r="G3" s="1">
        <v>8</v>
      </c>
      <c r="H3" s="1">
        <v>49.06</v>
      </c>
      <c r="I3" s="1">
        <v>28.91</v>
      </c>
      <c r="J3" s="2" cm="1">
        <f t="array" ref="J3">TREND($E$24:$E$25,$D$24:$D$25,A2)</f>
        <v>1000</v>
      </c>
    </row>
    <row r="4" spans="1:10">
      <c r="A4" s="1">
        <v>250</v>
      </c>
      <c r="B4" s="2" cm="1">
        <f t="array" ref="B4">TREND($E$15:$E$17,$D$15:$D$17,A4)</f>
        <v>96.5466666666667</v>
      </c>
      <c r="C4" s="2" cm="1">
        <f t="array" ref="C4">TREND($E$2:$E$13,$D$2:$D$13,A4)</f>
        <v>1.08413043478261</v>
      </c>
      <c r="D4" s="1">
        <v>400</v>
      </c>
      <c r="E4" s="2">
        <v>1.28</v>
      </c>
      <c r="F4" s="1">
        <v>3.5</v>
      </c>
      <c r="G4" s="1">
        <v>8</v>
      </c>
      <c r="H4" s="1">
        <v>49.06</v>
      </c>
      <c r="I4" s="1">
        <v>28.91</v>
      </c>
      <c r="J4" s="2" cm="1">
        <f t="array" ref="J4">TREND($E$24:$E$25,$D$24:$D$25,A3)</f>
        <v>1014.23761538462</v>
      </c>
    </row>
    <row r="5" spans="1:10">
      <c r="A5" s="1">
        <v>300</v>
      </c>
      <c r="B5" s="2">
        <v>105.32</v>
      </c>
      <c r="C5" s="2" cm="1">
        <f t="array" ref="C5">TREND($E$2:$E$13,$D$2:$D$13,A5)</f>
        <v>1.16945652173913</v>
      </c>
      <c r="D5" s="1">
        <v>500</v>
      </c>
      <c r="E5" s="2">
        <v>1.59</v>
      </c>
      <c r="F5" s="1">
        <v>3.5</v>
      </c>
      <c r="G5" s="1">
        <v>8</v>
      </c>
      <c r="H5" s="1">
        <v>49.06</v>
      </c>
      <c r="I5" s="1">
        <v>28.91</v>
      </c>
      <c r="J5" s="2" cm="1">
        <f t="array" ref="J5">TREND($E$24:$E$25,$D$24:$D$25,A4)</f>
        <v>1028.47523076923</v>
      </c>
    </row>
    <row r="6" spans="1:10">
      <c r="A6" s="1">
        <v>350</v>
      </c>
      <c r="B6" s="2" cm="1">
        <f t="array" ref="B6">TREND($E$17:$E$18,$D$17:$D$18,A6)</f>
        <v>114.385</v>
      </c>
      <c r="C6" s="2" cm="1">
        <f t="array" ref="C6">TREND($E$2:$E$13,$D$2:$D$13,A6)</f>
        <v>1.25478260869565</v>
      </c>
      <c r="D6" s="1">
        <v>600</v>
      </c>
      <c r="E6" s="2">
        <v>1.7</v>
      </c>
      <c r="F6" s="1">
        <v>3.5</v>
      </c>
      <c r="G6" s="1">
        <v>8</v>
      </c>
      <c r="H6" s="1">
        <v>49.06</v>
      </c>
      <c r="I6" s="1">
        <v>28.91</v>
      </c>
      <c r="J6" s="2" cm="1">
        <f t="array" ref="J6">TREND($E$24:$E$25,$D$24:$D$25,A5)</f>
        <v>1042.71284615385</v>
      </c>
    </row>
    <row r="7" spans="1:10">
      <c r="A7" s="1">
        <v>400</v>
      </c>
      <c r="B7" s="2">
        <v>123.45</v>
      </c>
      <c r="C7" s="2">
        <v>1.28</v>
      </c>
      <c r="D7" s="1">
        <v>700</v>
      </c>
      <c r="E7" s="2">
        <v>1.82</v>
      </c>
      <c r="F7" s="1">
        <v>3.5</v>
      </c>
      <c r="G7" s="1">
        <v>8</v>
      </c>
      <c r="H7" s="1">
        <v>49.06</v>
      </c>
      <c r="I7" s="1">
        <v>28.91</v>
      </c>
      <c r="J7" s="2" cm="1">
        <f t="array" ref="J7">TREND($E$24:$E$25,$D$24:$D$25,A6)</f>
        <v>1056.95046153846</v>
      </c>
    </row>
    <row r="8" spans="1:10">
      <c r="A8" s="1">
        <v>450</v>
      </c>
      <c r="B8" s="2" cm="1">
        <f t="array" ref="B8">TREND($E$18:$E$19,$D$18:$D$19,A8)</f>
        <v>152.5875</v>
      </c>
      <c r="C8" s="2" cm="1">
        <f t="array" ref="C8">TREND($E$2:$E$13,$D$2:$D$13,A8)</f>
        <v>1.4254347826087</v>
      </c>
      <c r="D8" s="1">
        <v>800</v>
      </c>
      <c r="E8" s="2">
        <v>1.93</v>
      </c>
      <c r="F8" s="1">
        <v>3.5</v>
      </c>
      <c r="G8" s="1">
        <v>8</v>
      </c>
      <c r="H8" s="1">
        <v>49.06</v>
      </c>
      <c r="I8" s="1">
        <v>28.91</v>
      </c>
      <c r="J8" s="2" cm="1">
        <f t="array" ref="J8">TREND($E$24:$E$25,$D$24:$D$25,A7)</f>
        <v>1071.18807692308</v>
      </c>
    </row>
    <row r="9" spans="1:10">
      <c r="A9" s="1">
        <v>500</v>
      </c>
      <c r="B9" s="2" cm="1">
        <f t="array" ref="B9">TREND($E$18:$E$19,$D$18:$D$19,A9)</f>
        <v>181.725</v>
      </c>
      <c r="C9" s="2">
        <v>1.59</v>
      </c>
      <c r="D9" s="1">
        <v>900</v>
      </c>
      <c r="E9" s="2">
        <v>2.25</v>
      </c>
      <c r="F9" s="1">
        <v>3.5</v>
      </c>
      <c r="G9" s="1">
        <v>8</v>
      </c>
      <c r="H9" s="1">
        <v>49.06</v>
      </c>
      <c r="I9" s="1">
        <v>28.91</v>
      </c>
      <c r="J9" s="2" cm="1">
        <f t="array" ref="J9">TREND($E$24:$E$25,$D$24:$D$25,A8)</f>
        <v>1085.42569230769</v>
      </c>
    </row>
    <row r="10" spans="1:10">
      <c r="A10" s="1">
        <v>550</v>
      </c>
      <c r="B10" s="2" cm="1">
        <f t="array" ref="B10">TREND($E$18:$E$19,$D$18:$D$19,A10)</f>
        <v>210.8625</v>
      </c>
      <c r="C10" s="2" cm="1">
        <f t="array" ref="C10">TREND($E$2:$E$13,$D$2:$D$13,A10)</f>
        <v>1.59608695652174</v>
      </c>
      <c r="D10" s="1">
        <v>1000</v>
      </c>
      <c r="E10" s="2">
        <v>2.37</v>
      </c>
      <c r="F10" s="1">
        <v>3.5</v>
      </c>
      <c r="G10" s="1">
        <v>8</v>
      </c>
      <c r="H10" s="1">
        <v>49.06</v>
      </c>
      <c r="I10" s="1">
        <v>28.91</v>
      </c>
      <c r="J10" s="2" cm="1">
        <f t="array" ref="J10">TREND($E$24:$E$25,$D$24:$D$25,A9)</f>
        <v>1099.66330769231</v>
      </c>
    </row>
    <row r="11" spans="1:10">
      <c r="A11" s="1">
        <v>600</v>
      </c>
      <c r="B11" s="2">
        <v>240</v>
      </c>
      <c r="C11" s="2">
        <v>1.7</v>
      </c>
      <c r="D11" s="1">
        <v>1100</v>
      </c>
      <c r="E11" s="2">
        <v>2.48</v>
      </c>
      <c r="F11" s="1">
        <v>3.5</v>
      </c>
      <c r="G11" s="1">
        <v>8</v>
      </c>
      <c r="H11" s="1">
        <v>49.06</v>
      </c>
      <c r="I11" s="1">
        <v>28.91</v>
      </c>
      <c r="J11" s="2" cm="1">
        <f t="array" ref="J11">TREND($E$24:$E$25,$D$24:$D$25,A10)</f>
        <v>1113.90092307692</v>
      </c>
    </row>
    <row r="12" spans="1:10">
      <c r="A12" s="1">
        <v>650</v>
      </c>
      <c r="B12" s="2" cm="1">
        <f t="array" ref="B12">TREND($E$19:$E$20,$D$19:$D$20,A12)</f>
        <v>262.475</v>
      </c>
      <c r="C12" s="2" cm="1">
        <f t="array" ref="C12">TREND($E$2:$E$13,$D$2:$D$13,A12)</f>
        <v>1.76673913043478</v>
      </c>
      <c r="D12" s="1">
        <v>1200</v>
      </c>
      <c r="E12" s="2">
        <v>2.59</v>
      </c>
      <c r="F12" s="1">
        <v>3.5</v>
      </c>
      <c r="G12" s="1">
        <v>8</v>
      </c>
      <c r="H12" s="1">
        <v>49.06</v>
      </c>
      <c r="I12" s="1">
        <v>28.91</v>
      </c>
      <c r="J12" s="2" cm="1">
        <f t="array" ref="J12">TREND($E$24:$E$25,$D$24:$D$25,A11)</f>
        <v>1128.13853846154</v>
      </c>
    </row>
    <row r="13" spans="1:10">
      <c r="A13" s="1">
        <v>700</v>
      </c>
      <c r="B13" s="2" cm="1">
        <f t="array" ref="B13">TREND($E$19:$E$20,$D$19:$D$20,A13)</f>
        <v>284.95</v>
      </c>
      <c r="C13" s="2">
        <v>1.82</v>
      </c>
      <c r="D13" s="1">
        <v>1500</v>
      </c>
      <c r="E13" s="2">
        <v>3.35</v>
      </c>
      <c r="F13" s="1">
        <v>3.5</v>
      </c>
      <c r="G13" s="1">
        <v>8</v>
      </c>
      <c r="H13" s="1">
        <v>49.06</v>
      </c>
      <c r="I13" s="1">
        <v>28.91</v>
      </c>
      <c r="J13" s="2" cm="1">
        <f t="array" ref="J13">TREND($E$24:$E$25,$D$24:$D$25,A12)</f>
        <v>1142.37615384615</v>
      </c>
    </row>
    <row r="14" spans="1:10">
      <c r="A14" s="1">
        <v>750</v>
      </c>
      <c r="B14" s="2" cm="1">
        <f t="array" ref="B14">TREND($E$19:$E$20,$D$19:$D$20,A14)</f>
        <v>307.425</v>
      </c>
      <c r="C14" s="2" cm="1">
        <f t="array" ref="C14">TREND($E$2:$E$13,$D$2:$D$13,A14)</f>
        <v>1.93739130434783</v>
      </c>
      <c r="D14" s="1" t="s">
        <v>8</v>
      </c>
      <c r="F14" s="1">
        <v>3.5</v>
      </c>
      <c r="G14" s="1">
        <v>8</v>
      </c>
      <c r="H14" s="1">
        <v>49.06</v>
      </c>
      <c r="I14" s="1">
        <v>28.91</v>
      </c>
      <c r="J14" s="2" cm="1">
        <f t="array" ref="J14">TREND($E$24:$E$25,$D$24:$D$25,A13)</f>
        <v>1156.61376923077</v>
      </c>
    </row>
    <row r="15" spans="1:10">
      <c r="A15" s="1">
        <v>800</v>
      </c>
      <c r="B15" s="2">
        <v>329.9</v>
      </c>
      <c r="C15" s="2">
        <v>1.93</v>
      </c>
      <c r="D15" s="1">
        <v>0</v>
      </c>
      <c r="E15" s="2">
        <v>0</v>
      </c>
      <c r="F15" s="1">
        <v>3.5</v>
      </c>
      <c r="G15" s="1">
        <v>8</v>
      </c>
      <c r="H15" s="1">
        <v>49.06</v>
      </c>
      <c r="I15" s="1">
        <v>28.91</v>
      </c>
      <c r="J15" s="2">
        <v>1185.089</v>
      </c>
    </row>
    <row r="16" spans="1:10">
      <c r="A16" s="1">
        <v>850</v>
      </c>
      <c r="B16" s="2" cm="1">
        <f t="array" ref="B16">TREND($E$20:$E$21,$D$20:$D$21,A16)</f>
        <v>469.325</v>
      </c>
      <c r="C16" s="2" cm="1">
        <f t="array" ref="C16">TREND($E$2:$E$13,$D$2:$D$13,A16)</f>
        <v>2.10804347826087</v>
      </c>
      <c r="D16" s="1">
        <v>150</v>
      </c>
      <c r="E16" s="2">
        <v>79</v>
      </c>
      <c r="F16" s="1">
        <v>3.5</v>
      </c>
      <c r="G16" s="1">
        <v>8</v>
      </c>
      <c r="H16" s="1">
        <v>49.06</v>
      </c>
      <c r="I16" s="1">
        <v>28.91</v>
      </c>
      <c r="J16" s="2" cm="1">
        <f t="array" ref="J16">TREND($E$25:$E$26,$D$25:$D$26,A15)</f>
        <v>1185.089</v>
      </c>
    </row>
    <row r="17" spans="1:10">
      <c r="A17" s="1">
        <v>900</v>
      </c>
      <c r="B17" s="2" cm="1">
        <f t="array" ref="B17">TREND($E$20:$E$21,$D$20:$D$21,A17)</f>
        <v>608.75</v>
      </c>
      <c r="C17" s="2">
        <v>2.25</v>
      </c>
      <c r="D17" s="1">
        <v>300</v>
      </c>
      <c r="E17" s="2">
        <v>105.32</v>
      </c>
      <c r="F17" s="1">
        <v>3.5</v>
      </c>
      <c r="G17" s="1">
        <v>8</v>
      </c>
      <c r="H17" s="1">
        <v>49.06</v>
      </c>
      <c r="I17" s="1">
        <v>28.91</v>
      </c>
      <c r="J17" s="2" cm="1">
        <f t="array" ref="J17">TREND($E$25:$E$26,$D$25:$D$26,A16)</f>
        <v>1200.53</v>
      </c>
    </row>
    <row r="18" spans="1:10">
      <c r="A18" s="1">
        <v>950</v>
      </c>
      <c r="B18" s="2" cm="1">
        <f t="array" ref="B18">TREND($E$20:$E$21,$D$20:$D$21,A18)</f>
        <v>748.175</v>
      </c>
      <c r="C18" s="2" cm="1">
        <f t="array" ref="C18">TREND($E$2:$E$13,$D$2:$D$13,A18)</f>
        <v>2.27869565217391</v>
      </c>
      <c r="D18" s="1">
        <v>400</v>
      </c>
      <c r="E18" s="2">
        <v>123.45</v>
      </c>
      <c r="F18" s="1">
        <v>3.5</v>
      </c>
      <c r="G18" s="1">
        <v>8</v>
      </c>
      <c r="H18" s="1">
        <v>49.06</v>
      </c>
      <c r="I18" s="1">
        <v>28.91</v>
      </c>
      <c r="J18" s="2" cm="1">
        <f t="array" ref="J18">TREND($E$25:$E$26,$D$25:$D$26,A17)</f>
        <v>1215.971</v>
      </c>
    </row>
    <row r="19" spans="1:10">
      <c r="A19" s="1">
        <v>1000</v>
      </c>
      <c r="B19" s="2">
        <v>887.6</v>
      </c>
      <c r="C19" s="2">
        <v>2.37</v>
      </c>
      <c r="D19" s="1">
        <v>600</v>
      </c>
      <c r="E19" s="2">
        <v>240</v>
      </c>
      <c r="F19" s="1">
        <v>3.5</v>
      </c>
      <c r="G19" s="1">
        <v>8</v>
      </c>
      <c r="H19" s="1">
        <v>49.06</v>
      </c>
      <c r="I19" s="1">
        <v>28.91</v>
      </c>
      <c r="J19" s="2">
        <v>1246.853</v>
      </c>
    </row>
    <row r="20" spans="1:10">
      <c r="A20" s="1">
        <v>1100</v>
      </c>
      <c r="B20" s="2" cm="1">
        <f t="array" ref="B20">TREND($E$21:$E$22,$D$21:$D$22,A20)</f>
        <v>903.675</v>
      </c>
      <c r="C20" s="2">
        <v>2.48</v>
      </c>
      <c r="D20" s="1">
        <v>800</v>
      </c>
      <c r="E20" s="2">
        <v>329.9</v>
      </c>
      <c r="F20" s="1">
        <v>4.5</v>
      </c>
      <c r="G20" s="1">
        <v>8</v>
      </c>
      <c r="H20" s="1">
        <v>49.06</v>
      </c>
      <c r="I20" s="1">
        <v>28.91</v>
      </c>
      <c r="J20" s="2">
        <v>1284.871</v>
      </c>
    </row>
    <row r="21" spans="1:10">
      <c r="A21" s="1">
        <v>1200</v>
      </c>
      <c r="B21" s="2">
        <v>919.75</v>
      </c>
      <c r="C21" s="2">
        <v>2.59</v>
      </c>
      <c r="D21" s="1">
        <v>1000</v>
      </c>
      <c r="E21" s="2">
        <v>887.6</v>
      </c>
      <c r="F21" s="1">
        <v>4.5</v>
      </c>
      <c r="G21" s="1">
        <v>8</v>
      </c>
      <c r="H21" s="1">
        <v>49.06</v>
      </c>
      <c r="I21" s="1">
        <v>28.91</v>
      </c>
      <c r="J21" s="2">
        <v>1334.849</v>
      </c>
    </row>
    <row r="22" spans="1:10">
      <c r="A22" s="1">
        <v>1300</v>
      </c>
      <c r="B22" s="2" cm="1">
        <f t="array" ref="B22">TREND($E$15:$E$22,$D$15:$D$22,A22)</f>
        <v>935.889845920687</v>
      </c>
      <c r="C22" s="2" cm="1">
        <f t="array" ref="C22">TREND($E$2:$E$13,$D$2:$D$13,A22)</f>
        <v>2.87597826086957</v>
      </c>
      <c r="D22" s="1">
        <v>1200</v>
      </c>
      <c r="E22" s="2">
        <v>919.75</v>
      </c>
      <c r="F22" s="1">
        <v>4.5</v>
      </c>
      <c r="G22" s="1">
        <v>8</v>
      </c>
      <c r="H22" s="1">
        <v>49.06</v>
      </c>
      <c r="I22" s="1">
        <v>28.91</v>
      </c>
      <c r="J22" s="2" cm="1">
        <f t="array" ref="J22">TREND($E$28:$E$29,$D$28:$D$29,A21)</f>
        <v>1334.849</v>
      </c>
    </row>
    <row r="23" spans="1:10">
      <c r="A23" s="1">
        <v>1400</v>
      </c>
      <c r="B23" s="2" cm="1">
        <f t="array" ref="B23">TREND($E$15:$E$22,$D$15:$D$22,A23)</f>
        <v>1016.59738822935</v>
      </c>
      <c r="C23" s="2" cm="1">
        <f t="array" ref="C23">TREND($E$2:$E$13,$D$2:$D$13,A23)</f>
        <v>3.04663043478261</v>
      </c>
      <c r="D23" s="1" t="s">
        <v>9</v>
      </c>
      <c r="E23" s="1"/>
      <c r="F23" s="1">
        <v>4.5</v>
      </c>
      <c r="G23" s="1">
        <v>8</v>
      </c>
      <c r="H23" s="1">
        <v>49.06</v>
      </c>
      <c r="I23" s="1">
        <v>28.91</v>
      </c>
      <c r="J23" s="2" cm="1">
        <f t="array" ref="J23">TREND($E$29:$E$30,$D$29:$D$30,A22)</f>
        <v>1353.494</v>
      </c>
    </row>
    <row r="24" spans="1:10">
      <c r="A24" s="1">
        <v>1500</v>
      </c>
      <c r="B24" s="2" cm="1">
        <f t="array" ref="B24">TREND($E$15:$E$22,$D$15:$D$22,A24)</f>
        <v>1097.30493053801</v>
      </c>
      <c r="C24" s="2">
        <v>3.35</v>
      </c>
      <c r="D24" s="1">
        <v>150</v>
      </c>
      <c r="E24" s="2">
        <v>1000</v>
      </c>
      <c r="F24" s="1">
        <v>4.5</v>
      </c>
      <c r="G24" s="1">
        <v>8</v>
      </c>
      <c r="H24" s="1">
        <v>49.06</v>
      </c>
      <c r="I24" s="1">
        <v>28.91</v>
      </c>
      <c r="J24" s="2">
        <v>1508.258</v>
      </c>
    </row>
    <row r="25" spans="4:5">
      <c r="D25" s="1">
        <v>800</v>
      </c>
      <c r="E25" s="2">
        <v>1185.089</v>
      </c>
    </row>
    <row r="26" spans="4:5">
      <c r="D26" s="1">
        <v>1000</v>
      </c>
      <c r="E26" s="2">
        <v>1246.853</v>
      </c>
    </row>
    <row r="27" spans="1:10">
      <c r="A27" s="1" t="s">
        <v>10</v>
      </c>
      <c r="B27" s="1" t="s">
        <v>11</v>
      </c>
      <c r="C27" s="1" t="s">
        <v>12</v>
      </c>
      <c r="D27" s="1">
        <v>1100</v>
      </c>
      <c r="E27" s="2">
        <v>1284.871</v>
      </c>
      <c r="F27" s="1" t="s">
        <v>12</v>
      </c>
      <c r="H27" s="1" t="s">
        <v>13</v>
      </c>
      <c r="J27" s="2" t="s">
        <v>11</v>
      </c>
    </row>
    <row r="28" spans="4:5">
      <c r="D28" s="1">
        <v>1200</v>
      </c>
      <c r="E28" s="2">
        <v>1334.849</v>
      </c>
    </row>
    <row r="29" spans="4:5">
      <c r="D29" s="1">
        <v>1350</v>
      </c>
      <c r="E29" s="2">
        <v>1392.185</v>
      </c>
    </row>
    <row r="30" spans="4:5">
      <c r="D30" s="1">
        <v>1500</v>
      </c>
      <c r="E30" s="2">
        <v>1508.258</v>
      </c>
    </row>
  </sheetData>
  <mergeCells count="6">
    <mergeCell ref="D1:E1"/>
    <mergeCell ref="F1:G1"/>
    <mergeCell ref="D14:E14"/>
    <mergeCell ref="D23:E23"/>
    <mergeCell ref="F27:G27"/>
    <mergeCell ref="H27:I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</dc:creator>
  <cp:lastModifiedBy>mercy</cp:lastModifiedBy>
  <dcterms:created xsi:type="dcterms:W3CDTF">2023-05-12T11:15:00Z</dcterms:created>
  <dcterms:modified xsi:type="dcterms:W3CDTF">2023-12-08T09:27:37Z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