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amp4\www\all_landing_pages\excel_reader\"/>
    </mc:Choice>
  </mc:AlternateContent>
  <xr:revisionPtr revIDLastSave="0" documentId="13_ncr:1_{255CF982-B20A-4A91-93F5-8BB0AD150495}" xr6:coauthVersionLast="47" xr6:coauthVersionMax="47" xr10:uidLastSave="{00000000-0000-0000-0000-000000000000}"/>
  <bookViews>
    <workbookView xWindow="-120" yWindow="-120" windowWidth="20730" windowHeight="11160" tabRatio="987" xr2:uid="{00000000-000D-0000-FFFF-FFFF00000000}"/>
  </bookViews>
  <sheets>
    <sheet name="Quote" sheetId="10" r:id="rId1"/>
    <sheet name="Sales Order" sheetId="14" r:id="rId2"/>
    <sheet name="Invoice" sheetId="11" r:id="rId3"/>
    <sheet name="Report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0" l="1"/>
  <c r="H21" i="10"/>
  <c r="W11" i="7"/>
  <c r="S11" i="7"/>
  <c r="O11" i="7"/>
  <c r="J11" i="7"/>
  <c r="H11" i="7"/>
  <c r="F11" i="7"/>
  <c r="D11" i="7"/>
  <c r="C11" i="7"/>
  <c r="W10" i="7"/>
  <c r="S10" i="7"/>
  <c r="O10" i="7"/>
  <c r="K10" i="7"/>
  <c r="I10" i="7"/>
  <c r="G10" i="7"/>
  <c r="E10" i="7"/>
  <c r="W9" i="7"/>
  <c r="S9" i="7"/>
  <c r="O9" i="7"/>
  <c r="K9" i="7"/>
  <c r="I9" i="7"/>
  <c r="G9" i="7"/>
  <c r="E9" i="7"/>
  <c r="K8" i="7"/>
  <c r="I8" i="7"/>
  <c r="G8" i="7"/>
  <c r="E8" i="7"/>
  <c r="K7" i="7"/>
  <c r="I7" i="7"/>
  <c r="G7" i="7"/>
  <c r="E7" i="7"/>
  <c r="K6" i="7"/>
  <c r="I6" i="7"/>
  <c r="G6" i="7"/>
  <c r="E6" i="7"/>
  <c r="K11" i="7" l="1"/>
  <c r="E11" i="7"/>
  <c r="G11" i="7"/>
  <c r="I11" i="7"/>
</calcChain>
</file>

<file path=xl/sharedStrings.xml><?xml version="1.0" encoding="utf-8"?>
<sst xmlns="http://schemas.openxmlformats.org/spreadsheetml/2006/main" count="344" uniqueCount="136">
  <si>
    <t>Other</t>
  </si>
  <si>
    <t>Login Name</t>
  </si>
  <si>
    <t>A</t>
  </si>
  <si>
    <t>B</t>
  </si>
  <si>
    <t>C</t>
  </si>
  <si>
    <t>Date</t>
  </si>
  <si>
    <t>Status</t>
  </si>
  <si>
    <t>Invoice No.</t>
  </si>
  <si>
    <t>عرض سعر</t>
  </si>
  <si>
    <t>Qouation</t>
  </si>
  <si>
    <t xml:space="preserve">السادة </t>
  </si>
  <si>
    <t xml:space="preserve">السيد </t>
  </si>
  <si>
    <t xml:space="preserve">  المحترمين</t>
  </si>
  <si>
    <t xml:space="preserve">التاريخ </t>
  </si>
  <si>
    <t>Day</t>
  </si>
  <si>
    <t>Month</t>
  </si>
  <si>
    <t>Year</t>
  </si>
  <si>
    <t>رقم التواصل</t>
  </si>
  <si>
    <t>المدينة</t>
  </si>
  <si>
    <t xml:space="preserve">يوم 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</si>
  <si>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</si>
  <si>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</si>
  <si>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</si>
  <si>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</si>
  <si>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</si>
  <si>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</si>
  <si>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</si>
  <si>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</si>
  <si>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</si>
  <si>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</si>
  <si>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</si>
  <si>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</si>
  <si>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 xml:space="preserve">نشكركم  على اختياركم شركة النافذة للتسويق  الألكتروني  ، نحن سعداء بوجودكم معنا  
هدفنا  تحقيق توقعاتكم 
  نرجو ان تنال خدماتنا على رضاكم 
</t>
  </si>
  <si>
    <t xml:space="preserve">صلاحية التسعيرة  </t>
  </si>
  <si>
    <t>بيان الخدمات المقدمة</t>
  </si>
  <si>
    <t xml:space="preserve">من تاريخ </t>
  </si>
  <si>
    <t>حتى تاريخ</t>
  </si>
  <si>
    <t>سنوي</t>
  </si>
  <si>
    <t>شهري</t>
  </si>
  <si>
    <t>مدة العقد</t>
  </si>
  <si>
    <t xml:space="preserve">الوصف </t>
  </si>
  <si>
    <t>ريال سعودي</t>
  </si>
  <si>
    <t>قيمة الضريبة</t>
  </si>
  <si>
    <t>الاجمالي</t>
  </si>
  <si>
    <t xml:space="preserve">مدير المبيعات </t>
  </si>
  <si>
    <t xml:space="preserve">موافقة العميل  </t>
  </si>
  <si>
    <t xml:space="preserve">طريقة الشراء </t>
  </si>
  <si>
    <t>نقدا</t>
  </si>
  <si>
    <t>دفعة مؤجلة</t>
  </si>
  <si>
    <t xml:space="preserve">طلب شراء </t>
  </si>
  <si>
    <t>رقم الفاتورة</t>
  </si>
  <si>
    <t>نوع الفاتورة</t>
  </si>
  <si>
    <t>AP23/12345</t>
  </si>
  <si>
    <t>الرقم الضريبي</t>
  </si>
  <si>
    <t>Invoice Date</t>
  </si>
  <si>
    <t>Invoice Type</t>
  </si>
  <si>
    <t>Customer VAT ID</t>
  </si>
  <si>
    <t>SMM</t>
  </si>
  <si>
    <t>ادارة حسابات    SMM</t>
  </si>
  <si>
    <t>SAM</t>
  </si>
  <si>
    <t>ادارة الاعلانات الممولة  SAM</t>
  </si>
  <si>
    <t>WPS</t>
  </si>
  <si>
    <t>WAS</t>
  </si>
  <si>
    <t xml:space="preserve">SEO </t>
  </si>
  <si>
    <t>SGM</t>
  </si>
  <si>
    <t>SCE</t>
  </si>
  <si>
    <t>خدمات برمجة المواقع الاكترونية WPS</t>
  </si>
  <si>
    <t xml:space="preserve">خدمة ارسال واتساب WAS  WhatssApp  </t>
  </si>
  <si>
    <t>تحسين محركات البحث  SEO في SOE Google</t>
  </si>
  <si>
    <t>اضافة الأنشطة التجارية على خرائط SGM Google</t>
  </si>
  <si>
    <t>اطلاق حملات عبر ايميل العملاء  SCE</t>
  </si>
  <si>
    <t>خدمات أخرى مع ذكر الوصف  Other</t>
  </si>
  <si>
    <t xml:space="preserve"> توقيع العميل  </t>
  </si>
  <si>
    <t>شركة النافذة للتسويق الالكتروني   
المملكة العربية السعودية / الخبر 
WWW
Tel  &amp; E-Mail</t>
  </si>
  <si>
    <t xml:space="preserve">القيمة </t>
  </si>
  <si>
    <t>القيمة</t>
  </si>
  <si>
    <t xml:space="preserve">وصل مبلغ </t>
  </si>
  <si>
    <t>المتبقي</t>
  </si>
  <si>
    <t>نقدا على دفعات</t>
  </si>
  <si>
    <t>Sales Order</t>
  </si>
  <si>
    <t>Qouation No.</t>
  </si>
  <si>
    <t>423/12345</t>
  </si>
  <si>
    <t xml:space="preserve"> Date</t>
  </si>
  <si>
    <t>Quote No.</t>
  </si>
  <si>
    <t>423/1234</t>
  </si>
  <si>
    <t>رقم التسعيرة</t>
  </si>
  <si>
    <t>البائع</t>
  </si>
  <si>
    <t>مدير المبيعات</t>
  </si>
  <si>
    <t>مدير التسويق</t>
  </si>
  <si>
    <t>مدير IT و الدعم  الفني</t>
  </si>
  <si>
    <t>المحاسبة</t>
  </si>
  <si>
    <t>اجراءات الموافقة</t>
  </si>
  <si>
    <t>Payment</t>
  </si>
  <si>
    <t>SR</t>
  </si>
  <si>
    <t xml:space="preserve">   /   /</t>
  </si>
  <si>
    <t>Approved</t>
  </si>
  <si>
    <t>Rejected</t>
  </si>
  <si>
    <t xml:space="preserve">     /    /</t>
  </si>
  <si>
    <t>D</t>
  </si>
  <si>
    <t>E</t>
  </si>
  <si>
    <t>CRM / Leads Tracking Report</t>
  </si>
  <si>
    <t>S.Man</t>
  </si>
  <si>
    <t># Leads</t>
  </si>
  <si>
    <t># F/Up</t>
  </si>
  <si>
    <t>Perc</t>
  </si>
  <si>
    <t>Appointment</t>
  </si>
  <si>
    <t>Visit / Show</t>
  </si>
  <si>
    <t>Sold</t>
  </si>
  <si>
    <t xml:space="preserve">Salesman </t>
  </si>
  <si>
    <t>Leads Funnel</t>
  </si>
  <si>
    <t>Item</t>
  </si>
  <si>
    <t>Leads</t>
  </si>
  <si>
    <t>Perc  %</t>
  </si>
  <si>
    <t>No. of lead</t>
  </si>
  <si>
    <t>No. of Appointment</t>
  </si>
  <si>
    <t>No. of visit / Show</t>
  </si>
  <si>
    <t>Total</t>
  </si>
  <si>
    <t>No. of Sold</t>
  </si>
  <si>
    <t xml:space="preserve">From </t>
  </si>
  <si>
    <t>To</t>
  </si>
  <si>
    <t xml:space="preserve">Daily Sales Report </t>
  </si>
  <si>
    <t>From</t>
  </si>
  <si>
    <t>S Man  Name</t>
  </si>
  <si>
    <t>S Order  No.</t>
  </si>
  <si>
    <t>Required Service</t>
  </si>
  <si>
    <t xml:space="preserve">    /  /</t>
  </si>
  <si>
    <t>Customer Name</t>
  </si>
  <si>
    <t>GM Approval</t>
  </si>
  <si>
    <t>S Order Status</t>
  </si>
  <si>
    <t>Opened</t>
  </si>
  <si>
    <t>Closed</t>
  </si>
  <si>
    <t>Pending to</t>
  </si>
  <si>
    <t>F</t>
  </si>
  <si>
    <t>Amount SR</t>
  </si>
  <si>
    <t>Internal invoice</t>
  </si>
  <si>
    <t>wwe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</si>
</sst>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78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8">
    <xf numFmtId="0" fontId="0" fillId="0" borderId="0" xfId="0"/>
    <xf numFmtId="0" fontId="0" fillId="4" borderId="1" xfId="0" applyFill="1" applyBorder="1"/>
    <xf numFmtId="0" fontId="1" fillId="0" borderId="0" xfId="0" applyFont="1"/>
    <xf numFmtId="0" fontId="1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/>
    <xf numFmtId="0" fontId="0" fillId="0" borderId="1" xfId="0" applyBorder="1"/>
    <xf numFmtId="0" fontId="4" fillId="0" borderId="0" xfId="0" applyFont="1"/>
    <xf numFmtId="0" fontId="0" fillId="7" borderId="0" xfId="0" applyFill="1"/>
    <xf numFmtId="0" fontId="1" fillId="0" borderId="2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1" fillId="7" borderId="0" xfId="0" applyFont="1" applyFill="1"/>
    <xf numFmtId="0" fontId="4" fillId="0" borderId="1" xfId="0" applyFont="1" applyBorder="1"/>
    <xf numFmtId="0" fontId="1" fillId="0" borderId="18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22" xfId="0" applyFont="1" applyBorder="1"/>
    <xf numFmtId="0" fontId="1" fillId="0" borderId="23" xfId="0" applyFont="1" applyBorder="1"/>
    <xf numFmtId="0" fontId="1" fillId="3" borderId="22" xfId="0" applyFont="1" applyFill="1" applyBorder="1"/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2" xfId="0" applyBorder="1"/>
    <xf numFmtId="0" fontId="0" fillId="4" borderId="22" xfId="0" applyFill="1" applyBorder="1"/>
    <xf numFmtId="0" fontId="6" fillId="4" borderId="1" xfId="0" applyFont="1" applyFill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13" fillId="0" borderId="11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0" fontId="15" fillId="10" borderId="11" xfId="0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9" fontId="15" fillId="10" borderId="1" xfId="2" applyFont="1" applyFill="1" applyBorder="1" applyAlignment="1">
      <alignment horizontal="center" vertical="center"/>
    </xf>
    <xf numFmtId="164" fontId="1" fillId="10" borderId="1" xfId="2" applyNumberFormat="1" applyFont="1" applyFill="1" applyBorder="1" applyAlignment="1">
      <alignment horizontal="center"/>
    </xf>
    <xf numFmtId="9" fontId="0" fillId="0" borderId="13" xfId="2" applyFont="1" applyBorder="1" applyAlignment="1">
      <alignment horizontal="center"/>
    </xf>
    <xf numFmtId="0" fontId="0" fillId="3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34" xfId="0" applyBorder="1" applyAlignment="1">
      <alignment horizontal="center"/>
    </xf>
    <xf numFmtId="0" fontId="0" fillId="0" borderId="34" xfId="0" applyBorder="1"/>
    <xf numFmtId="0" fontId="0" fillId="0" borderId="30" xfId="0" applyBorder="1"/>
    <xf numFmtId="0" fontId="0" fillId="9" borderId="22" xfId="0" applyFill="1" applyBorder="1"/>
    <xf numFmtId="0" fontId="0" fillId="9" borderId="35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1" xfId="0" applyBorder="1" applyAlignment="1">
      <alignment horizontal="left"/>
    </xf>
    <xf numFmtId="0" fontId="1" fillId="0" borderId="14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5" borderId="24" xfId="0" applyFill="1" applyBorder="1" applyAlignment="1">
      <alignment horizontal="right" vertical="top" wrapText="1"/>
    </xf>
    <xf numFmtId="0" fontId="0" fillId="5" borderId="20" xfId="0" applyFill="1" applyBorder="1" applyAlignment="1">
      <alignment horizontal="right" vertical="top"/>
    </xf>
    <xf numFmtId="0" fontId="0" fillId="5" borderId="25" xfId="0" applyFill="1" applyBorder="1" applyAlignment="1">
      <alignment horizontal="right" vertical="top"/>
    </xf>
    <xf numFmtId="0" fontId="0" fillId="5" borderId="26" xfId="0" applyFill="1" applyBorder="1" applyAlignment="1">
      <alignment horizontal="right" vertical="top"/>
    </xf>
    <xf numFmtId="0" fontId="0" fillId="5" borderId="21" xfId="0" applyFill="1" applyBorder="1" applyAlignment="1">
      <alignment horizontal="right" vertical="top"/>
    </xf>
    <xf numFmtId="0" fontId="0" fillId="5" borderId="27" xfId="0" applyFill="1" applyBorder="1" applyAlignment="1">
      <alignment horizontal="right" vertical="top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</cellXfs>
  <cellStyles count="4">
    <cellStyle name="Comma" xfId="3" builtinId="3"/>
    <cellStyle name="Excel Built-in Normal" xfId="1" xr:uid="{00000000-0005-0000-0000-000000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0</xdr:row>
      <xdr:rowOff>142876</xdr:rowOff>
    </xdr:from>
    <xdr:to>
      <xdr:col>3</xdr:col>
      <xdr:colOff>142875</xdr:colOff>
      <xdr:row>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1" y="142876"/>
          <a:ext cx="695324" cy="504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</xdr:colOff>
      <xdr:row>0</xdr:row>
      <xdr:rowOff>0</xdr:rowOff>
    </xdr:from>
    <xdr:to>
      <xdr:col>10</xdr:col>
      <xdr:colOff>1047749</xdr:colOff>
      <xdr:row>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0"/>
          <a:ext cx="52482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37</xdr:row>
      <xdr:rowOff>28575</xdr:rowOff>
    </xdr:from>
    <xdr:to>
      <xdr:col>7</xdr:col>
      <xdr:colOff>238125</xdr:colOff>
      <xdr:row>42</xdr:row>
      <xdr:rowOff>81258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5362575"/>
          <a:ext cx="885825" cy="862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10</xdr:col>
      <xdr:colOff>2114550</xdr:colOff>
      <xdr:row>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0"/>
          <a:ext cx="51816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showGridLines="0" showRowColHeaders="0" tabSelected="1" topLeftCell="A16" zoomScale="115" zoomScaleNormal="115" workbookViewId="0">
      <selection activeCell="C29" sqref="C29:K32"/>
    </sheetView>
  </sheetViews>
  <sheetFormatPr defaultRowHeight="15" x14ac:dyDescent="0.25"/>
  <cols>
    <col min="2" max="2" width="0.42578125" customWidth="1"/>
    <col min="5" max="5" width="12.85546875" bestFit="1" customWidth="1"/>
    <col min="6" max="6" width="11.5703125" customWidth="1"/>
    <col min="7" max="7" width="9.7109375" bestFit="1" customWidth="1"/>
    <col min="8" max="8" width="7.5703125" customWidth="1"/>
    <col min="9" max="10" width="6" customWidth="1"/>
    <col min="12" max="12" width="1.42578125" customWidth="1"/>
    <col min="14" max="14" width="0" hidden="1" customWidth="1"/>
    <col min="15" max="15" width="4.42578125" hidden="1" customWidth="1"/>
    <col min="16" max="16" width="7.28515625" hidden="1" customWidth="1"/>
    <col min="17" max="17" width="5.5703125" hidden="1" customWidth="1"/>
    <col min="18" max="18" width="5.85546875" hidden="1" customWidth="1"/>
    <col min="19" max="19" width="34.28515625" hidden="1" customWidth="1"/>
    <col min="20" max="20" width="6.28515625" hidden="1" customWidth="1"/>
    <col min="21" max="23" width="0" hidden="1" customWidth="1"/>
  </cols>
  <sheetData>
    <row r="1" spans="2:19" x14ac:dyDescent="0.25">
      <c r="B1" s="4"/>
      <c r="C1" s="5"/>
      <c r="D1" s="5"/>
      <c r="E1" s="5"/>
      <c r="F1" s="5"/>
      <c r="G1" s="5"/>
      <c r="H1" s="5"/>
      <c r="I1" s="5"/>
      <c r="J1" s="5"/>
      <c r="K1" s="5"/>
      <c r="L1" s="6"/>
    </row>
    <row r="2" spans="2:19" x14ac:dyDescent="0.25">
      <c r="B2" s="7"/>
      <c r="E2" s="2" t="s">
        <v>9</v>
      </c>
      <c r="F2" s="68" t="s">
        <v>8</v>
      </c>
      <c r="G2" s="68"/>
      <c r="H2" s="23" t="s">
        <v>16</v>
      </c>
      <c r="I2" s="23" t="s">
        <v>15</v>
      </c>
      <c r="J2" s="23" t="s">
        <v>14</v>
      </c>
      <c r="L2" s="8"/>
      <c r="O2" t="s">
        <v>14</v>
      </c>
      <c r="P2" t="s">
        <v>15</v>
      </c>
      <c r="Q2" t="s">
        <v>16</v>
      </c>
      <c r="S2" t="s">
        <v>38</v>
      </c>
    </row>
    <row r="3" spans="2:19" x14ac:dyDescent="0.25">
      <c r="B3" s="7"/>
      <c r="E3" s="30" t="s">
        <v>80</v>
      </c>
      <c r="F3" s="30" t="s">
        <v>81</v>
      </c>
      <c r="H3" s="12">
        <v>2023</v>
      </c>
      <c r="I3" s="12" t="s">
        <v>23</v>
      </c>
      <c r="J3" s="12">
        <v>5</v>
      </c>
      <c r="K3" s="12" t="s">
        <v>13</v>
      </c>
      <c r="L3" s="8"/>
      <c r="O3">
        <v>1</v>
      </c>
      <c r="P3" t="s">
        <v>20</v>
      </c>
      <c r="Q3">
        <v>2021</v>
      </c>
      <c r="S3" t="s">
        <v>37</v>
      </c>
    </row>
    <row r="4" spans="2:19" x14ac:dyDescent="0.25">
      <c r="B4" s="7"/>
      <c r="L4" s="8"/>
      <c r="O4">
        <v>2</v>
      </c>
      <c r="P4" t="s">
        <v>21</v>
      </c>
      <c r="Q4">
        <v>2022</v>
      </c>
    </row>
    <row r="5" spans="2:19" x14ac:dyDescent="0.25">
      <c r="B5" s="7"/>
      <c r="C5" s="72" t="s">
        <v>12</v>
      </c>
      <c r="D5" s="72"/>
      <c r="E5" s="72"/>
      <c r="F5" s="72"/>
      <c r="G5" s="72"/>
      <c r="H5" s="72"/>
      <c r="I5" s="72"/>
      <c r="J5" s="72"/>
      <c r="K5" s="12" t="s">
        <v>10</v>
      </c>
      <c r="L5" s="8"/>
      <c r="O5">
        <v>3</v>
      </c>
      <c r="P5" t="s">
        <v>22</v>
      </c>
      <c r="Q5">
        <v>2023</v>
      </c>
      <c r="S5" t="s">
        <v>47</v>
      </c>
    </row>
    <row r="6" spans="2:19" x14ac:dyDescent="0.25">
      <c r="B6" s="7"/>
      <c r="C6" s="65"/>
      <c r="D6" s="65"/>
      <c r="E6" s="65"/>
      <c r="F6" s="65"/>
      <c r="G6" s="65"/>
      <c r="H6" s="65"/>
      <c r="I6" s="65"/>
      <c r="J6" s="65"/>
      <c r="K6" s="12" t="s">
        <v>11</v>
      </c>
      <c r="L6" s="8"/>
      <c r="O6">
        <v>4</v>
      </c>
      <c r="P6" t="s">
        <v>23</v>
      </c>
      <c r="Q6">
        <v>2024</v>
      </c>
      <c r="S6" t="s">
        <v>48</v>
      </c>
    </row>
    <row r="7" spans="2:19" x14ac:dyDescent="0.25">
      <c r="B7" s="7"/>
      <c r="C7" s="22"/>
      <c r="D7" s="22"/>
      <c r="E7" s="82"/>
      <c r="F7" s="82"/>
      <c r="G7" s="14" t="s">
        <v>17</v>
      </c>
      <c r="H7" s="82"/>
      <c r="I7" s="82"/>
      <c r="J7" s="82"/>
      <c r="K7" s="2" t="s">
        <v>18</v>
      </c>
      <c r="L7" s="8"/>
      <c r="O7">
        <v>5</v>
      </c>
      <c r="P7" t="s">
        <v>24</v>
      </c>
      <c r="Q7">
        <v>2025</v>
      </c>
      <c r="S7" t="s">
        <v>49</v>
      </c>
    </row>
    <row r="8" spans="2:19" x14ac:dyDescent="0.25">
      <c r="B8" s="7"/>
      <c r="C8" s="22"/>
      <c r="D8" s="22"/>
      <c r="E8" s="22"/>
      <c r="F8" s="22"/>
      <c r="G8" s="14" t="s">
        <v>19</v>
      </c>
      <c r="H8" s="69">
        <v>12</v>
      </c>
      <c r="I8" s="69"/>
      <c r="J8" s="69" t="s">
        <v>33</v>
      </c>
      <c r="K8" s="69"/>
      <c r="L8" s="8"/>
      <c r="O8">
        <v>6</v>
      </c>
      <c r="P8" t="s">
        <v>25</v>
      </c>
      <c r="Q8">
        <v>2026</v>
      </c>
    </row>
    <row r="9" spans="2:19" ht="6.75" customHeight="1" x14ac:dyDescent="0.25">
      <c r="B9" s="7"/>
      <c r="L9" s="8"/>
      <c r="O9">
        <v>7</v>
      </c>
      <c r="P9" t="s">
        <v>26</v>
      </c>
      <c r="Q9">
        <v>2027</v>
      </c>
    </row>
    <row r="10" spans="2:19" ht="15" customHeight="1" x14ac:dyDescent="0.25">
      <c r="B10" s="7"/>
      <c r="C10" s="73" t="s">
        <v>32</v>
      </c>
      <c r="D10" s="74"/>
      <c r="E10" s="74"/>
      <c r="F10" s="74"/>
      <c r="G10" s="74"/>
      <c r="H10" s="74"/>
      <c r="I10" s="74"/>
      <c r="J10" s="74"/>
      <c r="K10" s="75"/>
      <c r="L10" s="8"/>
      <c r="O10">
        <v>8</v>
      </c>
      <c r="P10" t="s">
        <v>27</v>
      </c>
      <c r="Q10">
        <v>2028</v>
      </c>
      <c r="R10" t="s">
        <v>57</v>
      </c>
      <c r="S10" s="2" t="s">
        <v>58</v>
      </c>
    </row>
    <row r="11" spans="2:19" x14ac:dyDescent="0.25">
      <c r="B11" s="7"/>
      <c r="C11" s="76"/>
      <c r="D11" s="77"/>
      <c r="E11" s="77"/>
      <c r="F11" s="77"/>
      <c r="G11" s="77"/>
      <c r="H11" s="77"/>
      <c r="I11" s="77"/>
      <c r="J11" s="77"/>
      <c r="K11" s="78"/>
      <c r="L11" s="8"/>
      <c r="O11">
        <v>9</v>
      </c>
      <c r="P11" t="s">
        <v>28</v>
      </c>
      <c r="Q11">
        <v>2029</v>
      </c>
      <c r="R11" t="s">
        <v>59</v>
      </c>
      <c r="S11" s="2" t="s">
        <v>60</v>
      </c>
    </row>
    <row r="12" spans="2:19" x14ac:dyDescent="0.25">
      <c r="B12" s="7"/>
      <c r="C12" s="76"/>
      <c r="D12" s="77"/>
      <c r="E12" s="77"/>
      <c r="F12" s="77"/>
      <c r="G12" s="77"/>
      <c r="H12" s="77"/>
      <c r="I12" s="77"/>
      <c r="J12" s="77"/>
      <c r="K12" s="78"/>
      <c r="L12" s="8"/>
      <c r="O12">
        <v>10</v>
      </c>
      <c r="P12" t="s">
        <v>29</v>
      </c>
      <c r="Q12">
        <v>2030</v>
      </c>
      <c r="R12" t="s">
        <v>61</v>
      </c>
      <c r="S12" s="2" t="s">
        <v>66</v>
      </c>
    </row>
    <row r="13" spans="2:19" x14ac:dyDescent="0.25">
      <c r="B13" s="7"/>
      <c r="C13" s="79"/>
      <c r="D13" s="80"/>
      <c r="E13" s="80"/>
      <c r="F13" s="80"/>
      <c r="G13" s="80"/>
      <c r="H13" s="80"/>
      <c r="I13" s="80"/>
      <c r="J13" s="80"/>
      <c r="K13" s="81"/>
      <c r="L13" s="8"/>
      <c r="O13">
        <v>11</v>
      </c>
      <c r="P13" t="s">
        <v>30</v>
      </c>
      <c r="Q13">
        <v>2031</v>
      </c>
      <c r="R13" t="s">
        <v>62</v>
      </c>
      <c r="S13" s="2" t="s">
        <v>67</v>
      </c>
    </row>
    <row r="14" spans="2:19" x14ac:dyDescent="0.25">
      <c r="B14" s="7"/>
      <c r="L14" s="8"/>
      <c r="O14">
        <v>12</v>
      </c>
      <c r="P14" t="s">
        <v>31</v>
      </c>
      <c r="Q14">
        <v>2032</v>
      </c>
      <c r="R14" t="s">
        <v>63</v>
      </c>
      <c r="S14" s="2" t="s">
        <v>68</v>
      </c>
    </row>
    <row r="15" spans="2:19" ht="15.75" x14ac:dyDescent="0.25">
      <c r="B15" s="7"/>
      <c r="G15" s="70" t="s">
        <v>34</v>
      </c>
      <c r="H15" s="70"/>
      <c r="I15" s="70"/>
      <c r="J15" s="70"/>
      <c r="K15" s="70"/>
      <c r="L15" s="8"/>
      <c r="O15">
        <v>13</v>
      </c>
      <c r="Q15">
        <v>2033</v>
      </c>
      <c r="R15" t="s">
        <v>64</v>
      </c>
      <c r="S15" s="2" t="s">
        <v>69</v>
      </c>
    </row>
    <row r="16" spans="2:19" x14ac:dyDescent="0.25">
      <c r="B16" s="7"/>
      <c r="L16" s="8"/>
      <c r="O16">
        <v>14</v>
      </c>
      <c r="Q16">
        <v>2034</v>
      </c>
      <c r="R16" t="s">
        <v>65</v>
      </c>
      <c r="S16" s="19" t="s">
        <v>70</v>
      </c>
    </row>
    <row r="17" spans="2:19" ht="15.75" x14ac:dyDescent="0.25">
      <c r="B17" s="7"/>
      <c r="C17" s="71" t="s">
        <v>68</v>
      </c>
      <c r="D17" s="71"/>
      <c r="E17" s="71"/>
      <c r="F17" s="71"/>
      <c r="G17" s="71"/>
      <c r="H17" s="71"/>
      <c r="I17" s="71"/>
      <c r="J17" s="71"/>
      <c r="K17" s="71"/>
      <c r="L17" s="8"/>
      <c r="O17">
        <v>15</v>
      </c>
      <c r="Q17">
        <v>2035</v>
      </c>
      <c r="R17" t="s">
        <v>0</v>
      </c>
      <c r="S17" s="19" t="s">
        <v>71</v>
      </c>
    </row>
    <row r="18" spans="2:19" x14ac:dyDescent="0.25">
      <c r="B18" s="7"/>
      <c r="L18" s="8"/>
      <c r="O18">
        <v>16</v>
      </c>
      <c r="Q18">
        <v>2036</v>
      </c>
      <c r="S18" s="15"/>
    </row>
    <row r="19" spans="2:19" x14ac:dyDescent="0.25">
      <c r="B19" s="7"/>
      <c r="G19" s="13"/>
      <c r="H19" s="65" t="s">
        <v>48</v>
      </c>
      <c r="I19" s="65"/>
      <c r="J19" s="65" t="s">
        <v>46</v>
      </c>
      <c r="K19" s="65"/>
      <c r="L19" s="8"/>
      <c r="O19">
        <v>17</v>
      </c>
      <c r="Q19">
        <v>2037</v>
      </c>
      <c r="S19" s="15"/>
    </row>
    <row r="20" spans="2:19" x14ac:dyDescent="0.25">
      <c r="B20" s="7"/>
      <c r="G20" s="13" t="s">
        <v>41</v>
      </c>
      <c r="H20" s="65">
        <v>10000</v>
      </c>
      <c r="I20" s="65"/>
      <c r="J20" s="65" t="s">
        <v>74</v>
      </c>
      <c r="K20" s="65"/>
      <c r="L20" s="8"/>
      <c r="O20">
        <v>18</v>
      </c>
      <c r="Q20">
        <v>2038</v>
      </c>
      <c r="S20" s="15"/>
    </row>
    <row r="21" spans="2:19" x14ac:dyDescent="0.25">
      <c r="B21" s="7"/>
      <c r="G21" s="13" t="s">
        <v>41</v>
      </c>
      <c r="H21" s="65">
        <f>H20*15%</f>
        <v>1500</v>
      </c>
      <c r="I21" s="65"/>
      <c r="J21" s="65" t="s">
        <v>42</v>
      </c>
      <c r="K21" s="65"/>
      <c r="L21" s="8"/>
      <c r="O21">
        <v>19</v>
      </c>
      <c r="Q21">
        <v>2039</v>
      </c>
    </row>
    <row r="22" spans="2:19" x14ac:dyDescent="0.25">
      <c r="B22" s="7"/>
      <c r="G22" s="13" t="s">
        <v>41</v>
      </c>
      <c r="H22" s="66">
        <f>H20+H21</f>
        <v>11500</v>
      </c>
      <c r="I22" s="66"/>
      <c r="J22" s="65" t="s">
        <v>43</v>
      </c>
      <c r="K22" s="65"/>
      <c r="L22" s="8"/>
      <c r="O22">
        <v>20</v>
      </c>
      <c r="Q22">
        <v>2040</v>
      </c>
    </row>
    <row r="23" spans="2:19" x14ac:dyDescent="0.25">
      <c r="B23" s="7"/>
      <c r="L23" s="8"/>
      <c r="O23">
        <v>21</v>
      </c>
    </row>
    <row r="24" spans="2:19" x14ac:dyDescent="0.25">
      <c r="B24" s="7"/>
      <c r="G24" s="2"/>
      <c r="H24" s="2"/>
      <c r="I24" s="67" t="s">
        <v>38</v>
      </c>
      <c r="J24" s="67"/>
      <c r="K24" s="16" t="s">
        <v>39</v>
      </c>
      <c r="L24" s="8"/>
      <c r="O24">
        <v>22</v>
      </c>
    </row>
    <row r="25" spans="2:19" x14ac:dyDescent="0.25">
      <c r="B25" s="7"/>
      <c r="D25" s="17">
        <v>2023</v>
      </c>
      <c r="E25" s="17" t="s">
        <v>24</v>
      </c>
      <c r="F25" s="17">
        <v>8</v>
      </c>
      <c r="G25" s="18" t="s">
        <v>36</v>
      </c>
      <c r="H25" s="3">
        <v>2023</v>
      </c>
      <c r="I25" s="3" t="s">
        <v>23</v>
      </c>
      <c r="J25" s="3">
        <v>4</v>
      </c>
      <c r="K25" s="3" t="s">
        <v>35</v>
      </c>
      <c r="L25" s="8"/>
      <c r="O25">
        <v>23</v>
      </c>
    </row>
    <row r="26" spans="2:19" ht="6" customHeight="1" x14ac:dyDescent="0.25">
      <c r="B26" s="7"/>
      <c r="L26" s="8"/>
      <c r="O26">
        <v>24</v>
      </c>
    </row>
    <row r="27" spans="2:19" x14ac:dyDescent="0.25">
      <c r="B27" s="7"/>
      <c r="I27" s="64" t="s">
        <v>40</v>
      </c>
      <c r="J27" s="64"/>
      <c r="K27" s="64"/>
      <c r="L27" s="8"/>
      <c r="O27">
        <v>25</v>
      </c>
    </row>
    <row r="28" spans="2:19" ht="6" customHeight="1" x14ac:dyDescent="0.25">
      <c r="B28" s="7"/>
      <c r="L28" s="8"/>
      <c r="O28">
        <v>26</v>
      </c>
    </row>
    <row r="29" spans="2:19" x14ac:dyDescent="0.25">
      <c r="B29" s="7"/>
      <c r="C29" s="65" t="s">
        <v>135</v>
      </c>
      <c r="D29" s="65"/>
      <c r="E29" s="65"/>
      <c r="F29" s="65"/>
      <c r="G29" s="65"/>
      <c r="H29" s="65"/>
      <c r="I29" s="65"/>
      <c r="J29" s="65"/>
      <c r="K29" s="65"/>
      <c r="L29" s="8"/>
      <c r="O29">
        <v>27</v>
      </c>
    </row>
    <row r="30" spans="2:19" x14ac:dyDescent="0.25">
      <c r="B30" s="7"/>
      <c r="C30" s="65"/>
      <c r="D30" s="65"/>
      <c r="E30" s="65"/>
      <c r="F30" s="65"/>
      <c r="G30" s="65"/>
      <c r="H30" s="65"/>
      <c r="I30" s="65"/>
      <c r="J30" s="65"/>
      <c r="K30" s="65"/>
      <c r="L30" s="8"/>
      <c r="O30">
        <v>28</v>
      </c>
    </row>
    <row r="31" spans="2:19" x14ac:dyDescent="0.25">
      <c r="B31" s="7"/>
      <c r="C31" s="65"/>
      <c r="D31" s="65"/>
      <c r="E31" s="65"/>
      <c r="F31" s="65"/>
      <c r="G31" s="65"/>
      <c r="H31" s="65"/>
      <c r="I31" s="65"/>
      <c r="J31" s="65"/>
      <c r="K31" s="65"/>
      <c r="L31" s="8"/>
      <c r="O31">
        <v>29</v>
      </c>
    </row>
    <row r="32" spans="2:19" x14ac:dyDescent="0.25">
      <c r="B32" s="7"/>
      <c r="C32" s="65"/>
      <c r="D32" s="65"/>
      <c r="E32" s="65"/>
      <c r="F32" s="65"/>
      <c r="G32" s="65"/>
      <c r="H32" s="65"/>
      <c r="I32" s="65"/>
      <c r="J32" s="65"/>
      <c r="K32" s="65"/>
      <c r="L32" s="8"/>
      <c r="O32">
        <v>30</v>
      </c>
    </row>
    <row r="33" spans="2:15" ht="3.75" customHeight="1" x14ac:dyDescent="0.25">
      <c r="B33" s="7"/>
      <c r="L33" s="8"/>
      <c r="O33">
        <v>31</v>
      </c>
    </row>
    <row r="34" spans="2:15" s="2" customFormat="1" x14ac:dyDescent="0.25">
      <c r="B34" s="24"/>
      <c r="C34" s="64"/>
      <c r="D34" s="64"/>
      <c r="E34" s="64" t="s">
        <v>44</v>
      </c>
      <c r="F34" s="64"/>
      <c r="H34" s="64"/>
      <c r="I34" s="64"/>
      <c r="J34" s="64" t="s">
        <v>45</v>
      </c>
      <c r="K34" s="64"/>
      <c r="L34" s="25"/>
    </row>
    <row r="35" spans="2:15" ht="15.75" thickBot="1" x14ac:dyDescent="0.3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1"/>
    </row>
  </sheetData>
  <mergeCells count="25">
    <mergeCell ref="F2:G2"/>
    <mergeCell ref="J8:K8"/>
    <mergeCell ref="H8:I8"/>
    <mergeCell ref="G15:K15"/>
    <mergeCell ref="C17:K17"/>
    <mergeCell ref="C5:J5"/>
    <mergeCell ref="C6:J6"/>
    <mergeCell ref="C10:K13"/>
    <mergeCell ref="H7:J7"/>
    <mergeCell ref="E7:F7"/>
    <mergeCell ref="C34:D34"/>
    <mergeCell ref="E34:F34"/>
    <mergeCell ref="H19:I19"/>
    <mergeCell ref="J19:K19"/>
    <mergeCell ref="J34:K34"/>
    <mergeCell ref="H34:I34"/>
    <mergeCell ref="I27:K27"/>
    <mergeCell ref="C29:K32"/>
    <mergeCell ref="J20:K20"/>
    <mergeCell ref="H20:I20"/>
    <mergeCell ref="J21:K21"/>
    <mergeCell ref="H21:I21"/>
    <mergeCell ref="H22:I22"/>
    <mergeCell ref="J22:K22"/>
    <mergeCell ref="I24:J24"/>
  </mergeCells>
  <dataValidations count="6">
    <dataValidation type="list" allowBlank="1" showInputMessage="1" showErrorMessage="1" sqref="J3 H8:I8 J25 F25" xr:uid="{00000000-0002-0000-0000-000000000000}">
      <formula1>$O$3:$O$33</formula1>
    </dataValidation>
    <dataValidation type="list" allowBlank="1" showInputMessage="1" showErrorMessage="1" sqref="I3 I25 E25 G8" xr:uid="{00000000-0002-0000-0000-000001000000}">
      <formula1>$P$3:$P$14</formula1>
    </dataValidation>
    <dataValidation type="list" allowBlank="1" showInputMessage="1" showErrorMessage="1" sqref="H3 H25 D25 F8" xr:uid="{00000000-0002-0000-0000-000002000000}">
      <formula1>$Q$3:$Q$22</formula1>
    </dataValidation>
    <dataValidation type="list" allowBlank="1" showInputMessage="1" showErrorMessage="1" sqref="I24:J24" xr:uid="{00000000-0002-0000-0000-000003000000}">
      <formula1>$S$2:$S$3</formula1>
    </dataValidation>
    <dataValidation type="list" allowBlank="1" showInputMessage="1" showErrorMessage="1" sqref="C17:K17" xr:uid="{00000000-0002-0000-0000-000004000000}">
      <formula1>$S$10:$S$20</formula1>
    </dataValidation>
    <dataValidation type="list" allowBlank="1" showInputMessage="1" showErrorMessage="1" sqref="H19:I19" xr:uid="{00000000-0002-0000-0000-000005000000}">
      <formula1>$S$5:$S$8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A28" zoomScale="98" workbookViewId="0">
      <selection activeCell="J43" sqref="J43"/>
    </sheetView>
  </sheetViews>
  <sheetFormatPr defaultRowHeight="15" x14ac:dyDescent="0.25"/>
  <cols>
    <col min="1" max="1" width="4.42578125" customWidth="1"/>
    <col min="2" max="2" width="1" hidden="1" customWidth="1"/>
    <col min="3" max="3" width="8.85546875" bestFit="1" customWidth="1"/>
    <col min="4" max="4" width="9.140625" customWidth="1"/>
    <col min="5" max="5" width="4.7109375" customWidth="1"/>
    <col min="6" max="6" width="2" bestFit="1" customWidth="1"/>
    <col min="7" max="7" width="9.7109375" bestFit="1" customWidth="1"/>
    <col min="8" max="8" width="8.85546875" customWidth="1"/>
    <col min="9" max="9" width="9.42578125" customWidth="1"/>
    <col min="10" max="10" width="11.140625" customWidth="1"/>
    <col min="11" max="11" width="15.5703125" bestFit="1" customWidth="1"/>
    <col min="12" max="13" width="4.28515625" hidden="1" customWidth="1"/>
    <col min="14" max="14" width="8.7109375" hidden="1" customWidth="1"/>
    <col min="15" max="15" width="4.140625" hidden="1" customWidth="1"/>
    <col min="16" max="16" width="6.7109375" hidden="1" customWidth="1"/>
    <col min="17" max="17" width="5" hidden="1" customWidth="1"/>
    <col min="18" max="18" width="5.7109375" hidden="1" customWidth="1"/>
    <col min="19" max="19" width="36.28515625" hidden="1" customWidth="1"/>
    <col min="20" max="23" width="4.28515625" hidden="1" customWidth="1"/>
    <col min="24" max="25" width="4.28515625" customWidth="1"/>
  </cols>
  <sheetData>
    <row r="1" spans="2:19" x14ac:dyDescent="0.25">
      <c r="B1" s="4"/>
      <c r="C1" s="4"/>
      <c r="D1" s="5"/>
      <c r="E1" s="5"/>
      <c r="F1" s="5"/>
      <c r="G1" s="5"/>
      <c r="H1" s="5"/>
      <c r="I1" s="5"/>
      <c r="J1" s="5"/>
      <c r="K1" s="6"/>
    </row>
    <row r="2" spans="2:19" x14ac:dyDescent="0.25">
      <c r="B2" s="7"/>
      <c r="C2" s="7"/>
      <c r="K2" s="8"/>
    </row>
    <row r="3" spans="2:19" x14ac:dyDescent="0.25">
      <c r="B3" s="7"/>
      <c r="C3" s="7"/>
      <c r="K3" s="8"/>
    </row>
    <row r="4" spans="2:19" ht="22.5" customHeight="1" x14ac:dyDescent="0.25">
      <c r="B4" s="7"/>
      <c r="C4" s="7"/>
      <c r="K4" s="8"/>
    </row>
    <row r="5" spans="2:19" ht="18" customHeight="1" x14ac:dyDescent="0.25">
      <c r="B5" s="7"/>
      <c r="C5" s="7"/>
      <c r="E5" s="95" t="s">
        <v>79</v>
      </c>
      <c r="F5" s="96"/>
      <c r="G5" s="96"/>
      <c r="H5" s="96"/>
      <c r="I5" s="96"/>
      <c r="J5" s="96"/>
      <c r="K5" s="8"/>
      <c r="O5" t="s">
        <v>14</v>
      </c>
      <c r="P5" t="s">
        <v>15</v>
      </c>
      <c r="Q5" t="s">
        <v>16</v>
      </c>
      <c r="S5" t="s">
        <v>38</v>
      </c>
    </row>
    <row r="6" spans="2:19" x14ac:dyDescent="0.25">
      <c r="B6" s="7"/>
      <c r="C6" s="7"/>
      <c r="F6" s="86" t="s">
        <v>82</v>
      </c>
      <c r="G6" s="86"/>
      <c r="H6" s="21">
        <v>2023</v>
      </c>
      <c r="I6" s="12" t="s">
        <v>23</v>
      </c>
      <c r="J6" s="12">
        <v>5</v>
      </c>
      <c r="K6" s="26" t="s">
        <v>13</v>
      </c>
      <c r="O6">
        <v>1</v>
      </c>
      <c r="P6" t="s">
        <v>20</v>
      </c>
      <c r="Q6">
        <v>2021</v>
      </c>
      <c r="S6" t="s">
        <v>37</v>
      </c>
    </row>
    <row r="7" spans="2:19" ht="8.25" customHeight="1" x14ac:dyDescent="0.25">
      <c r="B7" s="7"/>
      <c r="C7" s="7"/>
      <c r="H7" s="2"/>
      <c r="I7" s="2"/>
      <c r="J7" s="2"/>
      <c r="K7" s="25"/>
      <c r="O7">
        <v>2</v>
      </c>
      <c r="P7" t="s">
        <v>21</v>
      </c>
      <c r="Q7">
        <v>2022</v>
      </c>
    </row>
    <row r="8" spans="2:19" x14ac:dyDescent="0.25">
      <c r="B8" s="7"/>
      <c r="C8" s="87" t="s">
        <v>83</v>
      </c>
      <c r="D8" s="65"/>
      <c r="E8" s="65" t="s">
        <v>84</v>
      </c>
      <c r="F8" s="65"/>
      <c r="G8" s="65"/>
      <c r="H8" s="65"/>
      <c r="I8" s="65"/>
      <c r="J8" s="65" t="s">
        <v>85</v>
      </c>
      <c r="K8" s="88"/>
      <c r="O8">
        <v>3</v>
      </c>
      <c r="P8" t="s">
        <v>22</v>
      </c>
      <c r="Q8">
        <v>2023</v>
      </c>
      <c r="S8" t="s">
        <v>47</v>
      </c>
    </row>
    <row r="9" spans="2:19" x14ac:dyDescent="0.25">
      <c r="B9" s="7"/>
      <c r="C9" s="87" t="s">
        <v>55</v>
      </c>
      <c r="D9" s="65"/>
      <c r="E9" s="65" t="s">
        <v>48</v>
      </c>
      <c r="F9" s="65"/>
      <c r="G9" s="65"/>
      <c r="H9" s="65"/>
      <c r="I9" s="65"/>
      <c r="J9" s="65" t="s">
        <v>51</v>
      </c>
      <c r="K9" s="88"/>
      <c r="O9">
        <v>4</v>
      </c>
      <c r="P9" t="s">
        <v>23</v>
      </c>
      <c r="Q9">
        <v>2024</v>
      </c>
      <c r="S9" t="s">
        <v>78</v>
      </c>
    </row>
    <row r="10" spans="2:19" x14ac:dyDescent="0.25">
      <c r="B10" s="7"/>
      <c r="C10" s="87"/>
      <c r="D10" s="65"/>
      <c r="E10" s="65"/>
      <c r="F10" s="65"/>
      <c r="G10" s="65"/>
      <c r="H10" s="65"/>
      <c r="I10" s="65"/>
      <c r="J10" s="65"/>
      <c r="K10" s="88"/>
      <c r="O10">
        <v>5</v>
      </c>
      <c r="P10" t="s">
        <v>24</v>
      </c>
      <c r="Q10">
        <v>2025</v>
      </c>
      <c r="S10" t="s">
        <v>48</v>
      </c>
    </row>
    <row r="11" spans="2:19" ht="8.25" customHeight="1" x14ac:dyDescent="0.25">
      <c r="B11" s="7"/>
      <c r="C11" s="7"/>
      <c r="K11" s="8"/>
      <c r="O11">
        <v>6</v>
      </c>
      <c r="P11" t="s">
        <v>25</v>
      </c>
      <c r="Q11">
        <v>2026</v>
      </c>
      <c r="S11" t="s">
        <v>49</v>
      </c>
    </row>
    <row r="12" spans="2:19" x14ac:dyDescent="0.25">
      <c r="B12" s="7"/>
      <c r="C12" s="89" t="s">
        <v>12</v>
      </c>
      <c r="D12" s="72"/>
      <c r="E12" s="72"/>
      <c r="F12" s="72"/>
      <c r="G12" s="72"/>
      <c r="H12" s="72"/>
      <c r="I12" s="72"/>
      <c r="J12" s="72"/>
      <c r="K12" s="26" t="s">
        <v>10</v>
      </c>
      <c r="O12">
        <v>7</v>
      </c>
      <c r="P12" t="s">
        <v>26</v>
      </c>
      <c r="Q12">
        <v>2027</v>
      </c>
    </row>
    <row r="13" spans="2:19" ht="15" customHeight="1" x14ac:dyDescent="0.25">
      <c r="B13" s="7"/>
      <c r="C13" s="87"/>
      <c r="D13" s="65"/>
      <c r="E13" s="65"/>
      <c r="F13" s="65"/>
      <c r="G13" s="65"/>
      <c r="H13" s="65"/>
      <c r="I13" s="65"/>
      <c r="J13" s="65"/>
      <c r="K13" s="26" t="s">
        <v>11</v>
      </c>
      <c r="O13">
        <v>8</v>
      </c>
      <c r="P13" t="s">
        <v>27</v>
      </c>
      <c r="Q13">
        <v>2028</v>
      </c>
      <c r="R13" t="s">
        <v>57</v>
      </c>
      <c r="S13" s="2" t="s">
        <v>58</v>
      </c>
    </row>
    <row r="14" spans="2:19" x14ac:dyDescent="0.25">
      <c r="B14" s="7"/>
      <c r="C14" s="83"/>
      <c r="D14" s="84"/>
      <c r="E14" s="84"/>
      <c r="F14" s="85"/>
      <c r="G14" s="20" t="s">
        <v>17</v>
      </c>
      <c r="H14" s="65"/>
      <c r="I14" s="65"/>
      <c r="J14" s="65"/>
      <c r="K14" s="26" t="s">
        <v>18</v>
      </c>
      <c r="O14">
        <v>9</v>
      </c>
      <c r="P14" t="s">
        <v>28</v>
      </c>
      <c r="Q14">
        <v>2029</v>
      </c>
      <c r="R14" t="s">
        <v>59</v>
      </c>
      <c r="S14" s="2" t="s">
        <v>60</v>
      </c>
    </row>
    <row r="15" spans="2:19" ht="7.5" customHeight="1" x14ac:dyDescent="0.25">
      <c r="B15" s="7"/>
      <c r="C15" s="7"/>
      <c r="K15" s="8"/>
      <c r="O15">
        <v>10</v>
      </c>
      <c r="P15" t="s">
        <v>29</v>
      </c>
      <c r="Q15">
        <v>2030</v>
      </c>
      <c r="R15" t="s">
        <v>61</v>
      </c>
      <c r="S15" s="2" t="s">
        <v>66</v>
      </c>
    </row>
    <row r="16" spans="2:19" ht="15.75" x14ac:dyDescent="0.25">
      <c r="B16" s="7"/>
      <c r="C16" s="7"/>
      <c r="G16" s="98" t="s">
        <v>34</v>
      </c>
      <c r="H16" s="98"/>
      <c r="I16" s="98"/>
      <c r="J16" s="98"/>
      <c r="K16" s="99"/>
      <c r="O16">
        <v>11</v>
      </c>
      <c r="P16" t="s">
        <v>30</v>
      </c>
      <c r="Q16">
        <v>2031</v>
      </c>
      <c r="R16" t="s">
        <v>62</v>
      </c>
      <c r="S16" s="2" t="s">
        <v>67</v>
      </c>
    </row>
    <row r="17" spans="2:19" ht="6" customHeight="1" x14ac:dyDescent="0.25">
      <c r="B17" s="7"/>
      <c r="C17" s="7"/>
      <c r="K17" s="8"/>
      <c r="O17">
        <v>12</v>
      </c>
      <c r="P17" t="s">
        <v>31</v>
      </c>
      <c r="Q17">
        <v>2032</v>
      </c>
      <c r="R17" t="s">
        <v>63</v>
      </c>
      <c r="S17" s="2" t="s">
        <v>68</v>
      </c>
    </row>
    <row r="18" spans="2:19" ht="15.75" x14ac:dyDescent="0.25">
      <c r="B18" s="7"/>
      <c r="C18" s="100" t="s">
        <v>66</v>
      </c>
      <c r="D18" s="71"/>
      <c r="E18" s="71"/>
      <c r="F18" s="71"/>
      <c r="G18" s="71"/>
      <c r="H18" s="71"/>
      <c r="I18" s="71"/>
      <c r="J18" s="71"/>
      <c r="K18" s="101"/>
      <c r="O18">
        <v>13</v>
      </c>
      <c r="Q18">
        <v>2033</v>
      </c>
      <c r="R18" t="s">
        <v>64</v>
      </c>
      <c r="S18" s="2" t="s">
        <v>69</v>
      </c>
    </row>
    <row r="19" spans="2:19" x14ac:dyDescent="0.25">
      <c r="B19" s="7"/>
      <c r="C19" s="7"/>
      <c r="K19" s="8"/>
      <c r="O19">
        <v>14</v>
      </c>
      <c r="Q19">
        <v>2034</v>
      </c>
      <c r="R19" t="s">
        <v>65</v>
      </c>
      <c r="S19" s="19" t="s">
        <v>70</v>
      </c>
    </row>
    <row r="20" spans="2:19" x14ac:dyDescent="0.25">
      <c r="B20" s="7"/>
      <c r="C20" s="7"/>
      <c r="G20" s="13" t="s">
        <v>41</v>
      </c>
      <c r="H20" s="65"/>
      <c r="I20" s="65"/>
      <c r="J20" s="65" t="s">
        <v>75</v>
      </c>
      <c r="K20" s="88"/>
      <c r="O20">
        <v>15</v>
      </c>
      <c r="Q20">
        <v>2035</v>
      </c>
      <c r="R20" t="s">
        <v>0</v>
      </c>
      <c r="S20" s="19" t="s">
        <v>71</v>
      </c>
    </row>
    <row r="21" spans="2:19" x14ac:dyDescent="0.25">
      <c r="B21" s="7"/>
      <c r="C21" s="7"/>
      <c r="G21" s="13" t="s">
        <v>41</v>
      </c>
      <c r="H21" s="65"/>
      <c r="I21" s="65"/>
      <c r="J21" s="65" t="s">
        <v>42</v>
      </c>
      <c r="K21" s="88"/>
      <c r="O21">
        <v>16</v>
      </c>
      <c r="Q21">
        <v>2036</v>
      </c>
      <c r="S21" s="15"/>
    </row>
    <row r="22" spans="2:19" x14ac:dyDescent="0.25">
      <c r="B22" s="7"/>
      <c r="C22" s="7"/>
      <c r="G22" s="13" t="s">
        <v>41</v>
      </c>
      <c r="H22" s="65"/>
      <c r="I22" s="65"/>
      <c r="J22" s="65" t="s">
        <v>43</v>
      </c>
      <c r="K22" s="88"/>
      <c r="O22">
        <v>17</v>
      </c>
      <c r="Q22">
        <v>2037</v>
      </c>
      <c r="S22" s="15"/>
    </row>
    <row r="23" spans="2:19" ht="4.5" customHeight="1" x14ac:dyDescent="0.25">
      <c r="B23" s="7"/>
      <c r="C23" s="7"/>
      <c r="H23" s="22"/>
      <c r="I23" s="22"/>
      <c r="J23" s="22"/>
      <c r="K23" s="29"/>
      <c r="O23">
        <v>18</v>
      </c>
      <c r="Q23">
        <v>2038</v>
      </c>
      <c r="S23" s="15"/>
    </row>
    <row r="24" spans="2:19" x14ac:dyDescent="0.25">
      <c r="B24" s="7"/>
      <c r="C24" s="7"/>
      <c r="G24" s="13" t="s">
        <v>41</v>
      </c>
      <c r="H24" s="65"/>
      <c r="I24" s="65"/>
      <c r="J24" s="65" t="s">
        <v>76</v>
      </c>
      <c r="K24" s="88"/>
      <c r="O24">
        <v>19</v>
      </c>
      <c r="Q24">
        <v>2039</v>
      </c>
      <c r="S24" s="15"/>
    </row>
    <row r="25" spans="2:19" x14ac:dyDescent="0.25">
      <c r="B25" s="7"/>
      <c r="C25" s="7"/>
      <c r="G25" s="13" t="s">
        <v>41</v>
      </c>
      <c r="H25" s="65"/>
      <c r="I25" s="65"/>
      <c r="J25" s="65" t="s">
        <v>77</v>
      </c>
      <c r="K25" s="88"/>
      <c r="O25">
        <v>20</v>
      </c>
      <c r="Q25">
        <v>2040</v>
      </c>
      <c r="S25" s="15"/>
    </row>
    <row r="26" spans="2:19" ht="4.5" customHeight="1" x14ac:dyDescent="0.25">
      <c r="B26" s="7"/>
      <c r="C26" s="7"/>
      <c r="K26" s="8"/>
      <c r="O26">
        <v>21</v>
      </c>
      <c r="S26" s="15"/>
    </row>
    <row r="27" spans="2:19" x14ac:dyDescent="0.25">
      <c r="B27" s="7"/>
      <c r="C27" s="7"/>
      <c r="G27" s="2"/>
      <c r="H27" s="2"/>
      <c r="I27" s="67" t="s">
        <v>38</v>
      </c>
      <c r="J27" s="67"/>
      <c r="K27" s="27" t="s">
        <v>39</v>
      </c>
      <c r="O27">
        <v>22</v>
      </c>
    </row>
    <row r="28" spans="2:19" x14ac:dyDescent="0.25">
      <c r="B28" s="7"/>
      <c r="C28" s="7"/>
      <c r="D28" s="17">
        <v>2023</v>
      </c>
      <c r="E28" s="17" t="s">
        <v>24</v>
      </c>
      <c r="F28" s="17">
        <v>8</v>
      </c>
      <c r="G28" s="18" t="s">
        <v>36</v>
      </c>
      <c r="H28" s="3">
        <v>2023</v>
      </c>
      <c r="I28" s="3" t="s">
        <v>23</v>
      </c>
      <c r="J28" s="3">
        <v>2</v>
      </c>
      <c r="K28" s="28" t="s">
        <v>35</v>
      </c>
      <c r="O28">
        <v>23</v>
      </c>
    </row>
    <row r="29" spans="2:19" x14ac:dyDescent="0.25">
      <c r="B29" s="7"/>
      <c r="C29" s="7"/>
      <c r="K29" s="8"/>
      <c r="O29">
        <v>24</v>
      </c>
      <c r="S29" t="s">
        <v>129</v>
      </c>
    </row>
    <row r="30" spans="2:19" x14ac:dyDescent="0.25">
      <c r="B30" s="7"/>
      <c r="C30" s="7"/>
      <c r="I30" s="64" t="s">
        <v>40</v>
      </c>
      <c r="J30" s="64"/>
      <c r="K30" s="97"/>
      <c r="O30">
        <v>25</v>
      </c>
      <c r="S30" t="s">
        <v>130</v>
      </c>
    </row>
    <row r="31" spans="2:19" ht="6" customHeight="1" x14ac:dyDescent="0.25">
      <c r="B31" s="7"/>
      <c r="C31" s="7"/>
      <c r="K31" s="8"/>
      <c r="O31">
        <v>26</v>
      </c>
      <c r="S31" t="s">
        <v>131</v>
      </c>
    </row>
    <row r="32" spans="2:19" ht="6.75" customHeight="1" x14ac:dyDescent="0.25">
      <c r="B32" s="7"/>
      <c r="C32" s="87"/>
      <c r="D32" s="65"/>
      <c r="E32" s="65"/>
      <c r="F32" s="65"/>
      <c r="G32" s="65"/>
      <c r="H32" s="65"/>
      <c r="I32" s="65"/>
      <c r="J32" s="65"/>
      <c r="K32" s="88"/>
      <c r="O32">
        <v>27</v>
      </c>
    </row>
    <row r="33" spans="1:18" x14ac:dyDescent="0.25">
      <c r="B33" s="7"/>
      <c r="C33" s="87"/>
      <c r="D33" s="65"/>
      <c r="E33" s="65"/>
      <c r="F33" s="65"/>
      <c r="G33" s="65"/>
      <c r="H33" s="65"/>
      <c r="I33" s="65"/>
      <c r="J33" s="65"/>
      <c r="K33" s="88"/>
      <c r="O33">
        <v>28</v>
      </c>
    </row>
    <row r="34" spans="1:18" ht="13.5" customHeight="1" x14ac:dyDescent="0.25">
      <c r="B34" s="7"/>
      <c r="C34" s="87"/>
      <c r="D34" s="65"/>
      <c r="E34" s="65"/>
      <c r="F34" s="65"/>
      <c r="G34" s="65"/>
      <c r="H34" s="65"/>
      <c r="I34" s="65"/>
      <c r="J34" s="65"/>
      <c r="K34" s="88"/>
      <c r="O34">
        <v>29</v>
      </c>
    </row>
    <row r="35" spans="1:18" x14ac:dyDescent="0.25">
      <c r="B35" s="7"/>
      <c r="C35" s="87"/>
      <c r="D35" s="65"/>
      <c r="E35" s="65"/>
      <c r="F35" s="65"/>
      <c r="G35" s="65"/>
      <c r="H35" s="65"/>
      <c r="I35" s="65"/>
      <c r="J35" s="65"/>
      <c r="K35" s="88"/>
      <c r="O35">
        <v>30</v>
      </c>
    </row>
    <row r="36" spans="1:18" x14ac:dyDescent="0.25">
      <c r="B36" s="7"/>
      <c r="C36" s="7"/>
      <c r="H36" s="34" t="s">
        <v>1</v>
      </c>
      <c r="I36" s="1" t="s">
        <v>5</v>
      </c>
      <c r="J36" s="1" t="s">
        <v>6</v>
      </c>
      <c r="K36" s="33" t="s">
        <v>91</v>
      </c>
      <c r="O36">
        <v>31</v>
      </c>
    </row>
    <row r="37" spans="1:18" x14ac:dyDescent="0.25">
      <c r="B37" s="7"/>
      <c r="C37" s="7"/>
      <c r="H37" s="31" t="s">
        <v>2</v>
      </c>
      <c r="I37" s="13" t="s">
        <v>97</v>
      </c>
      <c r="J37" s="13" t="s">
        <v>95</v>
      </c>
      <c r="K37" s="32" t="s">
        <v>86</v>
      </c>
      <c r="O37" s="2"/>
      <c r="P37" s="2"/>
      <c r="Q37" s="2"/>
      <c r="R37" s="2"/>
    </row>
    <row r="38" spans="1:18" x14ac:dyDescent="0.25">
      <c r="B38" s="7"/>
      <c r="C38" s="92"/>
      <c r="D38" s="93"/>
      <c r="E38" s="93"/>
      <c r="F38" s="93"/>
      <c r="G38" s="94"/>
      <c r="H38" s="31" t="s">
        <v>3</v>
      </c>
      <c r="I38" s="13" t="s">
        <v>97</v>
      </c>
      <c r="J38" s="13" t="s">
        <v>95</v>
      </c>
      <c r="K38" s="32" t="s">
        <v>87</v>
      </c>
    </row>
    <row r="39" spans="1:18" x14ac:dyDescent="0.25">
      <c r="A39" s="2"/>
      <c r="B39" s="7"/>
      <c r="C39" s="61" t="s">
        <v>92</v>
      </c>
      <c r="D39" s="31" t="s">
        <v>93</v>
      </c>
      <c r="E39" s="65" t="s">
        <v>5</v>
      </c>
      <c r="F39" s="65"/>
      <c r="G39" s="13" t="s">
        <v>94</v>
      </c>
      <c r="H39" s="31" t="s">
        <v>4</v>
      </c>
      <c r="I39" s="13" t="s">
        <v>97</v>
      </c>
      <c r="J39" s="13" t="s">
        <v>95</v>
      </c>
      <c r="K39" s="62" t="s">
        <v>90</v>
      </c>
      <c r="N39" t="s">
        <v>95</v>
      </c>
    </row>
    <row r="40" spans="1:18" s="2" customFormat="1" x14ac:dyDescent="0.25">
      <c r="A40"/>
      <c r="B40" s="7"/>
      <c r="C40" s="61" t="s">
        <v>92</v>
      </c>
      <c r="D40" s="31" t="s">
        <v>93</v>
      </c>
      <c r="E40" s="65" t="s">
        <v>5</v>
      </c>
      <c r="F40" s="65"/>
      <c r="G40" s="13" t="s">
        <v>94</v>
      </c>
      <c r="H40" s="31" t="s">
        <v>98</v>
      </c>
      <c r="I40" s="13" t="s">
        <v>97</v>
      </c>
      <c r="J40" s="13" t="s">
        <v>96</v>
      </c>
      <c r="K40" s="32" t="s">
        <v>88</v>
      </c>
      <c r="L40"/>
      <c r="N40" s="2" t="s">
        <v>96</v>
      </c>
      <c r="O40"/>
      <c r="P40"/>
      <c r="Q40"/>
      <c r="R40"/>
    </row>
    <row r="41" spans="1:18" ht="15.75" thickBot="1" x14ac:dyDescent="0.3">
      <c r="B41" s="9"/>
      <c r="C41" s="90"/>
      <c r="D41" s="82"/>
      <c r="E41" s="82"/>
      <c r="F41" s="82"/>
      <c r="G41" s="91"/>
      <c r="H41" s="31" t="s">
        <v>99</v>
      </c>
      <c r="I41" s="13" t="s">
        <v>97</v>
      </c>
      <c r="J41" s="13" t="s">
        <v>95</v>
      </c>
      <c r="K41" s="32" t="s">
        <v>89</v>
      </c>
    </row>
    <row r="42" spans="1:18" x14ac:dyDescent="0.25">
      <c r="C42" s="90"/>
      <c r="D42" s="82"/>
      <c r="E42" s="82"/>
      <c r="F42" s="82"/>
      <c r="G42" s="91"/>
      <c r="H42" s="31"/>
      <c r="I42" s="13" t="s">
        <v>97</v>
      </c>
      <c r="J42" s="13" t="s">
        <v>131</v>
      </c>
      <c r="K42" s="32" t="s">
        <v>128</v>
      </c>
    </row>
    <row r="43" spans="1:18" ht="15" customHeight="1" thickBot="1" x14ac:dyDescent="0.3">
      <c r="C43" s="90"/>
      <c r="D43" s="82"/>
      <c r="E43" s="82"/>
      <c r="F43" s="82"/>
      <c r="G43" s="91"/>
      <c r="H43" s="59" t="s">
        <v>132</v>
      </c>
      <c r="I43" s="60" t="s">
        <v>97</v>
      </c>
      <c r="J43" s="60" t="s">
        <v>95</v>
      </c>
      <c r="K43" s="63" t="s">
        <v>127</v>
      </c>
    </row>
    <row r="44" spans="1:18" ht="27.75" customHeight="1" x14ac:dyDescent="0.25"/>
    <row r="45" spans="1:18" ht="39" customHeight="1" x14ac:dyDescent="0.25"/>
  </sheetData>
  <mergeCells count="36">
    <mergeCell ref="C42:G42"/>
    <mergeCell ref="C43:G43"/>
    <mergeCell ref="C38:G38"/>
    <mergeCell ref="E5:J5"/>
    <mergeCell ref="I27:J27"/>
    <mergeCell ref="I30:K30"/>
    <mergeCell ref="C32:K35"/>
    <mergeCell ref="H22:I22"/>
    <mergeCell ref="J22:K22"/>
    <mergeCell ref="H24:I24"/>
    <mergeCell ref="J24:K24"/>
    <mergeCell ref="H25:I25"/>
    <mergeCell ref="J25:K25"/>
    <mergeCell ref="G16:K16"/>
    <mergeCell ref="C18:K18"/>
    <mergeCell ref="J20:K20"/>
    <mergeCell ref="H21:I21"/>
    <mergeCell ref="J21:K21"/>
    <mergeCell ref="E39:F39"/>
    <mergeCell ref="C41:G41"/>
    <mergeCell ref="E40:F40"/>
    <mergeCell ref="C14:F14"/>
    <mergeCell ref="H14:J14"/>
    <mergeCell ref="F6:G6"/>
    <mergeCell ref="C8:D8"/>
    <mergeCell ref="E8:I8"/>
    <mergeCell ref="J8:K8"/>
    <mergeCell ref="C9:D9"/>
    <mergeCell ref="E9:I9"/>
    <mergeCell ref="J9:K9"/>
    <mergeCell ref="C10:D10"/>
    <mergeCell ref="E10:I10"/>
    <mergeCell ref="J10:K10"/>
    <mergeCell ref="C12:J12"/>
    <mergeCell ref="C13:J13"/>
    <mergeCell ref="H20:I20"/>
  </mergeCells>
  <dataValidations count="8">
    <dataValidation type="list" allowBlank="1" showInputMessage="1" showErrorMessage="1" sqref="J28 F28 J6:J7" xr:uid="{00000000-0002-0000-0100-000000000000}">
      <formula1>$O$6:$O$36</formula1>
    </dataValidation>
    <dataValidation type="list" allowBlank="1" showInputMessage="1" showErrorMessage="1" sqref="H28 D28 H6:H7" xr:uid="{00000000-0002-0000-0100-000001000000}">
      <formula1>$Q$6:$Q$25</formula1>
    </dataValidation>
    <dataValidation type="list" allowBlank="1" showInputMessage="1" showErrorMessage="1" sqref="C18:K18" xr:uid="{00000000-0002-0000-0100-000002000000}">
      <formula1>$S$13:$S$26</formula1>
    </dataValidation>
    <dataValidation type="list" allowBlank="1" showInputMessage="1" showErrorMessage="1" sqref="E9" xr:uid="{00000000-0002-0000-0100-000003000000}">
      <formula1>$S$8:$S$11</formula1>
    </dataValidation>
    <dataValidation type="list" allowBlank="1" showInputMessage="1" showErrorMessage="1" sqref="I28 E28 I6:I7" xr:uid="{00000000-0002-0000-0100-000004000000}">
      <formula1>$P$6:$P$17</formula1>
    </dataValidation>
    <dataValidation type="list" allowBlank="1" showInputMessage="1" showErrorMessage="1" sqref="I27:J27" xr:uid="{00000000-0002-0000-0100-000005000000}">
      <formula1>$S$5:$S$6</formula1>
    </dataValidation>
    <dataValidation type="list" allowBlank="1" showInputMessage="1" showErrorMessage="1" sqref="J37:J41 J43" xr:uid="{00000000-0002-0000-0100-000006000000}">
      <formula1>$N$39:$N$40</formula1>
    </dataValidation>
    <dataValidation type="list" allowBlank="1" showInputMessage="1" showErrorMessage="1" sqref="J42" xr:uid="{DE6A4D77-31A1-44E1-AEF9-5BE2940C4F9D}">
      <formula1>$S$29:$S$31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6"/>
  <sheetViews>
    <sheetView showGridLines="0" workbookViewId="0">
      <selection activeCell="C13" sqref="C13:J13"/>
    </sheetView>
  </sheetViews>
  <sheetFormatPr defaultRowHeight="15" x14ac:dyDescent="0.25"/>
  <cols>
    <col min="1" max="1" width="18.140625" customWidth="1"/>
    <col min="2" max="2" width="1" customWidth="1"/>
    <col min="4" max="4" width="5" bestFit="1" customWidth="1"/>
    <col min="5" max="5" width="4" bestFit="1" customWidth="1"/>
    <col min="6" max="6" width="2" bestFit="1" customWidth="1"/>
    <col min="7" max="7" width="9.7109375" bestFit="1" customWidth="1"/>
    <col min="8" max="8" width="5" bestFit="1" customWidth="1"/>
    <col min="9" max="9" width="6.85546875" customWidth="1"/>
    <col min="10" max="10" width="3.5703125" bestFit="1" customWidth="1"/>
    <col min="11" max="11" width="33.42578125" customWidth="1"/>
    <col min="12" max="13" width="2.140625" customWidth="1"/>
    <col min="14" max="14" width="2.140625" hidden="1" customWidth="1"/>
    <col min="15" max="15" width="4.28515625" hidden="1" customWidth="1"/>
    <col min="16" max="16" width="7.140625" hidden="1" customWidth="1"/>
    <col min="17" max="17" width="5" hidden="1" customWidth="1"/>
    <col min="18" max="18" width="6.140625" hidden="1" customWidth="1"/>
    <col min="19" max="19" width="39.140625" hidden="1" customWidth="1"/>
    <col min="20" max="20" width="6.28515625" hidden="1" customWidth="1"/>
    <col min="21" max="22" width="0" hidden="1" customWidth="1"/>
    <col min="23" max="23" width="4.140625" hidden="1" customWidth="1"/>
  </cols>
  <sheetData>
    <row r="1" spans="2:19" x14ac:dyDescent="0.25">
      <c r="B1" s="4"/>
      <c r="C1" s="5"/>
      <c r="D1" s="5"/>
      <c r="E1" s="5"/>
      <c r="F1" s="5"/>
      <c r="G1" s="5"/>
      <c r="H1" s="5"/>
      <c r="I1" s="5"/>
      <c r="J1" s="5"/>
      <c r="K1" s="6"/>
    </row>
    <row r="2" spans="2:19" x14ac:dyDescent="0.25">
      <c r="B2" s="7"/>
      <c r="K2" s="8"/>
    </row>
    <row r="3" spans="2:19" x14ac:dyDescent="0.25">
      <c r="B3" s="7"/>
      <c r="K3" s="8"/>
    </row>
    <row r="4" spans="2:19" ht="22.5" customHeight="1" x14ac:dyDescent="0.25">
      <c r="B4" s="7"/>
      <c r="K4" s="8"/>
    </row>
    <row r="5" spans="2:19" ht="18" customHeight="1" x14ac:dyDescent="0.25">
      <c r="B5" s="7"/>
      <c r="E5" s="103" t="s">
        <v>134</v>
      </c>
      <c r="F5" s="104"/>
      <c r="G5" s="104"/>
      <c r="H5" s="104"/>
      <c r="I5" s="104"/>
      <c r="J5" s="23" t="s">
        <v>14</v>
      </c>
      <c r="K5" s="8"/>
      <c r="O5" t="s">
        <v>14</v>
      </c>
      <c r="P5" t="s">
        <v>15</v>
      </c>
      <c r="Q5" t="s">
        <v>16</v>
      </c>
      <c r="S5" t="s">
        <v>38</v>
      </c>
    </row>
    <row r="6" spans="2:19" x14ac:dyDescent="0.25">
      <c r="B6" s="7"/>
      <c r="F6" s="86" t="s">
        <v>54</v>
      </c>
      <c r="G6" s="86"/>
      <c r="H6" s="21">
        <v>2023</v>
      </c>
      <c r="I6" s="12" t="s">
        <v>23</v>
      </c>
      <c r="J6" s="12">
        <v>5</v>
      </c>
      <c r="K6" s="26" t="s">
        <v>13</v>
      </c>
      <c r="O6">
        <v>1</v>
      </c>
      <c r="P6" t="s">
        <v>20</v>
      </c>
      <c r="Q6">
        <v>2021</v>
      </c>
      <c r="S6" t="s">
        <v>37</v>
      </c>
    </row>
    <row r="7" spans="2:19" ht="8.25" customHeight="1" x14ac:dyDescent="0.25">
      <c r="B7" s="7"/>
      <c r="H7" s="2"/>
      <c r="I7" s="2"/>
      <c r="J7" s="2"/>
      <c r="K7" s="25"/>
      <c r="O7">
        <v>2</v>
      </c>
      <c r="P7" t="s">
        <v>21</v>
      </c>
      <c r="Q7">
        <v>2022</v>
      </c>
    </row>
    <row r="8" spans="2:19" x14ac:dyDescent="0.25">
      <c r="B8" s="7"/>
      <c r="C8" s="65" t="s">
        <v>7</v>
      </c>
      <c r="D8" s="65"/>
      <c r="E8" s="65" t="s">
        <v>52</v>
      </c>
      <c r="F8" s="65"/>
      <c r="G8" s="65"/>
      <c r="H8" s="65"/>
      <c r="I8" s="65"/>
      <c r="J8" s="65" t="s">
        <v>50</v>
      </c>
      <c r="K8" s="88"/>
      <c r="O8">
        <v>3</v>
      </c>
      <c r="P8" t="s">
        <v>22</v>
      </c>
      <c r="Q8">
        <v>2023</v>
      </c>
      <c r="S8" t="s">
        <v>47</v>
      </c>
    </row>
    <row r="9" spans="2:19" x14ac:dyDescent="0.25">
      <c r="B9" s="7"/>
      <c r="C9" s="65" t="s">
        <v>55</v>
      </c>
      <c r="D9" s="65"/>
      <c r="E9" s="65" t="s">
        <v>48</v>
      </c>
      <c r="F9" s="65"/>
      <c r="G9" s="65"/>
      <c r="H9" s="65"/>
      <c r="I9" s="65"/>
      <c r="J9" s="65" t="s">
        <v>51</v>
      </c>
      <c r="K9" s="88"/>
      <c r="O9">
        <v>4</v>
      </c>
      <c r="P9" t="s">
        <v>23</v>
      </c>
      <c r="Q9">
        <v>2024</v>
      </c>
      <c r="S9" t="s">
        <v>78</v>
      </c>
    </row>
    <row r="10" spans="2:19" x14ac:dyDescent="0.25">
      <c r="B10" s="7"/>
      <c r="C10" s="65" t="s">
        <v>56</v>
      </c>
      <c r="D10" s="65"/>
      <c r="E10" s="65">
        <v>123456789</v>
      </c>
      <c r="F10" s="65"/>
      <c r="G10" s="65"/>
      <c r="H10" s="65"/>
      <c r="I10" s="65"/>
      <c r="J10" s="65" t="s">
        <v>53</v>
      </c>
      <c r="K10" s="88"/>
      <c r="O10">
        <v>5</v>
      </c>
      <c r="P10" t="s">
        <v>24</v>
      </c>
      <c r="Q10">
        <v>2025</v>
      </c>
      <c r="S10" t="s">
        <v>48</v>
      </c>
    </row>
    <row r="11" spans="2:19" ht="8.25" customHeight="1" x14ac:dyDescent="0.25">
      <c r="B11" s="7"/>
      <c r="K11" s="8"/>
      <c r="O11">
        <v>6</v>
      </c>
      <c r="P11" t="s">
        <v>25</v>
      </c>
      <c r="Q11">
        <v>2026</v>
      </c>
      <c r="S11" t="s">
        <v>49</v>
      </c>
    </row>
    <row r="12" spans="2:19" x14ac:dyDescent="0.25">
      <c r="B12" s="7"/>
      <c r="C12" s="72" t="s">
        <v>12</v>
      </c>
      <c r="D12" s="72"/>
      <c r="E12" s="72"/>
      <c r="F12" s="72"/>
      <c r="G12" s="72"/>
      <c r="H12" s="72"/>
      <c r="I12" s="72"/>
      <c r="J12" s="72"/>
      <c r="K12" s="26" t="s">
        <v>10</v>
      </c>
      <c r="O12">
        <v>7</v>
      </c>
      <c r="P12" t="s">
        <v>26</v>
      </c>
      <c r="Q12">
        <v>2027</v>
      </c>
    </row>
    <row r="13" spans="2:19" ht="15" customHeight="1" x14ac:dyDescent="0.25">
      <c r="B13" s="7"/>
      <c r="C13" s="65"/>
      <c r="D13" s="65"/>
      <c r="E13" s="65"/>
      <c r="F13" s="65"/>
      <c r="G13" s="65"/>
      <c r="H13" s="65"/>
      <c r="I13" s="65"/>
      <c r="J13" s="65"/>
      <c r="K13" s="26" t="s">
        <v>11</v>
      </c>
      <c r="O13">
        <v>8</v>
      </c>
      <c r="P13" t="s">
        <v>27</v>
      </c>
      <c r="Q13">
        <v>2028</v>
      </c>
      <c r="R13" t="s">
        <v>57</v>
      </c>
      <c r="S13" s="2" t="s">
        <v>58</v>
      </c>
    </row>
    <row r="14" spans="2:19" x14ac:dyDescent="0.25">
      <c r="B14" s="7"/>
      <c r="C14" s="102"/>
      <c r="D14" s="84"/>
      <c r="E14" s="84"/>
      <c r="F14" s="85"/>
      <c r="G14" s="20" t="s">
        <v>17</v>
      </c>
      <c r="H14" s="65"/>
      <c r="I14" s="65"/>
      <c r="J14" s="65"/>
      <c r="K14" s="26" t="s">
        <v>18</v>
      </c>
      <c r="O14">
        <v>9</v>
      </c>
      <c r="P14" t="s">
        <v>28</v>
      </c>
      <c r="Q14">
        <v>2029</v>
      </c>
      <c r="R14" t="s">
        <v>59</v>
      </c>
      <c r="S14" s="2" t="s">
        <v>60</v>
      </c>
    </row>
    <row r="15" spans="2:19" ht="7.5" customHeight="1" x14ac:dyDescent="0.25">
      <c r="B15" s="7"/>
      <c r="K15" s="8"/>
      <c r="O15">
        <v>10</v>
      </c>
      <c r="P15" t="s">
        <v>29</v>
      </c>
      <c r="Q15">
        <v>2030</v>
      </c>
      <c r="R15" t="s">
        <v>61</v>
      </c>
      <c r="S15" s="2" t="s">
        <v>66</v>
      </c>
    </row>
    <row r="16" spans="2:19" ht="15.75" x14ac:dyDescent="0.25">
      <c r="B16" s="7"/>
      <c r="G16" s="98" t="s">
        <v>34</v>
      </c>
      <c r="H16" s="98"/>
      <c r="I16" s="98"/>
      <c r="J16" s="98"/>
      <c r="K16" s="99"/>
      <c r="O16">
        <v>11</v>
      </c>
      <c r="P16" t="s">
        <v>30</v>
      </c>
      <c r="Q16">
        <v>2031</v>
      </c>
      <c r="R16" t="s">
        <v>62</v>
      </c>
      <c r="S16" s="2" t="s">
        <v>67</v>
      </c>
    </row>
    <row r="17" spans="2:19" ht="6" customHeight="1" x14ac:dyDescent="0.25">
      <c r="B17" s="7"/>
      <c r="K17" s="8"/>
      <c r="O17">
        <v>12</v>
      </c>
      <c r="P17" t="s">
        <v>31</v>
      </c>
      <c r="Q17">
        <v>2032</v>
      </c>
      <c r="R17" t="s">
        <v>63</v>
      </c>
      <c r="S17" s="2" t="s">
        <v>68</v>
      </c>
    </row>
    <row r="18" spans="2:19" ht="15.75" x14ac:dyDescent="0.25">
      <c r="B18" s="7"/>
      <c r="C18" s="71" t="s">
        <v>66</v>
      </c>
      <c r="D18" s="71"/>
      <c r="E18" s="71"/>
      <c r="F18" s="71"/>
      <c r="G18" s="71"/>
      <c r="H18" s="71"/>
      <c r="I18" s="71"/>
      <c r="J18" s="71"/>
      <c r="K18" s="101"/>
      <c r="O18">
        <v>13</v>
      </c>
      <c r="Q18">
        <v>2033</v>
      </c>
      <c r="R18" t="s">
        <v>64</v>
      </c>
      <c r="S18" s="2" t="s">
        <v>69</v>
      </c>
    </row>
    <row r="19" spans="2:19" x14ac:dyDescent="0.25">
      <c r="B19" s="7"/>
      <c r="K19" s="8"/>
      <c r="O19">
        <v>14</v>
      </c>
      <c r="Q19">
        <v>2034</v>
      </c>
      <c r="R19" t="s">
        <v>65</v>
      </c>
      <c r="S19" s="19" t="s">
        <v>70</v>
      </c>
    </row>
    <row r="20" spans="2:19" x14ac:dyDescent="0.25">
      <c r="B20" s="7"/>
      <c r="G20" s="13" t="s">
        <v>41</v>
      </c>
      <c r="H20" s="65"/>
      <c r="I20" s="65"/>
      <c r="J20" s="65" t="s">
        <v>75</v>
      </c>
      <c r="K20" s="88"/>
      <c r="O20">
        <v>15</v>
      </c>
      <c r="Q20">
        <v>2035</v>
      </c>
      <c r="R20" t="s">
        <v>0</v>
      </c>
      <c r="S20" s="19" t="s">
        <v>71</v>
      </c>
    </row>
    <row r="21" spans="2:19" x14ac:dyDescent="0.25">
      <c r="B21" s="7"/>
      <c r="G21" s="13" t="s">
        <v>41</v>
      </c>
      <c r="H21" s="65"/>
      <c r="I21" s="65"/>
      <c r="J21" s="65" t="s">
        <v>42</v>
      </c>
      <c r="K21" s="88"/>
      <c r="O21">
        <v>16</v>
      </c>
      <c r="Q21">
        <v>2036</v>
      </c>
      <c r="S21" s="15"/>
    </row>
    <row r="22" spans="2:19" x14ac:dyDescent="0.25">
      <c r="B22" s="7"/>
      <c r="G22" s="13" t="s">
        <v>41</v>
      </c>
      <c r="H22" s="65"/>
      <c r="I22" s="65"/>
      <c r="J22" s="65" t="s">
        <v>43</v>
      </c>
      <c r="K22" s="88"/>
      <c r="O22">
        <v>17</v>
      </c>
      <c r="Q22">
        <v>2037</v>
      </c>
      <c r="S22" s="15"/>
    </row>
    <row r="23" spans="2:19" ht="4.5" customHeight="1" x14ac:dyDescent="0.25">
      <c r="B23" s="7"/>
      <c r="H23" s="22"/>
      <c r="I23" s="22"/>
      <c r="J23" s="22"/>
      <c r="K23" s="29"/>
      <c r="O23">
        <v>18</v>
      </c>
      <c r="Q23">
        <v>2038</v>
      </c>
      <c r="S23" s="15"/>
    </row>
    <row r="24" spans="2:19" x14ac:dyDescent="0.25">
      <c r="B24" s="7"/>
      <c r="G24" s="13" t="s">
        <v>41</v>
      </c>
      <c r="H24" s="65"/>
      <c r="I24" s="65"/>
      <c r="J24" s="65" t="s">
        <v>76</v>
      </c>
      <c r="K24" s="88"/>
      <c r="O24">
        <v>19</v>
      </c>
      <c r="Q24">
        <v>2039</v>
      </c>
      <c r="S24" s="15"/>
    </row>
    <row r="25" spans="2:19" x14ac:dyDescent="0.25">
      <c r="B25" s="7"/>
      <c r="G25" s="13" t="s">
        <v>41</v>
      </c>
      <c r="H25" s="65"/>
      <c r="I25" s="65"/>
      <c r="J25" s="65" t="s">
        <v>77</v>
      </c>
      <c r="K25" s="88"/>
      <c r="O25">
        <v>20</v>
      </c>
      <c r="Q25">
        <v>2040</v>
      </c>
      <c r="S25" s="15"/>
    </row>
    <row r="26" spans="2:19" ht="4.5" customHeight="1" x14ac:dyDescent="0.25">
      <c r="B26" s="7"/>
      <c r="K26" s="8"/>
      <c r="O26">
        <v>21</v>
      </c>
      <c r="S26" s="15"/>
    </row>
    <row r="27" spans="2:19" x14ac:dyDescent="0.25">
      <c r="B27" s="7"/>
      <c r="G27" s="2"/>
      <c r="H27" s="2"/>
      <c r="I27" s="67" t="s">
        <v>38</v>
      </c>
      <c r="J27" s="67"/>
      <c r="K27" s="27" t="s">
        <v>39</v>
      </c>
      <c r="O27">
        <v>22</v>
      </c>
    </row>
    <row r="28" spans="2:19" x14ac:dyDescent="0.25">
      <c r="B28" s="7"/>
      <c r="D28" s="17">
        <v>2023</v>
      </c>
      <c r="E28" s="17" t="s">
        <v>24</v>
      </c>
      <c r="F28" s="17">
        <v>8</v>
      </c>
      <c r="G28" s="18" t="s">
        <v>36</v>
      </c>
      <c r="H28" s="3">
        <v>2023</v>
      </c>
      <c r="I28" s="3" t="s">
        <v>23</v>
      </c>
      <c r="J28" s="3">
        <v>2</v>
      </c>
      <c r="K28" s="28" t="s">
        <v>35</v>
      </c>
      <c r="O28">
        <v>23</v>
      </c>
    </row>
    <row r="29" spans="2:19" ht="6" customHeight="1" x14ac:dyDescent="0.25">
      <c r="B29" s="7"/>
      <c r="K29" s="8"/>
      <c r="O29">
        <v>24</v>
      </c>
    </row>
    <row r="30" spans="2:19" x14ac:dyDescent="0.25">
      <c r="B30" s="7"/>
      <c r="I30" s="64" t="s">
        <v>40</v>
      </c>
      <c r="J30" s="64"/>
      <c r="K30" s="97"/>
      <c r="O30">
        <v>25</v>
      </c>
    </row>
    <row r="31" spans="2:19" x14ac:dyDescent="0.25">
      <c r="B31" s="7"/>
      <c r="K31" s="8"/>
      <c r="O31">
        <v>26</v>
      </c>
    </row>
    <row r="32" spans="2:19" ht="6.75" customHeight="1" x14ac:dyDescent="0.25">
      <c r="B32" s="7"/>
      <c r="C32" s="65"/>
      <c r="D32" s="65"/>
      <c r="E32" s="65"/>
      <c r="F32" s="65"/>
      <c r="G32" s="65"/>
      <c r="H32" s="65"/>
      <c r="I32" s="65"/>
      <c r="J32" s="65"/>
      <c r="K32" s="88"/>
      <c r="O32">
        <v>27</v>
      </c>
    </row>
    <row r="33" spans="1:18" x14ac:dyDescent="0.25">
      <c r="B33" s="7"/>
      <c r="C33" s="65"/>
      <c r="D33" s="65"/>
      <c r="E33" s="65"/>
      <c r="F33" s="65"/>
      <c r="G33" s="65"/>
      <c r="H33" s="65"/>
      <c r="I33" s="65"/>
      <c r="J33" s="65"/>
      <c r="K33" s="88"/>
      <c r="O33">
        <v>28</v>
      </c>
    </row>
    <row r="34" spans="1:18" ht="13.5" customHeight="1" x14ac:dyDescent="0.25">
      <c r="B34" s="7"/>
      <c r="C34" s="65"/>
      <c r="D34" s="65"/>
      <c r="E34" s="65"/>
      <c r="F34" s="65"/>
      <c r="G34" s="65"/>
      <c r="H34" s="65"/>
      <c r="I34" s="65"/>
      <c r="J34" s="65"/>
      <c r="K34" s="88"/>
      <c r="O34">
        <v>29</v>
      </c>
    </row>
    <row r="35" spans="1:18" x14ac:dyDescent="0.25">
      <c r="B35" s="7"/>
      <c r="C35" s="65"/>
      <c r="D35" s="65"/>
      <c r="E35" s="65"/>
      <c r="F35" s="65"/>
      <c r="G35" s="65"/>
      <c r="H35" s="65"/>
      <c r="I35" s="65"/>
      <c r="J35" s="65"/>
      <c r="K35" s="88"/>
      <c r="O35">
        <v>30</v>
      </c>
    </row>
    <row r="36" spans="1:18" x14ac:dyDescent="0.25">
      <c r="B36" s="7"/>
      <c r="K36" s="8"/>
      <c r="O36">
        <v>31</v>
      </c>
    </row>
    <row r="37" spans="1:18" x14ac:dyDescent="0.25">
      <c r="B37" s="24"/>
      <c r="C37" s="64"/>
      <c r="D37" s="64"/>
      <c r="E37" s="111" t="s">
        <v>44</v>
      </c>
      <c r="F37" s="111"/>
      <c r="G37" s="2"/>
      <c r="H37" s="64"/>
      <c r="I37" s="64"/>
      <c r="J37" s="64" t="s">
        <v>72</v>
      </c>
      <c r="K37" s="97"/>
      <c r="L37" s="2"/>
      <c r="O37" s="2"/>
      <c r="P37" s="2"/>
      <c r="Q37" s="2"/>
      <c r="R37" s="2"/>
    </row>
    <row r="38" spans="1:18" x14ac:dyDescent="0.25">
      <c r="B38" s="7"/>
      <c r="K38" s="8"/>
    </row>
    <row r="39" spans="1:18" ht="3.75" customHeight="1" x14ac:dyDescent="0.25">
      <c r="A39" s="2"/>
      <c r="B39" s="7"/>
      <c r="K39" s="8"/>
    </row>
    <row r="40" spans="1:18" s="2" customFormat="1" x14ac:dyDescent="0.25">
      <c r="A40"/>
      <c r="B40" s="7"/>
      <c r="C40"/>
      <c r="D40"/>
      <c r="E40"/>
      <c r="F40"/>
      <c r="G40"/>
      <c r="H40"/>
      <c r="I40"/>
      <c r="J40"/>
      <c r="K40" s="8"/>
      <c r="L40"/>
      <c r="O40"/>
      <c r="P40"/>
      <c r="Q40"/>
      <c r="R40"/>
    </row>
    <row r="41" spans="1:18" x14ac:dyDescent="0.25">
      <c r="B41" s="7"/>
      <c r="K41" s="8"/>
    </row>
    <row r="42" spans="1:18" x14ac:dyDescent="0.25">
      <c r="B42" s="7"/>
      <c r="K42" s="8"/>
    </row>
    <row r="43" spans="1:18" x14ac:dyDescent="0.25">
      <c r="B43" s="7"/>
      <c r="K43" s="8"/>
    </row>
    <row r="44" spans="1:18" ht="27.75" customHeight="1" x14ac:dyDescent="0.25">
      <c r="B44" s="105" t="s">
        <v>73</v>
      </c>
      <c r="C44" s="106"/>
      <c r="D44" s="106"/>
      <c r="E44" s="106"/>
      <c r="F44" s="106"/>
      <c r="G44" s="106"/>
      <c r="H44" s="106"/>
      <c r="I44" s="106"/>
      <c r="J44" s="106"/>
      <c r="K44" s="107"/>
    </row>
    <row r="45" spans="1:18" ht="39" customHeight="1" x14ac:dyDescent="0.25">
      <c r="B45" s="108"/>
      <c r="C45" s="109"/>
      <c r="D45" s="109"/>
      <c r="E45" s="109"/>
      <c r="F45" s="109"/>
      <c r="G45" s="109"/>
      <c r="H45" s="109"/>
      <c r="I45" s="109"/>
      <c r="J45" s="109"/>
      <c r="K45" s="110"/>
    </row>
    <row r="46" spans="1:18" ht="15.75" thickBot="1" x14ac:dyDescent="0.3">
      <c r="B46" s="9"/>
      <c r="C46" s="10"/>
      <c r="D46" s="10"/>
      <c r="E46" s="10"/>
      <c r="F46" s="10"/>
      <c r="G46" s="10"/>
      <c r="H46" s="10"/>
      <c r="I46" s="10"/>
      <c r="J46" s="10"/>
      <c r="K46" s="11"/>
    </row>
  </sheetData>
  <mergeCells count="35">
    <mergeCell ref="E5:I5"/>
    <mergeCell ref="B44:K45"/>
    <mergeCell ref="E10:I10"/>
    <mergeCell ref="J9:K9"/>
    <mergeCell ref="J8:K8"/>
    <mergeCell ref="E8:I8"/>
    <mergeCell ref="E9:I9"/>
    <mergeCell ref="C32:K35"/>
    <mergeCell ref="C37:D37"/>
    <mergeCell ref="E37:F37"/>
    <mergeCell ref="H37:I37"/>
    <mergeCell ref="J37:K37"/>
    <mergeCell ref="C8:D8"/>
    <mergeCell ref="J10:K10"/>
    <mergeCell ref="H21:I21"/>
    <mergeCell ref="J21:K21"/>
    <mergeCell ref="H22:I22"/>
    <mergeCell ref="J22:K22"/>
    <mergeCell ref="I27:J27"/>
    <mergeCell ref="I30:K30"/>
    <mergeCell ref="G16:K16"/>
    <mergeCell ref="C18:K18"/>
    <mergeCell ref="H20:I20"/>
    <mergeCell ref="J20:K20"/>
    <mergeCell ref="H24:I24"/>
    <mergeCell ref="J24:K24"/>
    <mergeCell ref="H25:I25"/>
    <mergeCell ref="J25:K25"/>
    <mergeCell ref="F6:G6"/>
    <mergeCell ref="C14:F14"/>
    <mergeCell ref="C12:J12"/>
    <mergeCell ref="C13:J13"/>
    <mergeCell ref="H14:J14"/>
    <mergeCell ref="C9:D9"/>
    <mergeCell ref="C10:D10"/>
  </mergeCells>
  <dataValidations count="6">
    <dataValidation type="list" allowBlank="1" showInputMessage="1" showErrorMessage="1" sqref="I27:J27" xr:uid="{00000000-0002-0000-0200-000000000000}">
      <formula1>$S$5:$S$6</formula1>
    </dataValidation>
    <dataValidation type="list" allowBlank="1" showInputMessage="1" showErrorMessage="1" sqref="I28 E28 I6:I7" xr:uid="{00000000-0002-0000-0200-000001000000}">
      <formula1>$P$6:$P$17</formula1>
    </dataValidation>
    <dataValidation type="list" allowBlank="1" showInputMessage="1" showErrorMessage="1" sqref="E9" xr:uid="{00000000-0002-0000-0200-000002000000}">
      <formula1>$S$8:$S$11</formula1>
    </dataValidation>
    <dataValidation type="list" allowBlank="1" showInputMessage="1" showErrorMessage="1" sqref="C18:K18" xr:uid="{00000000-0002-0000-0200-000003000000}">
      <formula1>$S$13:$S$26</formula1>
    </dataValidation>
    <dataValidation type="list" allowBlank="1" showInputMessage="1" showErrorMessage="1" sqref="H28 D28 H6:H7" xr:uid="{00000000-0002-0000-0200-000004000000}">
      <formula1>$Q$6:$Q$25</formula1>
    </dataValidation>
    <dataValidation type="list" allowBlank="1" showInputMessage="1" showErrorMessage="1" sqref="J28 F28 J6:J7" xr:uid="{00000000-0002-0000-0200-000005000000}">
      <formula1>$O$6:$O$36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21"/>
  <sheetViews>
    <sheetView zoomScale="85" zoomScaleNormal="85" workbookViewId="0">
      <selection activeCell="L25" sqref="L25"/>
    </sheetView>
  </sheetViews>
  <sheetFormatPr defaultRowHeight="15" x14ac:dyDescent="0.25"/>
  <cols>
    <col min="1" max="1" width="2" bestFit="1" customWidth="1"/>
    <col min="2" max="2" width="11.7109375" bestFit="1" customWidth="1"/>
    <col min="3" max="3" width="11.140625" customWidth="1"/>
    <col min="4" max="4" width="10.85546875" bestFit="1" customWidth="1"/>
    <col min="5" max="5" width="10.28515625" bestFit="1" customWidth="1"/>
    <col min="6" max="6" width="14.5703125" bestFit="1" customWidth="1"/>
    <col min="8" max="8" width="14.140625" customWidth="1"/>
    <col min="9" max="9" width="14.5703125" bestFit="1" customWidth="1"/>
    <col min="12" max="12" width="4.5703125" customWidth="1"/>
    <col min="13" max="13" width="17.42578125" bestFit="1" customWidth="1"/>
    <col min="14" max="14" width="5.7109375" bestFit="1" customWidth="1"/>
    <col min="15" max="15" width="6.85546875" bestFit="1" customWidth="1"/>
    <col min="16" max="16" width="3.85546875" customWidth="1"/>
    <col min="17" max="17" width="17.42578125" bestFit="1" customWidth="1"/>
    <col min="18" max="18" width="5.7109375" bestFit="1" customWidth="1"/>
    <col min="19" max="19" width="6.85546875" bestFit="1" customWidth="1"/>
    <col min="20" max="20" width="4" customWidth="1"/>
    <col min="21" max="21" width="17.42578125" bestFit="1" customWidth="1"/>
    <col min="22" max="22" width="5.7109375" bestFit="1" customWidth="1"/>
    <col min="23" max="23" width="6.85546875" bestFit="1" customWidth="1"/>
  </cols>
  <sheetData>
    <row r="2" spans="1:23" x14ac:dyDescent="0.25">
      <c r="C2" s="57" t="s">
        <v>118</v>
      </c>
      <c r="D2" s="57"/>
      <c r="E2" s="57" t="s">
        <v>119</v>
      </c>
      <c r="F2" s="57"/>
    </row>
    <row r="3" spans="1:23" ht="21" x14ac:dyDescent="0.25">
      <c r="A3" s="114" t="s">
        <v>100</v>
      </c>
      <c r="B3" s="115"/>
      <c r="C3" s="115"/>
      <c r="D3" s="115"/>
      <c r="E3" s="115"/>
      <c r="F3" s="115"/>
      <c r="G3" s="114"/>
      <c r="H3" s="114"/>
      <c r="I3" s="114"/>
      <c r="J3" s="114"/>
      <c r="K3" s="114"/>
    </row>
    <row r="4" spans="1:23" x14ac:dyDescent="0.25">
      <c r="A4" s="116"/>
      <c r="B4" s="117"/>
      <c r="C4" s="117"/>
      <c r="D4" s="117"/>
      <c r="E4" s="117"/>
      <c r="F4" s="117"/>
      <c r="G4" s="117"/>
      <c r="H4" s="117"/>
      <c r="I4" s="117"/>
      <c r="J4" s="117"/>
      <c r="K4" s="117"/>
    </row>
    <row r="5" spans="1:23" ht="15.75" x14ac:dyDescent="0.25">
      <c r="A5" s="35"/>
      <c r="B5" s="36" t="s">
        <v>101</v>
      </c>
      <c r="C5" s="36" t="s">
        <v>102</v>
      </c>
      <c r="D5" s="36" t="s">
        <v>103</v>
      </c>
      <c r="E5" s="36" t="s">
        <v>104</v>
      </c>
      <c r="F5" s="36" t="s">
        <v>105</v>
      </c>
      <c r="G5" s="36" t="s">
        <v>104</v>
      </c>
      <c r="H5" s="37" t="s">
        <v>106</v>
      </c>
      <c r="I5" s="36" t="s">
        <v>104</v>
      </c>
      <c r="J5" s="36" t="s">
        <v>107</v>
      </c>
      <c r="K5" s="38" t="s">
        <v>104</v>
      </c>
      <c r="M5" s="39" t="s">
        <v>108</v>
      </c>
      <c r="N5" s="113" t="s">
        <v>2</v>
      </c>
      <c r="O5" s="113"/>
      <c r="Q5" s="39" t="s">
        <v>108</v>
      </c>
      <c r="R5" s="113" t="s">
        <v>3</v>
      </c>
      <c r="S5" s="113"/>
      <c r="U5" s="39" t="s">
        <v>108</v>
      </c>
      <c r="V5" s="113" t="s">
        <v>4</v>
      </c>
      <c r="W5" s="113"/>
    </row>
    <row r="6" spans="1:23" x14ac:dyDescent="0.25">
      <c r="A6" s="41">
        <v>1</v>
      </c>
      <c r="B6" s="42" t="s">
        <v>2</v>
      </c>
      <c r="C6" s="43"/>
      <c r="D6" s="43"/>
      <c r="E6" s="44" t="e">
        <f>D6/C6</f>
        <v>#DIV/0!</v>
      </c>
      <c r="F6" s="43"/>
      <c r="G6" s="44" t="e">
        <f>F6/C6</f>
        <v>#DIV/0!</v>
      </c>
      <c r="H6" s="43"/>
      <c r="I6" s="44" t="e">
        <f>H6/C6</f>
        <v>#DIV/0!</v>
      </c>
      <c r="J6" s="43"/>
      <c r="K6" s="45" t="e">
        <f>J6/C6</f>
        <v>#DIV/0!</v>
      </c>
      <c r="M6" s="113" t="s">
        <v>109</v>
      </c>
      <c r="N6" s="113"/>
      <c r="O6" s="113"/>
      <c r="Q6" s="113" t="s">
        <v>109</v>
      </c>
      <c r="R6" s="113"/>
      <c r="S6" s="113"/>
      <c r="U6" s="113" t="s">
        <v>109</v>
      </c>
      <c r="V6" s="113"/>
      <c r="W6" s="113"/>
    </row>
    <row r="7" spans="1:23" x14ac:dyDescent="0.25">
      <c r="A7" s="41">
        <v>2</v>
      </c>
      <c r="B7" s="42" t="s">
        <v>3</v>
      </c>
      <c r="C7" s="43"/>
      <c r="D7" s="43"/>
      <c r="E7" s="44" t="e">
        <f t="shared" ref="E7:E11" si="0">D7/C7</f>
        <v>#DIV/0!</v>
      </c>
      <c r="F7" s="43"/>
      <c r="G7" s="44" t="e">
        <f t="shared" ref="G7:G11" si="1">F7/C7</f>
        <v>#DIV/0!</v>
      </c>
      <c r="H7" s="43"/>
      <c r="I7" s="44" t="e">
        <f t="shared" ref="I7:I11" si="2">H7/C7</f>
        <v>#DIV/0!</v>
      </c>
      <c r="J7" s="43"/>
      <c r="K7" s="45" t="e">
        <f t="shared" ref="K7:K11" si="3">J7/C7</f>
        <v>#DIV/0!</v>
      </c>
      <c r="M7" s="46" t="s">
        <v>110</v>
      </c>
      <c r="N7" s="46" t="s">
        <v>111</v>
      </c>
      <c r="O7" s="46" t="s">
        <v>112</v>
      </c>
      <c r="Q7" s="47" t="s">
        <v>110</v>
      </c>
      <c r="R7" s="47" t="s">
        <v>111</v>
      </c>
      <c r="S7" s="47" t="s">
        <v>112</v>
      </c>
      <c r="U7" s="48" t="s">
        <v>110</v>
      </c>
      <c r="V7" s="48" t="s">
        <v>111</v>
      </c>
      <c r="W7" s="48" t="s">
        <v>112</v>
      </c>
    </row>
    <row r="8" spans="1:23" x14ac:dyDescent="0.25">
      <c r="A8" s="41">
        <v>3</v>
      </c>
      <c r="B8" s="42" t="s">
        <v>4</v>
      </c>
      <c r="C8" s="43"/>
      <c r="D8" s="43"/>
      <c r="E8" s="44" t="e">
        <f t="shared" si="0"/>
        <v>#DIV/0!</v>
      </c>
      <c r="F8" s="43"/>
      <c r="G8" s="44" t="e">
        <f t="shared" si="1"/>
        <v>#DIV/0!</v>
      </c>
      <c r="H8" s="43"/>
      <c r="I8" s="44" t="e">
        <f t="shared" si="2"/>
        <v>#DIV/0!</v>
      </c>
      <c r="J8" s="43"/>
      <c r="K8" s="45" t="e">
        <f t="shared" si="3"/>
        <v>#DIV/0!</v>
      </c>
      <c r="M8" s="39" t="s">
        <v>113</v>
      </c>
      <c r="N8" s="40">
        <v>100</v>
      </c>
      <c r="O8" s="40"/>
      <c r="Q8" s="39" t="s">
        <v>113</v>
      </c>
      <c r="R8" s="40">
        <v>105</v>
      </c>
      <c r="S8" s="40"/>
      <c r="U8" s="39" t="s">
        <v>113</v>
      </c>
      <c r="V8" s="40">
        <v>80</v>
      </c>
      <c r="W8" s="40"/>
    </row>
    <row r="9" spans="1:23" x14ac:dyDescent="0.25">
      <c r="A9" s="41">
        <v>4</v>
      </c>
      <c r="B9" s="42"/>
      <c r="C9" s="43"/>
      <c r="D9" s="43"/>
      <c r="E9" s="44" t="e">
        <f t="shared" si="0"/>
        <v>#DIV/0!</v>
      </c>
      <c r="F9" s="43"/>
      <c r="G9" s="44" t="e">
        <f t="shared" si="1"/>
        <v>#DIV/0!</v>
      </c>
      <c r="H9" s="43"/>
      <c r="I9" s="44" t="e">
        <f t="shared" si="2"/>
        <v>#DIV/0!</v>
      </c>
      <c r="J9" s="43"/>
      <c r="K9" s="45" t="e">
        <f t="shared" si="3"/>
        <v>#DIV/0!</v>
      </c>
      <c r="M9" s="39" t="s">
        <v>114</v>
      </c>
      <c r="N9" s="40">
        <v>30</v>
      </c>
      <c r="O9" s="49">
        <f>N9/N8</f>
        <v>0.3</v>
      </c>
      <c r="Q9" s="39" t="s">
        <v>114</v>
      </c>
      <c r="R9" s="40">
        <v>31</v>
      </c>
      <c r="S9" s="49">
        <f>R9/R8</f>
        <v>0.29523809523809524</v>
      </c>
      <c r="U9" s="39" t="s">
        <v>114</v>
      </c>
      <c r="V9" s="40">
        <v>26</v>
      </c>
      <c r="W9" s="49">
        <f>V9/V8</f>
        <v>0.32500000000000001</v>
      </c>
    </row>
    <row r="10" spans="1:23" x14ac:dyDescent="0.25">
      <c r="A10" s="41">
        <v>5</v>
      </c>
      <c r="B10" s="42"/>
      <c r="C10" s="43"/>
      <c r="D10" s="43"/>
      <c r="E10" s="44" t="e">
        <f t="shared" si="0"/>
        <v>#DIV/0!</v>
      </c>
      <c r="F10" s="43"/>
      <c r="G10" s="44" t="e">
        <f t="shared" si="1"/>
        <v>#DIV/0!</v>
      </c>
      <c r="H10" s="43"/>
      <c r="I10" s="44" t="e">
        <f t="shared" si="2"/>
        <v>#DIV/0!</v>
      </c>
      <c r="J10" s="43"/>
      <c r="K10" s="45" t="e">
        <f t="shared" si="3"/>
        <v>#DIV/0!</v>
      </c>
      <c r="M10" s="39" t="s">
        <v>115</v>
      </c>
      <c r="N10" s="40">
        <v>10</v>
      </c>
      <c r="O10" s="49">
        <f>N10/N9</f>
        <v>0.33333333333333331</v>
      </c>
      <c r="Q10" s="39" t="s">
        <v>115</v>
      </c>
      <c r="R10" s="40">
        <v>8</v>
      </c>
      <c r="S10" s="49">
        <f>R10/R9</f>
        <v>0.25806451612903225</v>
      </c>
      <c r="U10" s="39" t="s">
        <v>115</v>
      </c>
      <c r="V10" s="40">
        <v>12</v>
      </c>
      <c r="W10" s="49">
        <f>V10/V9</f>
        <v>0.46153846153846156</v>
      </c>
    </row>
    <row r="11" spans="1:23" x14ac:dyDescent="0.25">
      <c r="A11" s="50"/>
      <c r="B11" s="51" t="s">
        <v>116</v>
      </c>
      <c r="C11" s="52">
        <f>SUM(C6:C10)</f>
        <v>0</v>
      </c>
      <c r="D11" s="52">
        <f t="shared" ref="D11:J11" si="4">SUM(D6:D10)</f>
        <v>0</v>
      </c>
      <c r="E11" s="53" t="e">
        <f t="shared" si="0"/>
        <v>#DIV/0!</v>
      </c>
      <c r="F11" s="52">
        <f t="shared" si="4"/>
        <v>0</v>
      </c>
      <c r="G11" s="53" t="e">
        <f t="shared" si="1"/>
        <v>#DIV/0!</v>
      </c>
      <c r="H11" s="52">
        <f t="shared" si="4"/>
        <v>0</v>
      </c>
      <c r="I11" s="53" t="e">
        <f t="shared" si="2"/>
        <v>#DIV/0!</v>
      </c>
      <c r="J11" s="52">
        <f t="shared" si="4"/>
        <v>0</v>
      </c>
      <c r="K11" s="54" t="e">
        <f t="shared" si="3"/>
        <v>#DIV/0!</v>
      </c>
      <c r="M11" s="39" t="s">
        <v>117</v>
      </c>
      <c r="N11" s="40">
        <v>5</v>
      </c>
      <c r="O11" s="55">
        <f>N11/N10</f>
        <v>0.5</v>
      </c>
      <c r="Q11" s="39" t="s">
        <v>117</v>
      </c>
      <c r="R11" s="40">
        <v>5</v>
      </c>
      <c r="S11" s="55">
        <f>R11/R10</f>
        <v>0.625</v>
      </c>
      <c r="U11" s="39" t="s">
        <v>117</v>
      </c>
      <c r="V11" s="40">
        <v>5</v>
      </c>
      <c r="W11" s="55">
        <f>V11/V10</f>
        <v>0.41666666666666669</v>
      </c>
    </row>
    <row r="14" spans="1:23" x14ac:dyDescent="0.25">
      <c r="C14" s="56" t="s">
        <v>121</v>
      </c>
      <c r="D14" s="56"/>
      <c r="E14" s="56" t="s">
        <v>119</v>
      </c>
      <c r="F14" s="56"/>
      <c r="H14" s="56" t="s">
        <v>83</v>
      </c>
      <c r="I14" s="56"/>
    </row>
    <row r="15" spans="1:23" ht="7.15" customHeight="1" x14ac:dyDescent="0.25"/>
    <row r="16" spans="1:23" x14ac:dyDescent="0.25">
      <c r="B16" s="112" t="s">
        <v>120</v>
      </c>
      <c r="C16" s="112"/>
      <c r="D16" s="112"/>
      <c r="E16" s="112"/>
      <c r="F16" s="112"/>
      <c r="G16" s="112"/>
      <c r="H16" s="112"/>
      <c r="I16" s="112"/>
      <c r="J16" s="112"/>
      <c r="K16" s="112"/>
    </row>
    <row r="18" spans="2:14" x14ac:dyDescent="0.25">
      <c r="B18" s="58" t="s">
        <v>122</v>
      </c>
      <c r="C18" s="58" t="s">
        <v>83</v>
      </c>
      <c r="D18" s="58" t="s">
        <v>5</v>
      </c>
      <c r="E18" s="58" t="s">
        <v>123</v>
      </c>
      <c r="F18" s="58" t="s">
        <v>5</v>
      </c>
      <c r="G18" s="58" t="s">
        <v>7</v>
      </c>
      <c r="H18" s="58" t="s">
        <v>5</v>
      </c>
      <c r="I18" s="58" t="s">
        <v>124</v>
      </c>
      <c r="J18" s="58" t="s">
        <v>6</v>
      </c>
      <c r="K18" s="58" t="s">
        <v>92</v>
      </c>
      <c r="L18" s="58" t="s">
        <v>5</v>
      </c>
      <c r="M18" s="58" t="s">
        <v>126</v>
      </c>
      <c r="N18" s="58" t="s">
        <v>133</v>
      </c>
    </row>
    <row r="19" spans="2:14" x14ac:dyDescent="0.25">
      <c r="B19" s="13" t="s">
        <v>2</v>
      </c>
      <c r="C19" s="13"/>
      <c r="D19" s="13" t="s">
        <v>125</v>
      </c>
      <c r="E19" s="13"/>
      <c r="F19" s="13" t="s">
        <v>125</v>
      </c>
      <c r="G19" s="13"/>
      <c r="H19" s="13" t="s">
        <v>125</v>
      </c>
      <c r="I19" s="13"/>
      <c r="J19" s="13"/>
      <c r="K19" s="13"/>
      <c r="L19" s="13" t="s">
        <v>125</v>
      </c>
      <c r="M19" s="13"/>
      <c r="N19" s="13"/>
    </row>
    <row r="20" spans="2:14" x14ac:dyDescent="0.25">
      <c r="B20" s="13" t="s">
        <v>3</v>
      </c>
      <c r="C20" s="13"/>
      <c r="D20" s="13" t="s">
        <v>125</v>
      </c>
      <c r="E20" s="13"/>
      <c r="F20" s="13" t="s">
        <v>125</v>
      </c>
      <c r="G20" s="13"/>
      <c r="H20" s="13" t="s">
        <v>125</v>
      </c>
      <c r="I20" s="13"/>
      <c r="J20" s="13"/>
      <c r="K20" s="13"/>
      <c r="L20" s="13" t="s">
        <v>125</v>
      </c>
      <c r="M20" s="13"/>
      <c r="N20" s="13"/>
    </row>
    <row r="21" spans="2:14" x14ac:dyDescent="0.25">
      <c r="B21" s="13" t="s">
        <v>4</v>
      </c>
      <c r="C21" s="13"/>
      <c r="D21" s="13" t="s">
        <v>125</v>
      </c>
      <c r="E21" s="13"/>
      <c r="F21" s="13" t="s">
        <v>125</v>
      </c>
      <c r="G21" s="13"/>
      <c r="H21" s="13" t="s">
        <v>125</v>
      </c>
      <c r="I21" s="13"/>
      <c r="J21" s="13"/>
      <c r="K21" s="13"/>
      <c r="L21" s="13" t="s">
        <v>125</v>
      </c>
      <c r="M21" s="13"/>
      <c r="N21" s="13"/>
    </row>
  </sheetData>
  <mergeCells count="9">
    <mergeCell ref="B16:K16"/>
    <mergeCell ref="M6:O6"/>
    <mergeCell ref="Q6:S6"/>
    <mergeCell ref="U6:W6"/>
    <mergeCell ref="A3:K3"/>
    <mergeCell ref="A4:K4"/>
    <mergeCell ref="N5:O5"/>
    <mergeCell ref="R5:S5"/>
    <mergeCell ref="V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Sales Order</vt:lpstr>
      <vt:lpstr>Invoice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2022-07-26T12:01:35Z</dcterms:created>
  <dcterms:modified xsi:type="dcterms:W3CDTF">2023-05-05T01:07:18Z</dcterms:modified>
</cp:coreProperties>
</file>