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pip" sheetId="1" r:id="rId4"/>
  </sheets>
  <definedNames/>
  <calcPr/>
</workbook>
</file>

<file path=xl/sharedStrings.xml><?xml version="1.0" encoding="utf-8"?>
<sst xmlns="http://schemas.openxmlformats.org/spreadsheetml/2006/main" count="13" uniqueCount="13">
  <si>
    <t>Level</t>
  </si>
  <si>
    <t xml:space="preserve">Starting Balance </t>
  </si>
  <si>
    <t>Percentage Risk</t>
  </si>
  <si>
    <t>Risk dollars</t>
  </si>
  <si>
    <t>Profit Percentage</t>
  </si>
  <si>
    <t>Profit Dollars</t>
  </si>
  <si>
    <t>Stop Loss Pips</t>
  </si>
  <si>
    <t>TP Pips</t>
  </si>
  <si>
    <t>Std. Lot size</t>
  </si>
  <si>
    <t>Ending balance</t>
  </si>
  <si>
    <t>Completed</t>
  </si>
  <si>
    <t>Notes</t>
  </si>
  <si>
    <t>If you want to Edit this spreadsheet, kindly first Save as, and then make changes.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</si>
</sst>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_-* #,##0.0_-;\-* #,##0.0_-;_-* &quot;-&quot;?_-;_-@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theme="5"/>
      <name val="Arial"/>
    </font>
    <font>
      <sz val="11.0"/>
      <color theme="5"/>
      <name val="Inconsolata"/>
    </font>
    <font>
      <sz val="10.0"/>
      <color rgb="FF38761D"/>
      <name val="Arial"/>
    </font>
    <font>
      <sz val="11.0"/>
      <color rgb="FF38761D"/>
      <name val="Inconsolata"/>
    </font>
    <font>
      <sz val="11.0"/>
      <color rgb="FF000000"/>
      <name val="Inconsolata"/>
    </font>
    <font>
      <sz val="11.0"/>
      <color rgb="FF000000"/>
      <name val="Quattrocento Sans"/>
    </font>
    <font>
      <sz val="10.0"/>
      <color rgb="FF000000"/>
      <name val="Arial"/>
    </font>
    <font>
      <sz val="10.0"/>
      <color theme="5"/>
      <name val="Roboto"/>
    </font>
    <font>
      <sz val="11.0"/>
      <color rgb="FF000000"/>
      <name val="Arial"/>
    </font>
    <font>
      <sz val="11.0"/>
      <color theme="1"/>
      <name val="Arial"/>
    </font>
    <font>
      <b/>
      <color theme="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left"/>
    </xf>
    <xf borderId="1" fillId="3" fontId="2" numFmtId="0" xfId="0" applyBorder="1" applyFill="1" applyFont="1"/>
    <xf borderId="1" fillId="4" fontId="2" numFmtId="164" xfId="0" applyBorder="1" applyFill="1" applyFont="1" applyNumberFormat="1"/>
    <xf borderId="1" fillId="5" fontId="3" numFmtId="9" xfId="0" applyBorder="1" applyFill="1" applyFont="1" applyNumberFormat="1"/>
    <xf borderId="1" fillId="5" fontId="4" numFmtId="165" xfId="0" applyAlignment="1" applyBorder="1" applyFont="1" applyNumberFormat="1">
      <alignment horizontal="right"/>
    </xf>
    <xf borderId="1" fillId="6" fontId="5" numFmtId="9" xfId="0" applyBorder="1" applyFill="1" applyFont="1" applyNumberFormat="1"/>
    <xf borderId="1" fillId="6" fontId="6" numFmtId="165" xfId="0" applyBorder="1" applyFont="1" applyNumberFormat="1"/>
    <xf borderId="1" fillId="3" fontId="7" numFmtId="166" xfId="0" applyBorder="1" applyFont="1" applyNumberFormat="1"/>
    <xf borderId="1" fillId="3" fontId="8" numFmtId="0" xfId="0" applyAlignment="1" applyBorder="1" applyFont="1">
      <alignment horizontal="right"/>
    </xf>
    <xf borderId="1" fillId="3" fontId="2" numFmtId="0" xfId="0" applyAlignment="1" applyBorder="1" applyFont="1">
      <alignment horizontal="left"/>
    </xf>
    <xf borderId="2" fillId="3" fontId="9" numFmtId="0" xfId="0" applyBorder="1" applyFont="1"/>
    <xf borderId="1" fillId="3" fontId="2" numFmtId="164" xfId="0" applyBorder="1" applyFont="1" applyNumberFormat="1"/>
    <xf borderId="1" fillId="5" fontId="10" numFmtId="9" xfId="0" applyBorder="1" applyFont="1" applyNumberFormat="1"/>
    <xf borderId="1" fillId="5" fontId="4" numFmtId="165" xfId="0" applyBorder="1" applyFont="1" applyNumberFormat="1"/>
    <xf borderId="1" fillId="3" fontId="11" numFmtId="0" xfId="0" applyBorder="1" applyFont="1"/>
    <xf borderId="1" fillId="7" fontId="2" numFmtId="0" xfId="0" applyBorder="1" applyFill="1" applyFont="1"/>
    <xf borderId="1" fillId="3" fontId="7" numFmtId="0" xfId="0" applyBorder="1" applyFont="1"/>
    <xf borderId="1" fillId="8" fontId="11" numFmtId="0" xfId="0" applyAlignment="1" applyBorder="1" applyFill="1" applyFont="1">
      <alignment horizontal="right"/>
    </xf>
    <xf borderId="1" fillId="0" fontId="2" numFmtId="0" xfId="0" applyAlignment="1" applyBorder="1" applyFont="1">
      <alignment horizontal="left"/>
    </xf>
    <xf borderId="1" fillId="0" fontId="2" numFmtId="164" xfId="0" applyBorder="1" applyFont="1" applyNumberFormat="1"/>
    <xf borderId="1" fillId="0" fontId="11" numFmtId="0" xfId="0" applyBorder="1" applyFont="1"/>
    <xf borderId="1" fillId="0" fontId="2" numFmtId="0" xfId="0" applyBorder="1" applyFont="1"/>
    <xf borderId="1" fillId="0" fontId="12" numFmtId="0" xfId="0" applyAlignment="1" applyBorder="1" applyFont="1">
      <alignment horizontal="right"/>
    </xf>
    <xf borderId="1" fillId="8" fontId="11" numFmtId="0" xfId="0" applyBorder="1" applyFont="1"/>
    <xf borderId="1" fillId="0" fontId="2" numFmtId="0" xfId="0" applyAlignment="1" applyBorder="1" applyFont="1">
      <alignment horizontal="right"/>
    </xf>
    <xf borderId="1" fillId="0" fontId="2" numFmtId="2" xfId="0" applyBorder="1" applyFont="1" applyNumberFormat="1"/>
    <xf borderId="1" fillId="9" fontId="1" numFmtId="164" xfId="0" applyBorder="1" applyFill="1" applyFont="1" applyNumberFormat="1"/>
    <xf borderId="2" fillId="8" fontId="7" numFmtId="165" xfId="0" applyBorder="1" applyFont="1" applyNumberFormat="1"/>
    <xf borderId="0" fillId="10" fontId="1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7.0"/>
    <col customWidth="1" min="2" max="2" width="15.25"/>
    <col customWidth="1" min="3" max="3" width="14.25"/>
    <col customWidth="1" min="4" max="4" width="12.5"/>
    <col customWidth="1" min="5" max="5" width="14.25"/>
    <col customWidth="1" min="6" max="7" width="12.5"/>
    <col customWidth="1" min="8" max="8" width="7.63"/>
    <col customWidth="1" min="9" max="9" width="10.13"/>
    <col customWidth="1" min="10" max="10" width="14.5"/>
    <col customWidth="1" min="12" max="12" width="57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3" t="s">
        <v>11</v>
      </c>
    </row>
    <row r="2" ht="15.75" customHeight="1">
      <c r="A2" s="4">
        <v>1.0</v>
      </c>
      <c r="B2" s="5">
        <v>20.0</v>
      </c>
      <c r="C2" s="6">
        <v>0.225</v>
      </c>
      <c r="D2" s="7">
        <f>((10*I2)*G2)</f>
        <v>4.5</v>
      </c>
      <c r="E2" s="8">
        <f t="shared" ref="E2:E31" si="1">F2/B2</f>
        <v>0.3</v>
      </c>
      <c r="F2" s="9">
        <f t="shared" ref="F2:F31" si="2">((10*I2)*H2)</f>
        <v>6</v>
      </c>
      <c r="G2" s="10">
        <v>15.0</v>
      </c>
      <c r="H2" s="4">
        <v>20.0</v>
      </c>
      <c r="I2" s="4">
        <v>0.03</v>
      </c>
      <c r="J2" s="5">
        <f t="shared" ref="J2:J31" si="3">B2+F2</f>
        <v>26</v>
      </c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4">
        <v>2.0</v>
      </c>
      <c r="B3" s="14">
        <f t="shared" ref="B3:B31" si="4">J2</f>
        <v>26</v>
      </c>
      <c r="C3" s="15">
        <f t="shared" ref="C3:C31" si="5">D3/B3</f>
        <v>0.2307692308</v>
      </c>
      <c r="D3" s="16">
        <f t="shared" ref="D3:D31" si="6">B3-B2</f>
        <v>6</v>
      </c>
      <c r="E3" s="8">
        <f t="shared" si="1"/>
        <v>0.3076923077</v>
      </c>
      <c r="F3" s="9">
        <f t="shared" si="2"/>
        <v>8</v>
      </c>
      <c r="G3" s="10">
        <f t="shared" ref="G3:G31" si="7">(D3/I3)/10</f>
        <v>15</v>
      </c>
      <c r="H3" s="17">
        <v>20.0</v>
      </c>
      <c r="I3" s="4">
        <v>0.04</v>
      </c>
      <c r="J3" s="5">
        <f t="shared" si="3"/>
        <v>34</v>
      </c>
      <c r="K3" s="11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18">
        <v>3.0</v>
      </c>
      <c r="B4" s="14">
        <f t="shared" si="4"/>
        <v>34</v>
      </c>
      <c r="C4" s="15">
        <f t="shared" si="5"/>
        <v>0.2352941176</v>
      </c>
      <c r="D4" s="16">
        <f t="shared" si="6"/>
        <v>8</v>
      </c>
      <c r="E4" s="8">
        <f t="shared" si="1"/>
        <v>0.2941176471</v>
      </c>
      <c r="F4" s="9">
        <f t="shared" si="2"/>
        <v>10</v>
      </c>
      <c r="G4" s="10">
        <f t="shared" si="7"/>
        <v>16</v>
      </c>
      <c r="H4" s="19">
        <v>20.0</v>
      </c>
      <c r="I4" s="4">
        <v>0.05</v>
      </c>
      <c r="J4" s="5">
        <f t="shared" si="3"/>
        <v>44</v>
      </c>
      <c r="K4" s="20"/>
      <c r="L4" s="21"/>
    </row>
    <row r="5" ht="15.75" customHeight="1">
      <c r="A5" s="18">
        <v>4.0</v>
      </c>
      <c r="B5" s="14">
        <f t="shared" si="4"/>
        <v>44</v>
      </c>
      <c r="C5" s="15">
        <f t="shared" si="5"/>
        <v>0.2272727273</v>
      </c>
      <c r="D5" s="16">
        <f t="shared" si="6"/>
        <v>10</v>
      </c>
      <c r="E5" s="8">
        <f t="shared" si="1"/>
        <v>0.3181818182</v>
      </c>
      <c r="F5" s="9">
        <f t="shared" si="2"/>
        <v>14</v>
      </c>
      <c r="G5" s="10">
        <f t="shared" si="7"/>
        <v>14.28571429</v>
      </c>
      <c r="H5" s="17">
        <v>20.0</v>
      </c>
      <c r="I5" s="4">
        <v>0.07</v>
      </c>
      <c r="J5" s="5">
        <f t="shared" si="3"/>
        <v>58</v>
      </c>
      <c r="K5" s="20"/>
      <c r="L5" s="21"/>
    </row>
    <row r="6" ht="15.75" customHeight="1">
      <c r="A6" s="18">
        <v>5.0</v>
      </c>
      <c r="B6" s="14">
        <f t="shared" si="4"/>
        <v>58</v>
      </c>
      <c r="C6" s="15">
        <f t="shared" si="5"/>
        <v>0.2413793103</v>
      </c>
      <c r="D6" s="16">
        <f t="shared" si="6"/>
        <v>14</v>
      </c>
      <c r="E6" s="8">
        <f t="shared" si="1"/>
        <v>0.3103448276</v>
      </c>
      <c r="F6" s="9">
        <f t="shared" si="2"/>
        <v>18</v>
      </c>
      <c r="G6" s="10">
        <f t="shared" si="7"/>
        <v>15.55555556</v>
      </c>
      <c r="H6" s="17">
        <v>20.0</v>
      </c>
      <c r="I6" s="4">
        <v>0.09</v>
      </c>
      <c r="J6" s="5">
        <f t="shared" si="3"/>
        <v>76</v>
      </c>
      <c r="K6" s="20"/>
      <c r="L6" s="21"/>
    </row>
    <row r="7" ht="15.75" customHeight="1">
      <c r="A7" s="18">
        <v>6.0</v>
      </c>
      <c r="B7" s="14">
        <f t="shared" si="4"/>
        <v>76</v>
      </c>
      <c r="C7" s="15">
        <f t="shared" si="5"/>
        <v>0.2368421053</v>
      </c>
      <c r="D7" s="16">
        <f t="shared" si="6"/>
        <v>18</v>
      </c>
      <c r="E7" s="8">
        <f t="shared" si="1"/>
        <v>0.2894736842</v>
      </c>
      <c r="F7" s="9">
        <f t="shared" si="2"/>
        <v>22</v>
      </c>
      <c r="G7" s="10">
        <f t="shared" si="7"/>
        <v>16.36363636</v>
      </c>
      <c r="H7" s="17">
        <v>20.0</v>
      </c>
      <c r="I7" s="4">
        <v>0.11</v>
      </c>
      <c r="J7" s="5">
        <f t="shared" si="3"/>
        <v>98</v>
      </c>
      <c r="K7" s="20"/>
      <c r="L7" s="21"/>
    </row>
    <row r="8" ht="15.75" customHeight="1">
      <c r="A8" s="18">
        <v>7.0</v>
      </c>
      <c r="B8" s="14">
        <f t="shared" si="4"/>
        <v>98</v>
      </c>
      <c r="C8" s="15">
        <f t="shared" si="5"/>
        <v>0.2244897959</v>
      </c>
      <c r="D8" s="16">
        <f t="shared" si="6"/>
        <v>22</v>
      </c>
      <c r="E8" s="8">
        <f t="shared" si="1"/>
        <v>0.2857142857</v>
      </c>
      <c r="F8" s="9">
        <f t="shared" si="2"/>
        <v>28</v>
      </c>
      <c r="G8" s="10">
        <f t="shared" si="7"/>
        <v>15.71428571</v>
      </c>
      <c r="H8" s="17">
        <v>20.0</v>
      </c>
      <c r="I8" s="4">
        <v>0.14</v>
      </c>
      <c r="J8" s="5">
        <f t="shared" si="3"/>
        <v>126</v>
      </c>
      <c r="K8" s="20"/>
      <c r="L8" s="21"/>
    </row>
    <row r="9" ht="15.75" customHeight="1">
      <c r="A9" s="18">
        <v>8.0</v>
      </c>
      <c r="B9" s="14">
        <f t="shared" si="4"/>
        <v>126</v>
      </c>
      <c r="C9" s="15">
        <f t="shared" si="5"/>
        <v>0.2222222222</v>
      </c>
      <c r="D9" s="16">
        <f t="shared" si="6"/>
        <v>28</v>
      </c>
      <c r="E9" s="8">
        <f t="shared" si="1"/>
        <v>0.3015873016</v>
      </c>
      <c r="F9" s="9">
        <f t="shared" si="2"/>
        <v>38</v>
      </c>
      <c r="G9" s="10">
        <f t="shared" si="7"/>
        <v>14.73684211</v>
      </c>
      <c r="H9" s="17">
        <v>20.0</v>
      </c>
      <c r="I9" s="4">
        <v>0.19</v>
      </c>
      <c r="J9" s="5">
        <f t="shared" si="3"/>
        <v>164</v>
      </c>
      <c r="K9" s="20"/>
      <c r="L9" s="21"/>
    </row>
    <row r="10" ht="15.75" customHeight="1">
      <c r="A10" s="18">
        <v>9.0</v>
      </c>
      <c r="B10" s="22">
        <f t="shared" si="4"/>
        <v>164</v>
      </c>
      <c r="C10" s="15">
        <f t="shared" si="5"/>
        <v>0.2317073171</v>
      </c>
      <c r="D10" s="16">
        <f t="shared" si="6"/>
        <v>38</v>
      </c>
      <c r="E10" s="8">
        <f t="shared" si="1"/>
        <v>0.2926829268</v>
      </c>
      <c r="F10" s="9">
        <f t="shared" si="2"/>
        <v>48</v>
      </c>
      <c r="G10" s="10">
        <f t="shared" si="7"/>
        <v>15.83333333</v>
      </c>
      <c r="H10" s="23">
        <v>20.0</v>
      </c>
      <c r="I10" s="24">
        <v>0.24</v>
      </c>
      <c r="J10" s="5">
        <f t="shared" si="3"/>
        <v>212</v>
      </c>
      <c r="K10" s="20"/>
      <c r="L10" s="21"/>
    </row>
    <row r="11" ht="15.75" customHeight="1">
      <c r="A11" s="18">
        <v>10.0</v>
      </c>
      <c r="B11" s="22">
        <f t="shared" si="4"/>
        <v>212</v>
      </c>
      <c r="C11" s="15">
        <f t="shared" si="5"/>
        <v>0.2264150943</v>
      </c>
      <c r="D11" s="16">
        <f t="shared" si="6"/>
        <v>48</v>
      </c>
      <c r="E11" s="8">
        <f t="shared" si="1"/>
        <v>0.3018867925</v>
      </c>
      <c r="F11" s="9">
        <f t="shared" si="2"/>
        <v>64</v>
      </c>
      <c r="G11" s="10">
        <f t="shared" si="7"/>
        <v>15</v>
      </c>
      <c r="H11" s="23">
        <v>20.0</v>
      </c>
      <c r="I11" s="24">
        <v>0.32</v>
      </c>
      <c r="J11" s="5">
        <f t="shared" si="3"/>
        <v>276</v>
      </c>
      <c r="K11" s="20"/>
      <c r="L11" s="21"/>
    </row>
    <row r="12" ht="15.75" customHeight="1">
      <c r="A12" s="18">
        <v>11.0</v>
      </c>
      <c r="B12" s="22">
        <f t="shared" si="4"/>
        <v>276</v>
      </c>
      <c r="C12" s="15">
        <f t="shared" si="5"/>
        <v>0.231884058</v>
      </c>
      <c r="D12" s="16">
        <f t="shared" si="6"/>
        <v>64</v>
      </c>
      <c r="E12" s="8">
        <f t="shared" si="1"/>
        <v>0.2971014493</v>
      </c>
      <c r="F12" s="9">
        <f t="shared" si="2"/>
        <v>82</v>
      </c>
      <c r="G12" s="10">
        <f t="shared" si="7"/>
        <v>15.6097561</v>
      </c>
      <c r="H12" s="23">
        <v>20.0</v>
      </c>
      <c r="I12" s="24">
        <v>0.41</v>
      </c>
      <c r="J12" s="5">
        <f t="shared" si="3"/>
        <v>358</v>
      </c>
      <c r="K12" s="25"/>
      <c r="L12" s="21"/>
    </row>
    <row r="13" ht="15.75" customHeight="1">
      <c r="A13" s="18">
        <v>12.0</v>
      </c>
      <c r="B13" s="22">
        <f t="shared" si="4"/>
        <v>358</v>
      </c>
      <c r="C13" s="15">
        <f t="shared" si="5"/>
        <v>0.2290502793</v>
      </c>
      <c r="D13" s="16">
        <f t="shared" si="6"/>
        <v>82</v>
      </c>
      <c r="E13" s="8">
        <f t="shared" si="1"/>
        <v>0.3016759777</v>
      </c>
      <c r="F13" s="9">
        <f t="shared" si="2"/>
        <v>108</v>
      </c>
      <c r="G13" s="10">
        <f t="shared" si="7"/>
        <v>15.18518519</v>
      </c>
      <c r="H13" s="26">
        <v>20.0</v>
      </c>
      <c r="I13" s="24">
        <v>0.54</v>
      </c>
      <c r="J13" s="5">
        <f t="shared" si="3"/>
        <v>466</v>
      </c>
      <c r="K13" s="27"/>
      <c r="L13" s="21"/>
    </row>
    <row r="14" ht="15.75" customHeight="1">
      <c r="A14" s="18">
        <v>13.0</v>
      </c>
      <c r="B14" s="22">
        <f t="shared" si="4"/>
        <v>466</v>
      </c>
      <c r="C14" s="15">
        <f t="shared" si="5"/>
        <v>0.2317596567</v>
      </c>
      <c r="D14" s="16">
        <f t="shared" si="6"/>
        <v>108</v>
      </c>
      <c r="E14" s="8">
        <f t="shared" si="1"/>
        <v>0.3004291845</v>
      </c>
      <c r="F14" s="9">
        <f t="shared" si="2"/>
        <v>140</v>
      </c>
      <c r="G14" s="10">
        <f t="shared" si="7"/>
        <v>15.42857143</v>
      </c>
      <c r="H14" s="26">
        <v>20.0</v>
      </c>
      <c r="I14" s="28">
        <v>0.7</v>
      </c>
      <c r="J14" s="5">
        <f t="shared" si="3"/>
        <v>606</v>
      </c>
      <c r="K14" s="27"/>
      <c r="L14" s="21"/>
    </row>
    <row r="15" ht="15.75" customHeight="1">
      <c r="A15" s="18">
        <v>14.0</v>
      </c>
      <c r="B15" s="22">
        <f t="shared" si="4"/>
        <v>606</v>
      </c>
      <c r="C15" s="15">
        <f t="shared" si="5"/>
        <v>0.2310231023</v>
      </c>
      <c r="D15" s="16">
        <f t="shared" si="6"/>
        <v>140</v>
      </c>
      <c r="E15" s="8">
        <f t="shared" si="1"/>
        <v>0.300330033</v>
      </c>
      <c r="F15" s="9">
        <f t="shared" si="2"/>
        <v>182</v>
      </c>
      <c r="G15" s="10">
        <f t="shared" si="7"/>
        <v>15.38461538</v>
      </c>
      <c r="H15" s="26">
        <v>20.0</v>
      </c>
      <c r="I15" s="24">
        <v>0.91</v>
      </c>
      <c r="J15" s="5">
        <f t="shared" si="3"/>
        <v>788</v>
      </c>
      <c r="K15" s="27"/>
      <c r="L15" s="21"/>
    </row>
    <row r="16" ht="15.75" customHeight="1">
      <c r="A16" s="18">
        <v>15.0</v>
      </c>
      <c r="B16" s="22">
        <f t="shared" si="4"/>
        <v>788</v>
      </c>
      <c r="C16" s="15">
        <f t="shared" si="5"/>
        <v>0.230964467</v>
      </c>
      <c r="D16" s="16">
        <f t="shared" si="6"/>
        <v>182</v>
      </c>
      <c r="E16" s="8">
        <f t="shared" si="1"/>
        <v>0.2994923858</v>
      </c>
      <c r="F16" s="9">
        <f t="shared" si="2"/>
        <v>236</v>
      </c>
      <c r="G16" s="10">
        <f t="shared" si="7"/>
        <v>15.42372881</v>
      </c>
      <c r="H16" s="26">
        <v>20.0</v>
      </c>
      <c r="I16" s="24">
        <v>1.18</v>
      </c>
      <c r="J16" s="5">
        <f t="shared" si="3"/>
        <v>1024</v>
      </c>
      <c r="K16" s="27"/>
      <c r="L16" s="21"/>
    </row>
    <row r="17" ht="15.75" customHeight="1">
      <c r="A17" s="18">
        <v>16.0</v>
      </c>
      <c r="B17" s="22">
        <f t="shared" si="4"/>
        <v>1024</v>
      </c>
      <c r="C17" s="15">
        <f t="shared" si="5"/>
        <v>0.23046875</v>
      </c>
      <c r="D17" s="16">
        <f t="shared" si="6"/>
        <v>236</v>
      </c>
      <c r="E17" s="8">
        <f t="shared" si="1"/>
        <v>0.30078125</v>
      </c>
      <c r="F17" s="9">
        <f t="shared" si="2"/>
        <v>308</v>
      </c>
      <c r="G17" s="10">
        <f t="shared" si="7"/>
        <v>15.32467532</v>
      </c>
      <c r="H17" s="26">
        <v>20.0</v>
      </c>
      <c r="I17" s="24">
        <v>1.54</v>
      </c>
      <c r="J17" s="5">
        <f t="shared" si="3"/>
        <v>1332</v>
      </c>
      <c r="K17" s="27"/>
      <c r="L17" s="21"/>
    </row>
    <row r="18" ht="15.75" customHeight="1">
      <c r="A18" s="18">
        <v>17.0</v>
      </c>
      <c r="B18" s="22">
        <f t="shared" si="4"/>
        <v>1332</v>
      </c>
      <c r="C18" s="15">
        <f t="shared" si="5"/>
        <v>0.2312312312</v>
      </c>
      <c r="D18" s="16">
        <f t="shared" si="6"/>
        <v>308</v>
      </c>
      <c r="E18" s="8">
        <f t="shared" si="1"/>
        <v>0.3003003003</v>
      </c>
      <c r="F18" s="9">
        <f t="shared" si="2"/>
        <v>400</v>
      </c>
      <c r="G18" s="10">
        <f t="shared" si="7"/>
        <v>15.4</v>
      </c>
      <c r="H18" s="26">
        <v>20.0</v>
      </c>
      <c r="I18" s="28">
        <v>2.0</v>
      </c>
      <c r="J18" s="5">
        <f t="shared" si="3"/>
        <v>1732</v>
      </c>
      <c r="K18" s="27"/>
      <c r="L18" s="21"/>
    </row>
    <row r="19" ht="15.75" customHeight="1">
      <c r="A19" s="18">
        <v>18.0</v>
      </c>
      <c r="B19" s="22">
        <f t="shared" si="4"/>
        <v>1732</v>
      </c>
      <c r="C19" s="15">
        <f t="shared" si="5"/>
        <v>0.2309468822</v>
      </c>
      <c r="D19" s="16">
        <f t="shared" si="6"/>
        <v>400</v>
      </c>
      <c r="E19" s="8">
        <f t="shared" si="1"/>
        <v>0.3002309469</v>
      </c>
      <c r="F19" s="9">
        <f t="shared" si="2"/>
        <v>520</v>
      </c>
      <c r="G19" s="10">
        <f t="shared" si="7"/>
        <v>15.38461538</v>
      </c>
      <c r="H19" s="26">
        <v>20.0</v>
      </c>
      <c r="I19" s="28">
        <v>2.6</v>
      </c>
      <c r="J19" s="5">
        <f t="shared" si="3"/>
        <v>2252</v>
      </c>
      <c r="K19" s="27"/>
      <c r="L19" s="21"/>
    </row>
    <row r="20" ht="15.75" customHeight="1">
      <c r="A20" s="18">
        <v>19.0</v>
      </c>
      <c r="B20" s="22">
        <f t="shared" si="4"/>
        <v>2252</v>
      </c>
      <c r="C20" s="15">
        <f t="shared" si="5"/>
        <v>0.2309058615</v>
      </c>
      <c r="D20" s="16">
        <f t="shared" si="6"/>
        <v>520</v>
      </c>
      <c r="E20" s="8">
        <f t="shared" si="1"/>
        <v>0.2992895204</v>
      </c>
      <c r="F20" s="9">
        <f t="shared" si="2"/>
        <v>674</v>
      </c>
      <c r="G20" s="10">
        <f t="shared" si="7"/>
        <v>15.43026706</v>
      </c>
      <c r="H20" s="26">
        <v>20.0</v>
      </c>
      <c r="I20" s="24">
        <v>3.37</v>
      </c>
      <c r="J20" s="5">
        <f t="shared" si="3"/>
        <v>2926</v>
      </c>
      <c r="K20" s="27"/>
      <c r="L20" s="21"/>
    </row>
    <row r="21" ht="15.75" customHeight="1">
      <c r="A21" s="18">
        <v>20.0</v>
      </c>
      <c r="B21" s="22">
        <f t="shared" si="4"/>
        <v>2926</v>
      </c>
      <c r="C21" s="15">
        <f t="shared" si="5"/>
        <v>0.2303485988</v>
      </c>
      <c r="D21" s="16">
        <f t="shared" si="6"/>
        <v>674</v>
      </c>
      <c r="E21" s="8">
        <f t="shared" si="1"/>
        <v>0.3000683527</v>
      </c>
      <c r="F21" s="9">
        <f t="shared" si="2"/>
        <v>878</v>
      </c>
      <c r="G21" s="10">
        <f t="shared" si="7"/>
        <v>15.35307517</v>
      </c>
      <c r="H21" s="26">
        <v>20.0</v>
      </c>
      <c r="I21" s="24">
        <v>4.39</v>
      </c>
      <c r="J21" s="5">
        <f t="shared" si="3"/>
        <v>3804</v>
      </c>
      <c r="K21" s="27"/>
      <c r="L21" s="21"/>
    </row>
    <row r="22" ht="15.75" customHeight="1">
      <c r="A22" s="18">
        <v>21.0</v>
      </c>
      <c r="B22" s="22">
        <f t="shared" si="4"/>
        <v>3804</v>
      </c>
      <c r="C22" s="15">
        <f t="shared" si="5"/>
        <v>0.230809674</v>
      </c>
      <c r="D22" s="16">
        <f t="shared" si="6"/>
        <v>878</v>
      </c>
      <c r="E22" s="8">
        <f t="shared" si="1"/>
        <v>0.2996845426</v>
      </c>
      <c r="F22" s="9">
        <f t="shared" si="2"/>
        <v>1140</v>
      </c>
      <c r="G22" s="10">
        <f t="shared" si="7"/>
        <v>15.40350877</v>
      </c>
      <c r="H22" s="26">
        <v>20.0</v>
      </c>
      <c r="I22" s="24">
        <v>5.7</v>
      </c>
      <c r="J22" s="5">
        <f t="shared" si="3"/>
        <v>4944</v>
      </c>
      <c r="K22" s="27"/>
      <c r="L22" s="21"/>
    </row>
    <row r="23" ht="15.75" customHeight="1">
      <c r="A23" s="18">
        <v>22.0</v>
      </c>
      <c r="B23" s="22">
        <f t="shared" si="4"/>
        <v>4944</v>
      </c>
      <c r="C23" s="15">
        <f t="shared" si="5"/>
        <v>0.2305825243</v>
      </c>
      <c r="D23" s="16">
        <f t="shared" si="6"/>
        <v>1140</v>
      </c>
      <c r="E23" s="8">
        <f t="shared" si="1"/>
        <v>0.2997572816</v>
      </c>
      <c r="F23" s="9">
        <f t="shared" si="2"/>
        <v>1482</v>
      </c>
      <c r="G23" s="10">
        <f t="shared" si="7"/>
        <v>15.38461538</v>
      </c>
      <c r="H23" s="26">
        <v>20.0</v>
      </c>
      <c r="I23" s="24">
        <v>7.41</v>
      </c>
      <c r="J23" s="5">
        <f t="shared" si="3"/>
        <v>6426</v>
      </c>
      <c r="K23" s="27"/>
      <c r="L23" s="21"/>
    </row>
    <row r="24" ht="15.75" customHeight="1">
      <c r="A24" s="18">
        <v>23.0</v>
      </c>
      <c r="B24" s="22">
        <f t="shared" si="4"/>
        <v>6426</v>
      </c>
      <c r="C24" s="15">
        <f t="shared" si="5"/>
        <v>0.2306255836</v>
      </c>
      <c r="D24" s="16">
        <f t="shared" si="6"/>
        <v>1482</v>
      </c>
      <c r="E24" s="8">
        <f t="shared" si="1"/>
        <v>0.3000311236</v>
      </c>
      <c r="F24" s="9">
        <f t="shared" si="2"/>
        <v>1928</v>
      </c>
      <c r="G24" s="10">
        <f t="shared" si="7"/>
        <v>15.37344398</v>
      </c>
      <c r="H24" s="26">
        <v>20.0</v>
      </c>
      <c r="I24" s="24">
        <v>9.64</v>
      </c>
      <c r="J24" s="5">
        <f t="shared" si="3"/>
        <v>8354</v>
      </c>
      <c r="K24" s="27"/>
      <c r="L24" s="21"/>
    </row>
    <row r="25" ht="15.75" customHeight="1">
      <c r="A25" s="18">
        <v>24.0</v>
      </c>
      <c r="B25" s="22">
        <f t="shared" si="4"/>
        <v>8354</v>
      </c>
      <c r="C25" s="15">
        <f t="shared" si="5"/>
        <v>0.2307876466</v>
      </c>
      <c r="D25" s="16">
        <f t="shared" si="6"/>
        <v>1928</v>
      </c>
      <c r="E25" s="8">
        <f t="shared" si="1"/>
        <v>0.2999760594</v>
      </c>
      <c r="F25" s="9">
        <f t="shared" si="2"/>
        <v>2506</v>
      </c>
      <c r="G25" s="10">
        <f t="shared" si="7"/>
        <v>15.38707103</v>
      </c>
      <c r="H25" s="26">
        <v>20.0</v>
      </c>
      <c r="I25" s="24">
        <v>12.53</v>
      </c>
      <c r="J25" s="5">
        <f t="shared" si="3"/>
        <v>10860</v>
      </c>
      <c r="K25" s="27"/>
      <c r="L25" s="21"/>
    </row>
    <row r="26" ht="15.75" customHeight="1">
      <c r="A26" s="18">
        <v>25.0</v>
      </c>
      <c r="B26" s="22">
        <f t="shared" si="4"/>
        <v>10860</v>
      </c>
      <c r="C26" s="15">
        <f t="shared" si="5"/>
        <v>0.2307550645</v>
      </c>
      <c r="D26" s="16">
        <f t="shared" si="6"/>
        <v>2506</v>
      </c>
      <c r="E26" s="8">
        <f t="shared" si="1"/>
        <v>0.2998158379</v>
      </c>
      <c r="F26" s="9">
        <f t="shared" si="2"/>
        <v>3256</v>
      </c>
      <c r="G26" s="10">
        <f t="shared" si="7"/>
        <v>15.39312039</v>
      </c>
      <c r="H26" s="26">
        <v>20.0</v>
      </c>
      <c r="I26" s="24">
        <v>16.28</v>
      </c>
      <c r="J26" s="5">
        <f t="shared" si="3"/>
        <v>14116</v>
      </c>
      <c r="K26" s="27"/>
      <c r="L26" s="21"/>
    </row>
    <row r="27" ht="15.75" customHeight="1">
      <c r="A27" s="18">
        <v>26.0</v>
      </c>
      <c r="B27" s="22">
        <f t="shared" si="4"/>
        <v>14116</v>
      </c>
      <c r="C27" s="15">
        <f t="shared" si="5"/>
        <v>0.2306602437</v>
      </c>
      <c r="D27" s="16">
        <f t="shared" si="6"/>
        <v>3256</v>
      </c>
      <c r="E27" s="8">
        <f t="shared" si="1"/>
        <v>0.2999433267</v>
      </c>
      <c r="F27" s="9">
        <f t="shared" si="2"/>
        <v>4234</v>
      </c>
      <c r="G27" s="10">
        <f t="shared" si="7"/>
        <v>15.38025508</v>
      </c>
      <c r="H27" s="26">
        <v>20.0</v>
      </c>
      <c r="I27" s="24">
        <v>21.17</v>
      </c>
      <c r="J27" s="5">
        <f t="shared" si="3"/>
        <v>18350</v>
      </c>
      <c r="K27" s="27"/>
      <c r="L27" s="21"/>
    </row>
    <row r="28" ht="15.75" customHeight="1">
      <c r="A28" s="18">
        <v>27.0</v>
      </c>
      <c r="B28" s="22">
        <f t="shared" si="4"/>
        <v>18350</v>
      </c>
      <c r="C28" s="15">
        <f t="shared" si="5"/>
        <v>0.2307356948</v>
      </c>
      <c r="D28" s="16">
        <f t="shared" si="6"/>
        <v>4234</v>
      </c>
      <c r="E28" s="8">
        <f t="shared" si="1"/>
        <v>0.2999455041</v>
      </c>
      <c r="F28" s="9">
        <f t="shared" si="2"/>
        <v>5504</v>
      </c>
      <c r="G28" s="10">
        <f t="shared" si="7"/>
        <v>15.38517442</v>
      </c>
      <c r="H28" s="26">
        <v>20.0</v>
      </c>
      <c r="I28" s="24">
        <v>27.52</v>
      </c>
      <c r="J28" s="5">
        <f t="shared" si="3"/>
        <v>23854</v>
      </c>
      <c r="K28" s="27"/>
      <c r="L28" s="21"/>
    </row>
    <row r="29" ht="15.75" customHeight="1">
      <c r="A29" s="18">
        <v>28.0</v>
      </c>
      <c r="B29" s="22">
        <f t="shared" si="4"/>
        <v>23854</v>
      </c>
      <c r="C29" s="15">
        <f t="shared" si="5"/>
        <v>0.2307369833</v>
      </c>
      <c r="D29" s="16">
        <f t="shared" si="6"/>
        <v>5504</v>
      </c>
      <c r="E29" s="8">
        <f t="shared" si="1"/>
        <v>0.2999916157</v>
      </c>
      <c r="F29" s="9">
        <f t="shared" si="2"/>
        <v>7156</v>
      </c>
      <c r="G29" s="10">
        <f t="shared" si="7"/>
        <v>15.38289547</v>
      </c>
      <c r="H29" s="26">
        <v>20.0</v>
      </c>
      <c r="I29" s="24">
        <v>35.78</v>
      </c>
      <c r="J29" s="5">
        <f t="shared" si="3"/>
        <v>31010</v>
      </c>
      <c r="K29" s="27"/>
      <c r="L29" s="21"/>
    </row>
    <row r="30" ht="15.75" customHeight="1">
      <c r="A30" s="18">
        <v>29.0</v>
      </c>
      <c r="B30" s="22">
        <f t="shared" si="4"/>
        <v>31010</v>
      </c>
      <c r="C30" s="15">
        <f t="shared" si="5"/>
        <v>0.2307642696</v>
      </c>
      <c r="D30" s="16">
        <f t="shared" si="6"/>
        <v>7156</v>
      </c>
      <c r="E30" s="8">
        <f t="shared" si="1"/>
        <v>0.2999677523</v>
      </c>
      <c r="F30" s="9">
        <f t="shared" si="2"/>
        <v>9302</v>
      </c>
      <c r="G30" s="10">
        <f t="shared" si="7"/>
        <v>15.38593851</v>
      </c>
      <c r="H30" s="26">
        <v>20.0</v>
      </c>
      <c r="I30" s="24">
        <v>46.51</v>
      </c>
      <c r="J30" s="5">
        <f t="shared" si="3"/>
        <v>40312</v>
      </c>
      <c r="K30" s="27"/>
      <c r="L30" s="21"/>
    </row>
    <row r="31" ht="15.75" customHeight="1">
      <c r="A31" s="18">
        <v>30.0</v>
      </c>
      <c r="B31" s="22">
        <f t="shared" si="4"/>
        <v>40312</v>
      </c>
      <c r="C31" s="15">
        <f t="shared" si="5"/>
        <v>0.2307501488</v>
      </c>
      <c r="D31" s="16">
        <f t="shared" si="6"/>
        <v>9302</v>
      </c>
      <c r="E31" s="8">
        <f t="shared" si="1"/>
        <v>0.2999603096</v>
      </c>
      <c r="F31" s="9">
        <f t="shared" si="2"/>
        <v>12092</v>
      </c>
      <c r="G31" s="10">
        <f t="shared" si="7"/>
        <v>15.38537876</v>
      </c>
      <c r="H31" s="26">
        <v>20.0</v>
      </c>
      <c r="I31" s="24">
        <v>60.46</v>
      </c>
      <c r="J31" s="29">
        <f t="shared" si="3"/>
        <v>52404</v>
      </c>
      <c r="K31" s="27"/>
      <c r="L31" s="21"/>
    </row>
    <row r="32" ht="15.75" customHeight="1">
      <c r="D32" s="30"/>
      <c r="F32" s="30"/>
      <c r="G32" s="30"/>
    </row>
    <row r="33" ht="15.75" customHeight="1">
      <c r="C33" s="31" t="s">
        <v>12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3:I33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