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C" sheetId="1" r:id="rId4"/>
    <sheet state="visible" name="Configurations" sheetId="2" r:id="rId5"/>
    <sheet state="visible" name="autre" sheetId="3" r:id="rId6"/>
  </sheets>
  <definedNames/>
  <calcPr/>
</workbook>
</file>

<file path=xl/sharedStrings.xml><?xml version="1.0" encoding="utf-8"?>
<sst xmlns="http://schemas.openxmlformats.org/spreadsheetml/2006/main" count="224" uniqueCount="135">
  <si>
    <t>Entreprise</t>
  </si>
  <si>
    <t>Contact / Email</t>
  </si>
  <si>
    <t>Lieux</t>
  </si>
  <si>
    <t>Etat</t>
  </si>
  <si>
    <t>Reponse</t>
  </si>
  <si>
    <t>Site</t>
  </si>
  <si>
    <t>Devis</t>
  </si>
  <si>
    <t>DRI</t>
  </si>
  <si>
    <t>formulaire de contact</t>
  </si>
  <si>
    <t>?</t>
  </si>
  <si>
    <t>Contacter</t>
  </si>
  <si>
    <t>https://www.dri.fr/nos-offres/housing-location-de-baies</t>
  </si>
  <si>
    <t>HDC34</t>
  </si>
  <si>
    <t>hdc34@hdc34.fr</t>
  </si>
  <si>
    <t>125 rue de la Sarriette ECOPARC, 34130 Saint-Aunès</t>
  </si>
  <si>
    <t>http://www.hdc34.fr/#!/HDC34</t>
  </si>
  <si>
    <t>system-net</t>
  </si>
  <si>
    <t>support@system-net.fr</t>
  </si>
  <si>
    <t>2 allée du Piot, 30660 GALLARGUES LE MONTUEUX</t>
  </si>
  <si>
    <t>https://www.system-net.fr/contact/</t>
  </si>
  <si>
    <t>AGS cloud</t>
  </si>
  <si>
    <t>265 RUE DE LA GARRIGUETTE, 34130 SAINT AUNES</t>
  </si>
  <si>
    <t>https://www.ags-cloud.fr/contactez-nous/</t>
  </si>
  <si>
    <t>jaguar network</t>
  </si>
  <si>
    <t>mediterranee@jaguar-network.com</t>
  </si>
  <si>
    <t>JAGUAR NETWORK MARSEILLE 71, Avenue André Roussin</t>
  </si>
  <si>
    <t>https://www.jaguar-network.com/</t>
  </si>
  <si>
    <t>oc3</t>
  </si>
  <si>
    <t>commercial@oc3.fr</t>
  </si>
  <si>
    <t>785 avenue Alfred Sauvy 34470 Pérols</t>
  </si>
  <si>
    <t>https://www.oc3.fr/</t>
  </si>
  <si>
    <t>adamentis</t>
  </si>
  <si>
    <t>contact@adamentis.com</t>
  </si>
  <si>
    <t>Repondu</t>
  </si>
  <si>
    <t>NON FDP</t>
  </si>
  <si>
    <t>https://www.adamentis.com/</t>
  </si>
  <si>
    <t>ASPSERVEUR</t>
  </si>
  <si>
    <t>commercial@aspserveur.com</t>
  </si>
  <si>
    <t>785 voie antiope, 13600, La Ciotat</t>
  </si>
  <si>
    <t>https://www.aspserveur.com/datacenter/</t>
  </si>
  <si>
    <t>OuiHeberg</t>
  </si>
  <si>
    <t>Contact</t>
  </si>
  <si>
    <t>ALBI</t>
  </si>
  <si>
    <t>499HT/mois + 1 fois 199</t>
  </si>
  <si>
    <t>https://www.ouiheberg.com/</t>
  </si>
  <si>
    <t>ouiheberg</t>
  </si>
  <si>
    <t>XL360</t>
  </si>
  <si>
    <t>info@xl360.fr</t>
  </si>
  <si>
    <t>360 bvd du Commandant Nicolas – 83000 Toulon</t>
  </si>
  <si>
    <t>https://www.xl360.fr/</t>
  </si>
  <si>
    <t>OC3</t>
  </si>
  <si>
    <t>contact@oc3.fr</t>
  </si>
  <si>
    <t>https://www.oc3.fr/contact/</t>
  </si>
  <si>
    <t>Netiwan Groupe</t>
  </si>
  <si>
    <t>Parc Club du Millénaire Bâtiment 11, 1025 Rue Henri Becquerel
34000 MONTPELLIER</t>
  </si>
  <si>
    <t>https://www.netiwan.fr/</t>
  </si>
  <si>
    <t>Cogent</t>
  </si>
  <si>
    <t>paris@cogentco.com</t>
  </si>
  <si>
    <t xml:space="preserve">77 Boulevard de la Republique 92257 La Garenne Colombes cedex France
</t>
  </si>
  <si>
    <t>640HT/mois</t>
  </si>
  <si>
    <t>https://www.cogentco.com/</t>
  </si>
  <si>
    <t>cogent</t>
  </si>
  <si>
    <t>DC2SCALE</t>
  </si>
  <si>
    <t>contact@dc2scale.fr</t>
  </si>
  <si>
    <t>16 Rue Grange Dame Rose, 78140 Vélizy-Villacoublay</t>
  </si>
  <si>
    <t>https://dc2scale.fr/contact</t>
  </si>
  <si>
    <t>sungardas</t>
  </si>
  <si>
    <t>conference demain</t>
  </si>
  <si>
    <t>https://www.sungardas.com/</t>
  </si>
  <si>
    <t>Nexeren</t>
  </si>
  <si>
    <t>95 Rue Pierre Gilles de Gennes, 63118 Cébazat</t>
  </si>
  <si>
    <t>https://www.nexeren.com/en/</t>
  </si>
  <si>
    <t>EUCLYDE</t>
  </si>
  <si>
    <t>49, rue Emile Hugues- 06600 Antibes Sophia Antipolis</t>
  </si>
  <si>
    <t>https://www.euclyde.com/demande-de-devis/</t>
  </si>
  <si>
    <t>TAS group</t>
  </si>
  <si>
    <t>15 Trav. des Brucs, 06560 Valbonne</t>
  </si>
  <si>
    <t>650HT/mois</t>
  </si>
  <si>
    <t>https://www.tasgroup.fr/contacts/contact-form</t>
  </si>
  <si>
    <t>TAS</t>
  </si>
  <si>
    <t>heliantis</t>
  </si>
  <si>
    <t>contact@heliantis.fr</t>
  </si>
  <si>
    <t>20 rue Johannes Kepler, 64000 Pau</t>
  </si>
  <si>
    <t>https://www.heliantis.fr/#Datacenter</t>
  </si>
  <si>
    <t>alls heberg</t>
  </si>
  <si>
    <t>allan@alls-heberg.fr</t>
  </si>
  <si>
    <t>220 Chem. de Gabardie, 31200 Toulouse</t>
  </si>
  <si>
    <t>525HT/mois</t>
  </si>
  <si>
    <t>https://alls-heberg.fr/a-propos</t>
  </si>
  <si>
    <t>https://alls-heberg.fr/housing</t>
  </si>
  <si>
    <t>graal network</t>
  </si>
  <si>
    <t>contact@graal-network.com</t>
  </si>
  <si>
    <t>8 Rue Negresko, 13008 Marseille</t>
  </si>
  <si>
    <t>https://www.graal-network.com/devis/</t>
  </si>
  <si>
    <t>firstheberg</t>
  </si>
  <si>
    <t>70 Rue Jean Jaurès, 59770 Marly</t>
  </si>
  <si>
    <t>https://www.firstheberg.com/fr/notre-infrastructure</t>
  </si>
  <si>
    <t>telehouse</t>
  </si>
  <si>
    <t>Marseille</t>
  </si>
  <si>
    <t>Repondu par appel</t>
  </si>
  <si>
    <t>700HT/mois + internet non compter</t>
  </si>
  <si>
    <t>https://www.telehouse.fr/merci/</t>
  </si>
  <si>
    <t>cyrès</t>
  </si>
  <si>
    <t>19, rue Edouard Vaillant - 37000 Tours</t>
  </si>
  <si>
    <t>m'envoie un mail avec les metrique et me rappelle</t>
  </si>
  <si>
    <t>https://www.cyres.fr/contact/contactez-nous/merci/</t>
  </si>
  <si>
    <t>hostelyon</t>
  </si>
  <si>
    <t>contact@hostelyon.fr</t>
  </si>
  <si>
    <t>Lyon</t>
  </si>
  <si>
    <t>450HT/mois sans internet</t>
  </si>
  <si>
    <t>https://www.hostelyon.fr/</t>
  </si>
  <si>
    <t>3U WS</t>
  </si>
  <si>
    <t>4U WSS</t>
  </si>
  <si>
    <t>5U WSSP</t>
  </si>
  <si>
    <t>6U WWSSP</t>
  </si>
  <si>
    <t>8U WWSSSP</t>
  </si>
  <si>
    <t>Taille U</t>
  </si>
  <si>
    <t>Catégorie</t>
  </si>
  <si>
    <t>Puissance W</t>
  </si>
  <si>
    <t>Web</t>
  </si>
  <si>
    <t>Storage</t>
  </si>
  <si>
    <t>Total U</t>
  </si>
  <si>
    <t>Total W</t>
  </si>
  <si>
    <t>Switch</t>
  </si>
  <si>
    <t>Proxy</t>
  </si>
  <si>
    <t>prix housing pour 5U(HT)</t>
  </si>
  <si>
    <t>Prix kWh</t>
  </si>
  <si>
    <t>Total kW/h</t>
  </si>
  <si>
    <t>Total kW/mois</t>
  </si>
  <si>
    <t>Total kW/an</t>
  </si>
  <si>
    <t>FAS</t>
  </si>
  <si>
    <t>Total(TTC)</t>
  </si>
  <si>
    <t>electricité comprise</t>
  </si>
  <si>
    <t>oui</t>
  </si>
  <si>
    <t>prix internet 10G/s(HT)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</si>
</sst>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\ [$€-1]"/>
  </numFmts>
  <fonts count="13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u/>
      <color rgb="FF1155CC"/>
    </font>
    <font>
      <u/>
      <color rgb="FF0000FF"/>
    </font>
    <font>
      <sz val="11.0"/>
      <color theme="1"/>
      <name val="Arial"/>
    </font>
    <font>
      <u/>
      <color rgb="FF0000FF"/>
    </font>
    <font>
      <u/>
      <color rgb="FF0000FF"/>
    </font>
    <font>
      <u/>
      <color rgb="FF1155CC"/>
    </font>
    <font>
      <u/>
      <color rgb="FF1155CC"/>
    </font>
    <font>
      <u/>
      <color rgb="FF0000FF"/>
    </font>
    <font>
      <color rgb="FF333333"/>
      <name val="Helvetica"/>
    </font>
    <font>
      <b/>
      <color theme="1"/>
      <name val="Oswald"/>
    </font>
  </fonts>
  <fills count="11">
    <fill>
      <patternFill patternType="none"/>
    </fill>
    <fill>
      <patternFill patternType="lightGray"/>
    </fill>
    <fill>
      <patternFill patternType="solid">
        <fgColor rgb="FFFFD966"/>
        <bgColor rgb="FFFFD966"/>
      </patternFill>
    </fill>
    <fill>
      <patternFill patternType="solid">
        <fgColor rgb="FFFFFFFF"/>
        <bgColor rgb="FFFFFFFF"/>
      </patternFill>
    </fill>
    <fill>
      <patternFill patternType="solid">
        <fgColor theme="5"/>
        <bgColor theme="5"/>
      </patternFill>
    </fill>
    <fill>
      <patternFill patternType="solid">
        <fgColor theme="7"/>
        <bgColor theme="7"/>
      </patternFill>
    </fill>
    <fill>
      <patternFill patternType="solid">
        <fgColor theme="8"/>
        <bgColor theme="8"/>
      </patternFill>
    </fill>
    <fill>
      <patternFill patternType="solid">
        <fgColor theme="0"/>
        <bgColor theme="0"/>
      </patternFill>
    </fill>
    <fill>
      <patternFill patternType="solid">
        <fgColor theme="6"/>
        <bgColor theme="6"/>
      </patternFill>
    </fill>
    <fill>
      <patternFill patternType="solid">
        <fgColor theme="9"/>
        <bgColor theme="9"/>
      </patternFill>
    </fill>
    <fill>
      <patternFill patternType="solid">
        <fgColor rgb="FFC27BA0"/>
        <bgColor rgb="FFC27BA0"/>
      </patternFill>
    </fill>
  </fills>
  <borders count="11">
    <border/>
    <border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top style="thin">
        <color rgb="FF000000"/>
      </top>
    </border>
    <border>
      <right style="thin">
        <color rgb="FF000000"/>
      </righ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9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2" fontId="2" numFmtId="0" xfId="0" applyAlignment="1" applyFill="1" applyFont="1">
      <alignment horizontal="center" readingOrder="0"/>
    </xf>
    <xf borderId="0" fillId="0" fontId="3" numFmtId="0" xfId="0" applyAlignment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0" fontId="4" numFmtId="0" xfId="0" applyAlignment="1" applyFont="1">
      <alignment horizontal="center" readingOrder="0"/>
    </xf>
    <xf borderId="0" fillId="3" fontId="5" numFmtId="0" xfId="0" applyAlignment="1" applyFill="1" applyFont="1">
      <alignment horizontal="center" readingOrder="0" vertical="top"/>
    </xf>
    <xf borderId="0" fillId="4" fontId="2" numFmtId="0" xfId="0" applyAlignment="1" applyFill="1" applyFont="1">
      <alignment horizontal="center" readingOrder="0"/>
    </xf>
    <xf borderId="0" fillId="4" fontId="6" numFmtId="0" xfId="0" applyAlignment="1" applyFont="1">
      <alignment horizontal="center" readingOrder="0"/>
    </xf>
    <xf borderId="0" fillId="4" fontId="2" numFmtId="0" xfId="0" applyFont="1"/>
    <xf borderId="0" fillId="3" fontId="5" numFmtId="0" xfId="0" applyAlignment="1" applyFont="1">
      <alignment horizontal="center" readingOrder="0"/>
    </xf>
    <xf borderId="0" fillId="5" fontId="2" numFmtId="0" xfId="0" applyAlignment="1" applyFill="1" applyFont="1">
      <alignment horizontal="center" readingOrder="0"/>
    </xf>
    <xf borderId="0" fillId="5" fontId="7" numFmtId="0" xfId="0" applyAlignment="1" applyFont="1">
      <alignment horizontal="center" readingOrder="0"/>
    </xf>
    <xf borderId="0" fillId="5" fontId="8" numFmtId="0" xfId="0" applyAlignment="1" applyFont="1">
      <alignment readingOrder="0"/>
    </xf>
    <xf borderId="0" fillId="5" fontId="9" numFmtId="0" xfId="0" applyAlignment="1" applyFont="1">
      <alignment horizontal="center" readingOrder="0"/>
    </xf>
    <xf borderId="0" fillId="6" fontId="2" numFmtId="0" xfId="0" applyAlignment="1" applyFill="1" applyFont="1">
      <alignment horizontal="center" readingOrder="0"/>
    </xf>
    <xf borderId="0" fillId="5" fontId="10" numFmtId="0" xfId="0" applyAlignment="1" applyFont="1">
      <alignment readingOrder="0"/>
    </xf>
    <xf borderId="0" fillId="3" fontId="11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0" fillId="7" fontId="2" numFmtId="0" xfId="0" applyAlignment="1" applyFill="1" applyFont="1">
      <alignment horizontal="center" readingOrder="0"/>
    </xf>
    <xf borderId="0" fillId="0" fontId="2" numFmtId="0" xfId="0" applyAlignment="1" applyFont="1">
      <alignment horizontal="left"/>
    </xf>
    <xf borderId="0" fillId="0" fontId="12" numFmtId="0" xfId="0" applyAlignment="1" applyFont="1">
      <alignment horizontal="center" readingOrder="0"/>
    </xf>
    <xf borderId="1" fillId="7" fontId="2" numFmtId="0" xfId="0" applyBorder="1" applyFont="1"/>
    <xf borderId="2" fillId="8" fontId="2" numFmtId="0" xfId="0" applyAlignment="1" applyBorder="1" applyFill="1" applyFont="1">
      <alignment horizontal="center" readingOrder="0"/>
    </xf>
    <xf borderId="3" fillId="7" fontId="2" numFmtId="0" xfId="0" applyBorder="1" applyFont="1"/>
    <xf borderId="2" fillId="5" fontId="2" numFmtId="0" xfId="0" applyAlignment="1" applyBorder="1" applyFont="1">
      <alignment horizontal="center" readingOrder="0"/>
    </xf>
    <xf borderId="2" fillId="9" fontId="2" numFmtId="0" xfId="0" applyAlignment="1" applyBorder="1" applyFill="1" applyFont="1">
      <alignment horizontal="center" readingOrder="0"/>
    </xf>
    <xf borderId="4" fillId="6" fontId="2" numFmtId="0" xfId="0" applyAlignment="1" applyBorder="1" applyFont="1">
      <alignment horizontal="center" readingOrder="0"/>
    </xf>
    <xf borderId="4" fillId="10" fontId="2" numFmtId="0" xfId="0" applyAlignment="1" applyBorder="1" applyFill="1" applyFont="1">
      <alignment horizontal="center" readingOrder="0"/>
    </xf>
    <xf borderId="5" fillId="8" fontId="12" numFmtId="0" xfId="0" applyAlignment="1" applyBorder="1" applyFont="1">
      <alignment horizontal="center" readingOrder="0"/>
    </xf>
    <xf borderId="6" fillId="8" fontId="12" numFmtId="0" xfId="0" applyAlignment="1" applyBorder="1" applyFont="1">
      <alignment horizontal="center" readingOrder="0"/>
    </xf>
    <xf borderId="7" fillId="8" fontId="12" numFmtId="0" xfId="0" applyAlignment="1" applyBorder="1" applyFont="1">
      <alignment horizontal="center" vertical="bottom"/>
    </xf>
    <xf borderId="8" fillId="5" fontId="12" numFmtId="0" xfId="0" applyAlignment="1" applyBorder="1" applyFont="1">
      <alignment horizontal="center" readingOrder="0"/>
    </xf>
    <xf borderId="6" fillId="5" fontId="12" numFmtId="0" xfId="0" applyAlignment="1" applyBorder="1" applyFont="1">
      <alignment horizontal="center" readingOrder="0"/>
    </xf>
    <xf borderId="9" fillId="5" fontId="12" numFmtId="0" xfId="0" applyAlignment="1" applyBorder="1" applyFont="1">
      <alignment horizontal="center" vertical="bottom"/>
    </xf>
    <xf borderId="8" fillId="9" fontId="12" numFmtId="0" xfId="0" applyAlignment="1" applyBorder="1" applyFont="1">
      <alignment horizontal="center" readingOrder="0"/>
    </xf>
    <xf borderId="6" fillId="9" fontId="12" numFmtId="0" xfId="0" applyAlignment="1" applyBorder="1" applyFont="1">
      <alignment horizontal="center" readingOrder="0"/>
    </xf>
    <xf borderId="9" fillId="9" fontId="12" numFmtId="0" xfId="0" applyAlignment="1" applyBorder="1" applyFont="1">
      <alignment horizontal="center" vertical="bottom"/>
    </xf>
    <xf borderId="8" fillId="6" fontId="12" numFmtId="0" xfId="0" applyAlignment="1" applyBorder="1" applyFont="1">
      <alignment horizontal="center" readingOrder="0"/>
    </xf>
    <xf borderId="6" fillId="6" fontId="12" numFmtId="0" xfId="0" applyAlignment="1" applyBorder="1" applyFont="1">
      <alignment horizontal="center" readingOrder="0"/>
    </xf>
    <xf borderId="9" fillId="6" fontId="12" numFmtId="0" xfId="0" applyAlignment="1" applyBorder="1" applyFont="1">
      <alignment horizontal="center" vertical="bottom"/>
    </xf>
    <xf borderId="8" fillId="10" fontId="12" numFmtId="0" xfId="0" applyAlignment="1" applyBorder="1" applyFont="1">
      <alignment horizontal="center" readingOrder="0"/>
    </xf>
    <xf borderId="6" fillId="10" fontId="12" numFmtId="0" xfId="0" applyAlignment="1" applyBorder="1" applyFont="1">
      <alignment horizontal="center" readingOrder="0"/>
    </xf>
    <xf borderId="9" fillId="10" fontId="12" numFmtId="0" xfId="0" applyAlignment="1" applyBorder="1" applyFont="1">
      <alignment horizontal="center" vertical="bottom"/>
    </xf>
    <xf borderId="5" fillId="8" fontId="2" numFmtId="0" xfId="0" applyAlignment="1" applyBorder="1" applyFont="1">
      <alignment horizontal="center" readingOrder="0"/>
    </xf>
    <xf borderId="0" fillId="8" fontId="2" numFmtId="0" xfId="0" applyAlignment="1" applyFont="1">
      <alignment horizontal="center" readingOrder="0"/>
    </xf>
    <xf borderId="7" fillId="8" fontId="2" numFmtId="0" xfId="0" applyAlignment="1" applyBorder="1" applyFont="1">
      <alignment horizontal="center" readingOrder="0"/>
    </xf>
    <xf borderId="5" fillId="5" fontId="2" numFmtId="0" xfId="0" applyAlignment="1" applyBorder="1" applyFont="1">
      <alignment horizontal="center" readingOrder="0"/>
    </xf>
    <xf borderId="7" fillId="5" fontId="2" numFmtId="0" xfId="0" applyAlignment="1" applyBorder="1" applyFont="1">
      <alignment horizontal="center" readingOrder="0"/>
    </xf>
    <xf borderId="5" fillId="9" fontId="2" numFmtId="0" xfId="0" applyAlignment="1" applyBorder="1" applyFont="1">
      <alignment horizontal="center" readingOrder="0"/>
    </xf>
    <xf borderId="0" fillId="9" fontId="2" numFmtId="0" xfId="0" applyAlignment="1" applyFont="1">
      <alignment horizontal="center" readingOrder="0"/>
    </xf>
    <xf borderId="7" fillId="9" fontId="2" numFmtId="0" xfId="0" applyAlignment="1" applyBorder="1" applyFont="1">
      <alignment horizontal="center" readingOrder="0"/>
    </xf>
    <xf borderId="5" fillId="6" fontId="2" numFmtId="0" xfId="0" applyAlignment="1" applyBorder="1" applyFont="1">
      <alignment horizontal="center" readingOrder="0"/>
    </xf>
    <xf borderId="7" fillId="6" fontId="2" numFmtId="0" xfId="0" applyAlignment="1" applyBorder="1" applyFont="1">
      <alignment horizontal="center" readingOrder="0"/>
    </xf>
    <xf borderId="5" fillId="10" fontId="2" numFmtId="0" xfId="0" applyAlignment="1" applyBorder="1" applyFont="1">
      <alignment horizontal="center" readingOrder="0"/>
    </xf>
    <xf borderId="0" fillId="10" fontId="2" numFmtId="0" xfId="0" applyAlignment="1" applyFont="1">
      <alignment horizontal="center" readingOrder="0"/>
    </xf>
    <xf borderId="7" fillId="10" fontId="2" numFmtId="0" xfId="0" applyAlignment="1" applyBorder="1" applyFont="1">
      <alignment horizontal="center" readingOrder="0"/>
    </xf>
    <xf borderId="5" fillId="8" fontId="1" numFmtId="0" xfId="0" applyAlignment="1" applyBorder="1" applyFont="1">
      <alignment horizontal="center" readingOrder="0"/>
    </xf>
    <xf borderId="0" fillId="8" fontId="2" numFmtId="0" xfId="0" applyFont="1"/>
    <xf borderId="7" fillId="8" fontId="1" numFmtId="0" xfId="0" applyAlignment="1" applyBorder="1" applyFont="1">
      <alignment horizontal="center" readingOrder="0"/>
    </xf>
    <xf borderId="0" fillId="0" fontId="2" numFmtId="164" xfId="0" applyAlignment="1" applyFont="1" applyNumberFormat="1">
      <alignment horizontal="center" readingOrder="0"/>
    </xf>
    <xf borderId="3" fillId="8" fontId="2" numFmtId="0" xfId="0" applyAlignment="1" applyBorder="1" applyFont="1">
      <alignment horizontal="center"/>
    </xf>
    <xf borderId="10" fillId="8" fontId="2" numFmtId="0" xfId="0" applyBorder="1" applyFont="1"/>
    <xf borderId="1" fillId="8" fontId="2" numFmtId="0" xfId="0" applyAlignment="1" applyBorder="1" applyFont="1">
      <alignment horizontal="center"/>
    </xf>
    <xf borderId="5" fillId="5" fontId="1" numFmtId="0" xfId="0" applyAlignment="1" applyBorder="1" applyFont="1">
      <alignment horizontal="center" readingOrder="0"/>
    </xf>
    <xf borderId="0" fillId="5" fontId="2" numFmtId="0" xfId="0" applyFont="1"/>
    <xf borderId="7" fillId="5" fontId="1" numFmtId="0" xfId="0" applyAlignment="1" applyBorder="1" applyFont="1">
      <alignment horizontal="center" readingOrder="0"/>
    </xf>
    <xf borderId="3" fillId="5" fontId="2" numFmtId="0" xfId="0" applyAlignment="1" applyBorder="1" applyFont="1">
      <alignment horizontal="center"/>
    </xf>
    <xf borderId="10" fillId="5" fontId="2" numFmtId="0" xfId="0" applyBorder="1" applyFont="1"/>
    <xf borderId="1" fillId="5" fontId="2" numFmtId="0" xfId="0" applyAlignment="1" applyBorder="1" applyFont="1">
      <alignment horizontal="center"/>
    </xf>
    <xf borderId="5" fillId="9" fontId="1" numFmtId="0" xfId="0" applyAlignment="1" applyBorder="1" applyFont="1">
      <alignment horizontal="center" readingOrder="0"/>
    </xf>
    <xf borderId="0" fillId="9" fontId="2" numFmtId="0" xfId="0" applyFont="1"/>
    <xf borderId="7" fillId="9" fontId="1" numFmtId="0" xfId="0" applyAlignment="1" applyBorder="1" applyFont="1">
      <alignment horizontal="center" readingOrder="0"/>
    </xf>
    <xf borderId="3" fillId="9" fontId="2" numFmtId="0" xfId="0" applyAlignment="1" applyBorder="1" applyFont="1">
      <alignment horizontal="center"/>
    </xf>
    <xf borderId="10" fillId="9" fontId="2" numFmtId="0" xfId="0" applyBorder="1" applyFont="1"/>
    <xf borderId="1" fillId="9" fontId="2" numFmtId="0" xfId="0" applyAlignment="1" applyBorder="1" applyFont="1">
      <alignment horizontal="center"/>
    </xf>
    <xf borderId="5" fillId="6" fontId="1" numFmtId="0" xfId="0" applyAlignment="1" applyBorder="1" applyFont="1">
      <alignment horizontal="center" readingOrder="0"/>
    </xf>
    <xf borderId="0" fillId="6" fontId="2" numFmtId="0" xfId="0" applyFont="1"/>
    <xf borderId="7" fillId="6" fontId="1" numFmtId="0" xfId="0" applyAlignment="1" applyBorder="1" applyFont="1">
      <alignment horizontal="center" readingOrder="0"/>
    </xf>
    <xf borderId="3" fillId="6" fontId="2" numFmtId="0" xfId="0" applyAlignment="1" applyBorder="1" applyFont="1">
      <alignment horizontal="center"/>
    </xf>
    <xf borderId="10" fillId="6" fontId="2" numFmtId="0" xfId="0" applyBorder="1" applyFont="1"/>
    <xf borderId="1" fillId="6" fontId="2" numFmtId="0" xfId="0" applyAlignment="1" applyBorder="1" applyFont="1">
      <alignment horizontal="center"/>
    </xf>
    <xf borderId="5" fillId="10" fontId="1" numFmtId="0" xfId="0" applyAlignment="1" applyBorder="1" applyFont="1">
      <alignment horizontal="center" readingOrder="0"/>
    </xf>
    <xf borderId="0" fillId="10" fontId="2" numFmtId="0" xfId="0" applyFont="1"/>
    <xf borderId="7" fillId="10" fontId="1" numFmtId="0" xfId="0" applyAlignment="1" applyBorder="1" applyFont="1">
      <alignment horizontal="center" readingOrder="0"/>
    </xf>
    <xf borderId="3" fillId="10" fontId="2" numFmtId="0" xfId="0" applyAlignment="1" applyBorder="1" applyFont="1">
      <alignment horizontal="center"/>
    </xf>
    <xf borderId="10" fillId="10" fontId="2" numFmtId="0" xfId="0" applyBorder="1" applyFont="1"/>
    <xf borderId="1" fillId="10" fontId="2" numFmtId="0" xfId="0" applyAlignment="1" applyBorder="1" applyFont="1">
      <alignment horizontal="center"/>
    </xf>
    <xf borderId="0" fillId="0" fontId="12" numFmtId="0" xfId="0" applyAlignment="1" applyFont="1">
      <alignment horizontal="center" readingOrder="0" vertical="bottom"/>
    </xf>
    <xf borderId="0" fillId="0" fontId="2" numFmtId="164" xfId="0" applyAlignment="1" applyFont="1" applyNumberFormat="1">
      <alignment horizontal="center"/>
    </xf>
    <xf borderId="0" fillId="0" fontId="2" numFmtId="164" xfId="0" applyFont="1" applyNumberFormat="1"/>
    <xf borderId="0" fillId="0" fontId="1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685800</xdr:colOff>
      <xdr:row>10</xdr:row>
      <xdr:rowOff>190500</xdr:rowOff>
    </xdr:from>
    <xdr:ext cx="4724400" cy="1438275"/>
    <xdr:sp>
      <xdr:nvSpPr>
        <xdr:cNvPr id="3" name="Shape 3"/>
        <xdr:cNvSpPr txBox="1"/>
      </xdr:nvSpPr>
      <xdr:spPr>
        <a:xfrm>
          <a:off x="1422125" y="2240350"/>
          <a:ext cx="5610600" cy="1693200"/>
        </a:xfrm>
        <a:prstGeom prst="rect">
          <a:avLst/>
        </a:prstGeom>
        <a:noFill/>
        <a:ln>
          <a:noFill/>
        </a:ln>
      </xdr:spPr>
      <xdr:txBody>
        <a:bodyPr anchorCtr="0" anchor="t" bIns="91425" lIns="91425" spcFirstLastPara="1" rIns="91425" wrap="square" tIns="91425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Les </a:t>
          </a:r>
          <a:r>
            <a:rPr lang="en-US" sz="1400"/>
            <a:t>critères</a:t>
          </a:r>
          <a:r>
            <a:rPr lang="en-US" sz="1400"/>
            <a:t> des DCs :</a:t>
          </a:r>
          <a:endParaRPr sz="1400"/>
        </a:p>
        <a:p>
          <a:pPr indent="-317500" lvl="0" marL="457200" rtl="0" algn="l">
            <a:spcBef>
              <a:spcPts val="0"/>
            </a:spcBef>
            <a:spcAft>
              <a:spcPts val="0"/>
            </a:spcAft>
            <a:buSzPts val="1400"/>
            <a:buChar char="-"/>
          </a:pPr>
          <a:r>
            <a:rPr lang="en-US" sz="1400"/>
            <a:t>minimum ¼</a:t>
          </a:r>
          <a:r>
            <a:rPr lang="en-US" sz="1400"/>
            <a:t> de baie (sois minimum 9U utile)</a:t>
          </a:r>
          <a:endParaRPr sz="1400"/>
        </a:p>
        <a:p>
          <a:pPr indent="-317500" lvl="0" marL="457200" rtl="0" algn="l">
            <a:spcBef>
              <a:spcPts val="0"/>
            </a:spcBef>
            <a:spcAft>
              <a:spcPts val="0"/>
            </a:spcAft>
            <a:buSzPts val="1400"/>
            <a:buChar char="-"/>
          </a:pPr>
          <a:r>
            <a:rPr lang="en-US" sz="1400"/>
            <a:t>puissance électrique pour le début 2KVA (2000W) et demander si possibilité de demander + de puissance</a:t>
          </a:r>
          <a:endParaRPr sz="1400"/>
        </a:p>
        <a:p>
          <a:pPr indent="-317500" lvl="0" marL="457200" rtl="0" algn="l">
            <a:spcBef>
              <a:spcPts val="0"/>
            </a:spcBef>
            <a:spcAft>
              <a:spcPts val="0"/>
            </a:spcAft>
            <a:buSzPts val="1400"/>
            <a:buChar char="-"/>
          </a:pPr>
          <a:r>
            <a:rPr lang="en-US" sz="1400"/>
            <a:t>bande passante avec 1go/s burst et minimum 500mo/s en constant</a:t>
          </a:r>
          <a:endParaRPr sz="1400"/>
        </a:p>
        <a:p>
          <a:pPr indent="-317500" lvl="0" marL="457200" rtl="0" algn="l">
            <a:spcBef>
              <a:spcPts val="0"/>
            </a:spcBef>
            <a:spcAft>
              <a:spcPts val="0"/>
            </a:spcAft>
            <a:buSzPts val="1400"/>
            <a:buChar char="-"/>
          </a:pPr>
          <a:r>
            <a:rPr lang="en-US" sz="1400"/>
            <a:t>minimum 2 IPV4</a:t>
          </a:r>
          <a:endParaRPr sz="1400"/>
        </a:p>
      </xdr:txBody>
    </xdr:sp>
    <xdr:clientData fLocksWithSheet="0"/>
  </xdr:oneCellAnchor>
  <xdr:oneCellAnchor>
    <xdr:from>
      <xdr:col>3</xdr:col>
      <xdr:colOff>514350</xdr:colOff>
      <xdr:row>20</xdr:row>
      <xdr:rowOff>47625</xdr:rowOff>
    </xdr:from>
    <xdr:ext cx="4791075" cy="542925"/>
    <xdr:sp>
      <xdr:nvSpPr>
        <xdr:cNvPr id="4" name="Shape 4"/>
        <xdr:cNvSpPr txBox="1"/>
      </xdr:nvSpPr>
      <xdr:spPr>
        <a:xfrm>
          <a:off x="1353950" y="2396200"/>
          <a:ext cx="5610600" cy="615600"/>
        </a:xfrm>
        <a:prstGeom prst="rect">
          <a:avLst/>
        </a:prstGeom>
        <a:noFill/>
        <a:ln>
          <a:noFill/>
        </a:ln>
      </xdr:spPr>
      <xdr:txBody>
        <a:bodyPr anchorCtr="0" anchor="t" bIns="91425" lIns="91425" spcFirstLastPara="1" rIns="91425" wrap="square" tIns="91425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si l’offre ne prend pas en compte internet, prendre quand même le devis pour le housing et le FAI sera choisi plus tard</a:t>
          </a:r>
          <a:endParaRPr sz="1400"/>
        </a:p>
      </xdr:txBody>
    </xdr:sp>
    <xdr:clientData fLocksWithSheet="0"/>
  </xdr:oneCellAnchor>
  <xdr:oneCellAnchor>
    <xdr:from>
      <xdr:col>5</xdr:col>
      <xdr:colOff>742950</xdr:colOff>
      <xdr:row>16</xdr:row>
      <xdr:rowOff>76200</xdr:rowOff>
    </xdr:from>
    <xdr:ext cx="847725" cy="828675"/>
    <xdr:grpSp>
      <xdr:nvGrpSpPr>
        <xdr:cNvPr id="2" name="Shape 2" title="Dessin"/>
        <xdr:cNvGrpSpPr/>
      </xdr:nvGrpSpPr>
      <xdr:grpSpPr>
        <a:xfrm>
          <a:off x="2142925" y="1879950"/>
          <a:ext cx="935100" cy="935100"/>
          <a:chOff x="2142925" y="1879950"/>
          <a:chExt cx="935100" cy="935100"/>
        </a:xfrm>
      </xdr:grpSpPr>
      <xdr:cxnSp>
        <xdr:nvCxnSpPr>
          <xdr:cNvPr id="5" name="Shape 5"/>
          <xdr:cNvCxnSpPr/>
        </xdr:nvCxnSpPr>
        <xdr:spPr>
          <a:xfrm>
            <a:off x="2142925" y="1879950"/>
            <a:ext cx="935100" cy="935100"/>
          </a:xfrm>
          <a:prstGeom prst="straightConnector1">
            <a:avLst/>
          </a:prstGeom>
          <a:noFill/>
          <a:ln cap="flat" cmpd="sng" w="9525">
            <a:solidFill>
              <a:srgbClr val="FF0000"/>
            </a:solidFill>
            <a:prstDash val="solid"/>
            <a:round/>
            <a:headEnd len="med" w="med" type="none"/>
            <a:tailEnd len="med" w="med" type="triangle"/>
          </a:ln>
        </xdr:spPr>
      </xdr:cxnSp>
    </xdr:grpSp>
    <xdr:clientData fLocksWithSheet="0"/>
  </xdr:oneCellAnchor>
  <xdr:oneCellAnchor>
    <xdr:from>
      <xdr:col>11</xdr:col>
      <xdr:colOff>914400</xdr:colOff>
      <xdr:row>13</xdr:row>
      <xdr:rowOff>38100</xdr:rowOff>
    </xdr:from>
    <xdr:ext cx="5629275" cy="638175"/>
    <xdr:sp>
      <xdr:nvSpPr>
        <xdr:cNvPr id="6" name="Shape 6"/>
        <xdr:cNvSpPr txBox="1"/>
      </xdr:nvSpPr>
      <xdr:spPr>
        <a:xfrm>
          <a:off x="3068300" y="1948125"/>
          <a:ext cx="5610600" cy="615600"/>
        </a:xfrm>
        <a:prstGeom prst="rect">
          <a:avLst/>
        </a:prstGeom>
        <a:noFill/>
        <a:ln>
          <a:noFill/>
        </a:ln>
      </xdr:spPr>
      <xdr:txBody>
        <a:bodyPr anchorCtr="0" anchor="t" bIns="91425" lIns="91425" spcFirstLastPara="1" rIns="91425" wrap="square" tIns="91425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attention ne pas prendre le nombre de U exacte car possibilité d’ajouter un firewall sur chaque config</a:t>
          </a:r>
          <a:endParaRPr sz="1400"/>
        </a:p>
      </xdr:txBody>
    </xdr:sp>
    <xdr:clientData fLocksWithSheet="0"/>
  </xdr:oneCellAnchor>
  <xdr:oneCellAnchor>
    <xdr:from>
      <xdr:col>11</xdr:col>
      <xdr:colOff>914400</xdr:colOff>
      <xdr:row>18</xdr:row>
      <xdr:rowOff>28575</xdr:rowOff>
    </xdr:from>
    <xdr:ext cx="4972050" cy="752475"/>
    <xdr:sp>
      <xdr:nvSpPr>
        <xdr:cNvPr id="7" name="Shape 7"/>
        <xdr:cNvSpPr txBox="1"/>
      </xdr:nvSpPr>
      <xdr:spPr>
        <a:xfrm>
          <a:off x="2435150" y="1957875"/>
          <a:ext cx="5610600" cy="831300"/>
        </a:xfrm>
        <a:prstGeom prst="rect">
          <a:avLst/>
        </a:prstGeom>
        <a:noFill/>
        <a:ln>
          <a:noFill/>
        </a:ln>
      </xdr:spPr>
      <xdr:txBody>
        <a:bodyPr anchorCtr="0" anchor="t" bIns="91425" lIns="91425" spcFirstLastPara="1" rIns="91425" wrap="square" tIns="91425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prendre le plus d’informations possible, sur chaque chose </a:t>
          </a:r>
          <a:r>
            <a:rPr lang="en-US" sz="1400"/>
            <a:t>énoncer</a:t>
          </a:r>
          <a:r>
            <a:rPr lang="en-US" sz="1400"/>
            <a:t>, ne pas hesitez a la moindre question et surtout demander le plus d’info, pour ¼ de baie, puissance prix etc pareil pour ½ ou une baie</a:t>
          </a:r>
          <a:endParaRPr sz="1400"/>
        </a:p>
      </xdr:txBody>
    </xdr: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tasgroup.fr/contacts/contact-form" TargetMode="External"/><Relationship Id="rId22" Type="http://schemas.openxmlformats.org/officeDocument/2006/relationships/hyperlink" Target="https://www.heliantis.fr/" TargetMode="External"/><Relationship Id="rId21" Type="http://schemas.openxmlformats.org/officeDocument/2006/relationships/hyperlink" Target="https://docs.google.com/document/d/1ompVoGRha3POhOvXAoXr_2wSbgvbq8ReR6p-Af_agXY/edit?usp=sharing" TargetMode="External"/><Relationship Id="rId24" Type="http://schemas.openxmlformats.org/officeDocument/2006/relationships/hyperlink" Target="https://alls-heberg.fr/housing" TargetMode="External"/><Relationship Id="rId23" Type="http://schemas.openxmlformats.org/officeDocument/2006/relationships/hyperlink" Target="https://alls-heberg.fr/a-propos" TargetMode="External"/><Relationship Id="rId1" Type="http://schemas.openxmlformats.org/officeDocument/2006/relationships/hyperlink" Target="https://www.dri.fr/nos-offres/housing-location-de-baies" TargetMode="External"/><Relationship Id="rId2" Type="http://schemas.openxmlformats.org/officeDocument/2006/relationships/hyperlink" Target="http://www.hdc34.fr/" TargetMode="External"/><Relationship Id="rId3" Type="http://schemas.openxmlformats.org/officeDocument/2006/relationships/hyperlink" Target="https://www.system-net.fr/contact/" TargetMode="External"/><Relationship Id="rId4" Type="http://schemas.openxmlformats.org/officeDocument/2006/relationships/hyperlink" Target="https://www.ags-cloud.fr/contactez-nous/" TargetMode="External"/><Relationship Id="rId9" Type="http://schemas.openxmlformats.org/officeDocument/2006/relationships/hyperlink" Target="https://www.ouiheberg.com/" TargetMode="External"/><Relationship Id="rId26" Type="http://schemas.openxmlformats.org/officeDocument/2006/relationships/hyperlink" Target="https://www.firstheberg.com/fr/notre-infrastructure" TargetMode="External"/><Relationship Id="rId25" Type="http://schemas.openxmlformats.org/officeDocument/2006/relationships/hyperlink" Target="https://www.graal-network.com/devis/" TargetMode="External"/><Relationship Id="rId28" Type="http://schemas.openxmlformats.org/officeDocument/2006/relationships/hyperlink" Target="https://docs.google.com/document/d/14zmbKGnmLknaK9jxAgCpI9K8tFKDooyth3313oAoCl0/edit?usp=sharing" TargetMode="External"/><Relationship Id="rId27" Type="http://schemas.openxmlformats.org/officeDocument/2006/relationships/hyperlink" Target="https://www.telehouse.fr/merci/" TargetMode="External"/><Relationship Id="rId5" Type="http://schemas.openxmlformats.org/officeDocument/2006/relationships/hyperlink" Target="https://www.jaguar-network.com/" TargetMode="External"/><Relationship Id="rId6" Type="http://schemas.openxmlformats.org/officeDocument/2006/relationships/hyperlink" Target="https://www.oc3.fr/" TargetMode="External"/><Relationship Id="rId29" Type="http://schemas.openxmlformats.org/officeDocument/2006/relationships/hyperlink" Target="https://www.cyres.fr/contact/contactez-nous/merci/" TargetMode="External"/><Relationship Id="rId7" Type="http://schemas.openxmlformats.org/officeDocument/2006/relationships/hyperlink" Target="https://www.adamentis.com/" TargetMode="External"/><Relationship Id="rId8" Type="http://schemas.openxmlformats.org/officeDocument/2006/relationships/hyperlink" Target="https://www.aspserveur.com/datacenter/" TargetMode="External"/><Relationship Id="rId31" Type="http://schemas.openxmlformats.org/officeDocument/2006/relationships/hyperlink" Target="https://docs.google.com/document/d/1NHp19VXEq2d7pxpfQQcQwk_KU_q_RU24W-IEzhjvat8/edit?usp=sharing" TargetMode="External"/><Relationship Id="rId30" Type="http://schemas.openxmlformats.org/officeDocument/2006/relationships/hyperlink" Target="https://www.hostelyon.fr/" TargetMode="External"/><Relationship Id="rId11" Type="http://schemas.openxmlformats.org/officeDocument/2006/relationships/hyperlink" Target="https://www.xl360.fr/" TargetMode="External"/><Relationship Id="rId10" Type="http://schemas.openxmlformats.org/officeDocument/2006/relationships/hyperlink" Target="https://docs.google.com/document/d/1LFdKPpP9Q6rTF6lIrrunwRVG5rAycFNE-aUQcOX1M1c/edit?usp=sharing" TargetMode="External"/><Relationship Id="rId32" Type="http://schemas.openxmlformats.org/officeDocument/2006/relationships/drawing" Target="../drawings/drawing1.xml"/><Relationship Id="rId13" Type="http://schemas.openxmlformats.org/officeDocument/2006/relationships/hyperlink" Target="https://www.netiwan.fr/" TargetMode="External"/><Relationship Id="rId12" Type="http://schemas.openxmlformats.org/officeDocument/2006/relationships/hyperlink" Target="https://www.oc3.fr/contact/" TargetMode="External"/><Relationship Id="rId15" Type="http://schemas.openxmlformats.org/officeDocument/2006/relationships/hyperlink" Target="https://docs.google.com/document/d/1GXzklAhCsJpijuHU8cqAz1DefQRIFJyijpOf0-ljvWA/edit?usp=sharing" TargetMode="External"/><Relationship Id="rId14" Type="http://schemas.openxmlformats.org/officeDocument/2006/relationships/hyperlink" Target="https://www.cogentco.com/" TargetMode="External"/><Relationship Id="rId17" Type="http://schemas.openxmlformats.org/officeDocument/2006/relationships/hyperlink" Target="https://www.sungardas.com/" TargetMode="External"/><Relationship Id="rId16" Type="http://schemas.openxmlformats.org/officeDocument/2006/relationships/hyperlink" Target="https://dc2scale.fr/contact" TargetMode="External"/><Relationship Id="rId19" Type="http://schemas.openxmlformats.org/officeDocument/2006/relationships/hyperlink" Target="https://www.euclyde.com/demande-de-devis/" TargetMode="External"/><Relationship Id="rId18" Type="http://schemas.openxmlformats.org/officeDocument/2006/relationships/hyperlink" Target="https://www.nexeren.com/en/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31.43"/>
    <col customWidth="1" min="2" max="2" width="32.29"/>
    <col customWidth="1" min="3" max="3" width="68.71"/>
    <col customWidth="1" min="4" max="4" width="48.86"/>
    <col customWidth="1" min="5" max="5" width="50.14"/>
    <col customWidth="1" min="6" max="6" width="85.57"/>
    <col customWidth="1" min="7" max="7" width="26.29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2" t="s">
        <v>7</v>
      </c>
      <c r="B2" s="2" t="s">
        <v>8</v>
      </c>
      <c r="C2" s="2" t="s">
        <v>9</v>
      </c>
      <c r="D2" s="3" t="s">
        <v>10</v>
      </c>
      <c r="E2" s="2" t="s">
        <v>9</v>
      </c>
      <c r="F2" s="4" t="s">
        <v>11</v>
      </c>
    </row>
    <row r="3">
      <c r="A3" s="2" t="s">
        <v>12</v>
      </c>
      <c r="B3" s="2" t="s">
        <v>13</v>
      </c>
      <c r="C3" s="2" t="s">
        <v>14</v>
      </c>
      <c r="D3" s="3" t="s">
        <v>10</v>
      </c>
      <c r="E3" s="2" t="s">
        <v>9</v>
      </c>
      <c r="F3" s="4" t="s">
        <v>15</v>
      </c>
    </row>
    <row r="4">
      <c r="A4" s="5" t="s">
        <v>16</v>
      </c>
      <c r="B4" s="2" t="s">
        <v>17</v>
      </c>
      <c r="C4" s="2" t="s">
        <v>18</v>
      </c>
      <c r="D4" s="3" t="s">
        <v>10</v>
      </c>
      <c r="E4" s="2" t="s">
        <v>9</v>
      </c>
      <c r="F4" s="6" t="s">
        <v>19</v>
      </c>
    </row>
    <row r="5">
      <c r="A5" s="7" t="s">
        <v>20</v>
      </c>
      <c r="B5" s="2" t="s">
        <v>8</v>
      </c>
      <c r="C5" s="2" t="s">
        <v>21</v>
      </c>
      <c r="D5" s="3" t="s">
        <v>10</v>
      </c>
      <c r="E5" s="2" t="s">
        <v>9</v>
      </c>
      <c r="F5" s="6" t="s">
        <v>22</v>
      </c>
    </row>
    <row r="6">
      <c r="A6" s="2" t="s">
        <v>23</v>
      </c>
      <c r="B6" s="2" t="s">
        <v>24</v>
      </c>
      <c r="C6" s="2" t="s">
        <v>25</v>
      </c>
      <c r="D6" s="3" t="s">
        <v>10</v>
      </c>
      <c r="E6" s="2" t="s">
        <v>9</v>
      </c>
      <c r="F6" s="6" t="s">
        <v>26</v>
      </c>
    </row>
    <row r="7">
      <c r="A7" s="2" t="s">
        <v>27</v>
      </c>
      <c r="B7" s="2" t="s">
        <v>28</v>
      </c>
      <c r="C7" s="2" t="s">
        <v>29</v>
      </c>
      <c r="D7" s="3" t="s">
        <v>10</v>
      </c>
      <c r="E7" s="2" t="s">
        <v>9</v>
      </c>
      <c r="F7" s="6" t="s">
        <v>30</v>
      </c>
    </row>
    <row r="8">
      <c r="A8" s="8" t="s">
        <v>31</v>
      </c>
      <c r="B8" s="8" t="s">
        <v>32</v>
      </c>
      <c r="C8" s="8" t="s">
        <v>9</v>
      </c>
      <c r="D8" s="8" t="s">
        <v>33</v>
      </c>
      <c r="E8" s="8" t="s">
        <v>34</v>
      </c>
      <c r="F8" s="9" t="s">
        <v>35</v>
      </c>
      <c r="G8" s="10"/>
    </row>
    <row r="9">
      <c r="A9" s="2" t="s">
        <v>36</v>
      </c>
      <c r="B9" s="11" t="s">
        <v>37</v>
      </c>
      <c r="C9" s="2" t="s">
        <v>38</v>
      </c>
      <c r="D9" s="3" t="s">
        <v>10</v>
      </c>
      <c r="E9" s="2" t="s">
        <v>9</v>
      </c>
      <c r="F9" s="6" t="s">
        <v>39</v>
      </c>
    </row>
    <row r="10">
      <c r="A10" s="12" t="s">
        <v>40</v>
      </c>
      <c r="B10" s="12" t="s">
        <v>41</v>
      </c>
      <c r="C10" s="12" t="s">
        <v>42</v>
      </c>
      <c r="D10" s="12" t="s">
        <v>33</v>
      </c>
      <c r="E10" s="12" t="s">
        <v>43</v>
      </c>
      <c r="F10" s="13" t="s">
        <v>44</v>
      </c>
      <c r="G10" s="14" t="s">
        <v>45</v>
      </c>
    </row>
    <row r="11">
      <c r="A11" s="2" t="s">
        <v>46</v>
      </c>
      <c r="B11" s="2" t="s">
        <v>47</v>
      </c>
      <c r="C11" s="2" t="s">
        <v>48</v>
      </c>
      <c r="D11" s="3" t="s">
        <v>10</v>
      </c>
      <c r="E11" s="2" t="s">
        <v>9</v>
      </c>
      <c r="F11" s="6" t="s">
        <v>49</v>
      </c>
    </row>
    <row r="12">
      <c r="A12" s="2" t="s">
        <v>50</v>
      </c>
      <c r="B12" s="2" t="s">
        <v>51</v>
      </c>
      <c r="C12" s="2" t="s">
        <v>29</v>
      </c>
      <c r="D12" s="3" t="s">
        <v>10</v>
      </c>
      <c r="E12" s="2" t="s">
        <v>9</v>
      </c>
      <c r="F12" s="6" t="s">
        <v>52</v>
      </c>
    </row>
    <row r="13" ht="30.75" customHeight="1">
      <c r="A13" s="2" t="s">
        <v>53</v>
      </c>
      <c r="B13" s="2" t="s">
        <v>41</v>
      </c>
      <c r="C13" s="2" t="s">
        <v>54</v>
      </c>
      <c r="D13" s="3" t="s">
        <v>10</v>
      </c>
      <c r="E13" s="2" t="s">
        <v>9</v>
      </c>
      <c r="F13" s="4" t="s">
        <v>55</v>
      </c>
    </row>
    <row r="14" ht="20.25" customHeight="1">
      <c r="A14" s="12" t="s">
        <v>56</v>
      </c>
      <c r="B14" s="12" t="s">
        <v>57</v>
      </c>
      <c r="C14" s="12" t="s">
        <v>58</v>
      </c>
      <c r="D14" s="12" t="s">
        <v>33</v>
      </c>
      <c r="E14" s="12" t="s">
        <v>59</v>
      </c>
      <c r="F14" s="15" t="s">
        <v>60</v>
      </c>
      <c r="G14" s="14" t="s">
        <v>61</v>
      </c>
    </row>
    <row r="15">
      <c r="A15" s="2" t="s">
        <v>62</v>
      </c>
      <c r="B15" s="2" t="s">
        <v>63</v>
      </c>
      <c r="C15" s="2" t="s">
        <v>64</v>
      </c>
      <c r="D15" s="3" t="s">
        <v>10</v>
      </c>
      <c r="E15" s="2" t="s">
        <v>9</v>
      </c>
      <c r="F15" s="6" t="s">
        <v>65</v>
      </c>
    </row>
    <row r="16">
      <c r="A16" s="16" t="s">
        <v>66</v>
      </c>
      <c r="B16" s="2" t="s">
        <v>41</v>
      </c>
      <c r="C16" s="2" t="s">
        <v>9</v>
      </c>
      <c r="D16" s="16" t="s">
        <v>67</v>
      </c>
      <c r="E16" s="2" t="s">
        <v>9</v>
      </c>
      <c r="F16" s="4" t="s">
        <v>68</v>
      </c>
    </row>
    <row r="17">
      <c r="A17" s="2" t="s">
        <v>69</v>
      </c>
      <c r="B17" s="2" t="s">
        <v>8</v>
      </c>
      <c r="C17" s="2" t="s">
        <v>70</v>
      </c>
      <c r="D17" s="3" t="s">
        <v>10</v>
      </c>
      <c r="E17" s="2" t="s">
        <v>9</v>
      </c>
      <c r="F17" s="6" t="s">
        <v>71</v>
      </c>
    </row>
    <row r="18">
      <c r="A18" s="2" t="s">
        <v>72</v>
      </c>
      <c r="B18" s="2" t="s">
        <v>8</v>
      </c>
      <c r="C18" s="2" t="s">
        <v>73</v>
      </c>
      <c r="D18" s="3" t="s">
        <v>10</v>
      </c>
      <c r="E18" s="2" t="s">
        <v>9</v>
      </c>
      <c r="F18" s="6" t="s">
        <v>74</v>
      </c>
    </row>
    <row r="19">
      <c r="A19" s="12" t="s">
        <v>75</v>
      </c>
      <c r="B19" s="12" t="s">
        <v>8</v>
      </c>
      <c r="C19" s="12" t="s">
        <v>76</v>
      </c>
      <c r="D19" s="12" t="s">
        <v>33</v>
      </c>
      <c r="E19" s="12" t="s">
        <v>77</v>
      </c>
      <c r="F19" s="13" t="s">
        <v>78</v>
      </c>
      <c r="G19" s="14" t="s">
        <v>79</v>
      </c>
    </row>
    <row r="20">
      <c r="A20" s="2" t="s">
        <v>80</v>
      </c>
      <c r="B20" s="2" t="s">
        <v>81</v>
      </c>
      <c r="C20" s="2" t="s">
        <v>82</v>
      </c>
      <c r="D20" s="3" t="s">
        <v>10</v>
      </c>
      <c r="E20" s="2" t="s">
        <v>9</v>
      </c>
      <c r="F20" s="4" t="s">
        <v>83</v>
      </c>
    </row>
    <row r="21">
      <c r="A21" s="12" t="s">
        <v>84</v>
      </c>
      <c r="B21" s="12" t="s">
        <v>85</v>
      </c>
      <c r="C21" s="12" t="s">
        <v>86</v>
      </c>
      <c r="D21" s="12" t="s">
        <v>33</v>
      </c>
      <c r="E21" s="12" t="s">
        <v>87</v>
      </c>
      <c r="F21" s="13" t="s">
        <v>88</v>
      </c>
      <c r="G21" s="17" t="s">
        <v>89</v>
      </c>
    </row>
    <row r="22">
      <c r="A22" s="2" t="s">
        <v>90</v>
      </c>
      <c r="B22" s="18" t="s">
        <v>91</v>
      </c>
      <c r="C22" s="2" t="s">
        <v>92</v>
      </c>
      <c r="D22" s="3" t="s">
        <v>10</v>
      </c>
      <c r="E22" s="2" t="s">
        <v>9</v>
      </c>
      <c r="F22" s="6" t="s">
        <v>93</v>
      </c>
    </row>
    <row r="23">
      <c r="A23" s="2" t="s">
        <v>94</v>
      </c>
      <c r="B23" s="2" t="s">
        <v>8</v>
      </c>
      <c r="C23" s="2" t="s">
        <v>95</v>
      </c>
      <c r="D23" s="3" t="s">
        <v>10</v>
      </c>
      <c r="E23" s="2" t="s">
        <v>9</v>
      </c>
      <c r="F23" s="4" t="s">
        <v>96</v>
      </c>
    </row>
    <row r="24">
      <c r="A24" s="12" t="s">
        <v>97</v>
      </c>
      <c r="B24" s="12" t="s">
        <v>8</v>
      </c>
      <c r="C24" s="12" t="s">
        <v>98</v>
      </c>
      <c r="D24" s="12" t="s">
        <v>99</v>
      </c>
      <c r="E24" s="12" t="s">
        <v>100</v>
      </c>
      <c r="F24" s="13" t="s">
        <v>101</v>
      </c>
      <c r="G24" s="14" t="s">
        <v>97</v>
      </c>
    </row>
    <row r="25">
      <c r="A25" s="16" t="s">
        <v>102</v>
      </c>
      <c r="B25" s="2" t="s">
        <v>8</v>
      </c>
      <c r="C25" s="2" t="s">
        <v>103</v>
      </c>
      <c r="D25" s="16" t="s">
        <v>104</v>
      </c>
      <c r="E25" s="2" t="s">
        <v>9</v>
      </c>
      <c r="F25" s="6" t="s">
        <v>105</v>
      </c>
    </row>
    <row r="26">
      <c r="A26" s="12" t="s">
        <v>106</v>
      </c>
      <c r="B26" s="12" t="s">
        <v>107</v>
      </c>
      <c r="C26" s="12" t="s">
        <v>108</v>
      </c>
      <c r="D26" s="12" t="s">
        <v>33</v>
      </c>
      <c r="E26" s="12" t="s">
        <v>109</v>
      </c>
      <c r="F26" s="13" t="s">
        <v>110</v>
      </c>
      <c r="G26" s="14" t="s">
        <v>106</v>
      </c>
    </row>
    <row r="27">
      <c r="A27" s="19"/>
      <c r="B27" s="19"/>
      <c r="C27" s="19"/>
      <c r="D27" s="20"/>
      <c r="E27" s="2"/>
      <c r="F27" s="19"/>
    </row>
    <row r="28">
      <c r="A28" s="19"/>
      <c r="B28" s="19"/>
      <c r="C28" s="19"/>
      <c r="D28" s="20"/>
      <c r="E28" s="2"/>
      <c r="F28" s="19"/>
    </row>
    <row r="29">
      <c r="A29" s="19"/>
      <c r="B29" s="19"/>
      <c r="C29" s="19"/>
      <c r="D29" s="20"/>
      <c r="E29" s="2"/>
      <c r="F29" s="19"/>
    </row>
    <row r="30">
      <c r="A30" s="19"/>
      <c r="B30" s="19"/>
      <c r="C30" s="19"/>
      <c r="D30" s="19"/>
      <c r="E30" s="2"/>
      <c r="F30" s="19"/>
    </row>
    <row r="31">
      <c r="A31" s="19"/>
      <c r="B31" s="19"/>
      <c r="C31" s="19"/>
      <c r="D31" s="19"/>
      <c r="E31" s="2"/>
      <c r="F31" s="19"/>
    </row>
    <row r="32">
      <c r="A32" s="19"/>
      <c r="B32" s="19"/>
      <c r="C32" s="19"/>
      <c r="D32" s="19"/>
      <c r="E32" s="2"/>
      <c r="F32" s="19"/>
    </row>
    <row r="33">
      <c r="A33" s="19"/>
      <c r="B33" s="19"/>
      <c r="C33" s="19"/>
      <c r="D33" s="19"/>
      <c r="E33" s="2"/>
      <c r="F33" s="19"/>
    </row>
    <row r="34">
      <c r="A34" s="19"/>
      <c r="B34" s="19"/>
      <c r="C34" s="19"/>
      <c r="D34" s="19"/>
      <c r="E34" s="19"/>
      <c r="F34" s="21"/>
    </row>
    <row r="35">
      <c r="A35" s="19"/>
      <c r="B35" s="19"/>
      <c r="C35" s="19"/>
      <c r="D35" s="19"/>
      <c r="E35" s="19"/>
      <c r="F35" s="21"/>
    </row>
    <row r="36">
      <c r="A36" s="19"/>
      <c r="B36" s="19"/>
      <c r="C36" s="19"/>
      <c r="D36" s="19"/>
      <c r="E36" s="19"/>
      <c r="F36" s="21"/>
    </row>
    <row r="37">
      <c r="A37" s="19"/>
      <c r="B37" s="19"/>
      <c r="C37" s="19"/>
      <c r="D37" s="19"/>
      <c r="E37" s="19"/>
      <c r="F37" s="21"/>
    </row>
    <row r="38">
      <c r="A38" s="19"/>
      <c r="B38" s="19"/>
      <c r="C38" s="19"/>
      <c r="D38" s="19"/>
      <c r="E38" s="19"/>
      <c r="F38" s="21"/>
    </row>
    <row r="39">
      <c r="A39" s="19"/>
      <c r="B39" s="19"/>
      <c r="C39" s="19"/>
      <c r="D39" s="19"/>
      <c r="E39" s="19"/>
      <c r="F39" s="21"/>
    </row>
    <row r="40">
      <c r="A40" s="19"/>
      <c r="B40" s="19"/>
      <c r="C40" s="19"/>
      <c r="D40" s="19"/>
      <c r="E40" s="19"/>
      <c r="F40" s="21"/>
    </row>
    <row r="41">
      <c r="A41" s="19"/>
      <c r="B41" s="19"/>
      <c r="C41" s="19"/>
      <c r="D41" s="19"/>
      <c r="E41" s="19"/>
      <c r="F41" s="21"/>
    </row>
    <row r="42">
      <c r="A42" s="19"/>
      <c r="B42" s="19"/>
      <c r="C42" s="19"/>
      <c r="D42" s="19"/>
      <c r="E42" s="19"/>
      <c r="F42" s="21"/>
    </row>
    <row r="43">
      <c r="A43" s="19"/>
      <c r="B43" s="19"/>
      <c r="C43" s="19"/>
      <c r="D43" s="19"/>
      <c r="E43" s="19"/>
      <c r="F43" s="21"/>
    </row>
    <row r="44">
      <c r="A44" s="19"/>
      <c r="B44" s="19"/>
      <c r="C44" s="19"/>
      <c r="D44" s="19"/>
      <c r="E44" s="19"/>
      <c r="F44" s="21"/>
    </row>
    <row r="45">
      <c r="A45" s="19"/>
      <c r="B45" s="19"/>
      <c r="C45" s="19"/>
      <c r="D45" s="19"/>
      <c r="E45" s="19"/>
      <c r="F45" s="21"/>
    </row>
    <row r="46">
      <c r="A46" s="19"/>
      <c r="B46" s="19"/>
      <c r="C46" s="19"/>
      <c r="D46" s="19"/>
      <c r="E46" s="19"/>
      <c r="F46" s="21"/>
    </row>
    <row r="47">
      <c r="A47" s="19"/>
      <c r="B47" s="19"/>
      <c r="C47" s="19"/>
      <c r="D47" s="19"/>
      <c r="E47" s="19"/>
      <c r="F47" s="21"/>
    </row>
    <row r="48">
      <c r="A48" s="19"/>
      <c r="B48" s="19"/>
      <c r="C48" s="19"/>
      <c r="D48" s="19"/>
      <c r="E48" s="19"/>
      <c r="F48" s="21"/>
    </row>
    <row r="49">
      <c r="A49" s="19"/>
      <c r="B49" s="19"/>
      <c r="C49" s="19"/>
      <c r="D49" s="19"/>
      <c r="E49" s="19"/>
      <c r="F49" s="21"/>
    </row>
    <row r="50">
      <c r="A50" s="19"/>
      <c r="B50" s="19"/>
      <c r="C50" s="19"/>
      <c r="D50" s="19"/>
      <c r="E50" s="19"/>
      <c r="F50" s="21"/>
    </row>
    <row r="51">
      <c r="A51" s="19"/>
      <c r="B51" s="19"/>
      <c r="C51" s="19"/>
      <c r="D51" s="19"/>
      <c r="E51" s="19"/>
      <c r="F51" s="21"/>
    </row>
    <row r="52">
      <c r="A52" s="19"/>
      <c r="B52" s="19"/>
      <c r="C52" s="19"/>
      <c r="D52" s="19"/>
      <c r="E52" s="19"/>
      <c r="F52" s="21"/>
    </row>
    <row r="53">
      <c r="A53" s="19"/>
      <c r="B53" s="19"/>
      <c r="C53" s="19"/>
      <c r="D53" s="19"/>
      <c r="E53" s="19"/>
      <c r="F53" s="21"/>
    </row>
    <row r="54">
      <c r="A54" s="19"/>
      <c r="B54" s="19"/>
      <c r="C54" s="19"/>
      <c r="D54" s="19"/>
      <c r="E54" s="19"/>
      <c r="F54" s="21"/>
    </row>
    <row r="55">
      <c r="A55" s="19"/>
      <c r="B55" s="19"/>
      <c r="C55" s="19"/>
      <c r="D55" s="19"/>
      <c r="E55" s="19"/>
      <c r="F55" s="21"/>
    </row>
    <row r="56">
      <c r="A56" s="19"/>
      <c r="B56" s="19"/>
      <c r="C56" s="19"/>
      <c r="D56" s="19"/>
      <c r="E56" s="19"/>
      <c r="F56" s="21"/>
    </row>
    <row r="57">
      <c r="A57" s="19"/>
      <c r="B57" s="19"/>
      <c r="C57" s="19"/>
      <c r="D57" s="19"/>
      <c r="E57" s="19"/>
      <c r="F57" s="21"/>
    </row>
    <row r="58">
      <c r="A58" s="19"/>
      <c r="B58" s="19"/>
      <c r="C58" s="19"/>
      <c r="D58" s="19"/>
      <c r="E58" s="19"/>
      <c r="F58" s="21"/>
    </row>
    <row r="59">
      <c r="A59" s="19"/>
      <c r="B59" s="19"/>
      <c r="C59" s="19"/>
      <c r="D59" s="19"/>
      <c r="E59" s="19"/>
      <c r="F59" s="21"/>
    </row>
    <row r="60">
      <c r="A60" s="19"/>
      <c r="B60" s="19"/>
      <c r="C60" s="19"/>
      <c r="D60" s="19"/>
      <c r="E60" s="19"/>
      <c r="F60" s="21"/>
    </row>
    <row r="61">
      <c r="A61" s="19"/>
      <c r="B61" s="19"/>
      <c r="C61" s="19"/>
      <c r="D61" s="19"/>
      <c r="E61" s="19"/>
      <c r="F61" s="21"/>
    </row>
    <row r="62">
      <c r="A62" s="19"/>
      <c r="B62" s="19"/>
      <c r="C62" s="19"/>
      <c r="D62" s="19"/>
      <c r="E62" s="19"/>
      <c r="F62" s="21"/>
    </row>
    <row r="63">
      <c r="A63" s="19"/>
      <c r="B63" s="19"/>
      <c r="C63" s="19"/>
      <c r="D63" s="19"/>
      <c r="E63" s="19"/>
      <c r="F63" s="21"/>
    </row>
    <row r="64">
      <c r="A64" s="19"/>
      <c r="B64" s="19"/>
      <c r="C64" s="19"/>
      <c r="D64" s="19"/>
      <c r="E64" s="19"/>
      <c r="F64" s="21"/>
    </row>
    <row r="65">
      <c r="A65" s="19"/>
      <c r="B65" s="19"/>
      <c r="C65" s="19"/>
      <c r="D65" s="19"/>
      <c r="E65" s="19"/>
      <c r="F65" s="21"/>
    </row>
    <row r="66">
      <c r="A66" s="19"/>
      <c r="B66" s="19"/>
      <c r="C66" s="19"/>
      <c r="D66" s="19"/>
      <c r="E66" s="19"/>
      <c r="F66" s="21"/>
    </row>
    <row r="67">
      <c r="A67" s="19"/>
      <c r="B67" s="19"/>
      <c r="C67" s="19"/>
      <c r="D67" s="19"/>
      <c r="E67" s="19"/>
      <c r="F67" s="21"/>
    </row>
    <row r="68">
      <c r="A68" s="19"/>
      <c r="B68" s="19"/>
      <c r="C68" s="19"/>
      <c r="D68" s="19"/>
      <c r="E68" s="19"/>
      <c r="F68" s="21"/>
    </row>
    <row r="69">
      <c r="A69" s="19"/>
      <c r="B69" s="19"/>
      <c r="C69" s="19"/>
      <c r="D69" s="19"/>
      <c r="E69" s="19"/>
      <c r="F69" s="21"/>
    </row>
    <row r="70">
      <c r="A70" s="19"/>
      <c r="B70" s="19"/>
      <c r="C70" s="19"/>
      <c r="D70" s="19"/>
      <c r="E70" s="19"/>
      <c r="F70" s="21"/>
    </row>
    <row r="71">
      <c r="A71" s="19"/>
      <c r="B71" s="19"/>
      <c r="C71" s="19"/>
      <c r="D71" s="19"/>
      <c r="E71" s="19"/>
      <c r="F71" s="21"/>
    </row>
    <row r="72">
      <c r="A72" s="19"/>
      <c r="B72" s="19"/>
      <c r="C72" s="19"/>
      <c r="D72" s="19"/>
      <c r="E72" s="19"/>
      <c r="F72" s="21"/>
    </row>
    <row r="73">
      <c r="A73" s="19"/>
      <c r="B73" s="19"/>
      <c r="C73" s="19"/>
      <c r="D73" s="19"/>
      <c r="E73" s="19"/>
      <c r="F73" s="21"/>
    </row>
    <row r="74">
      <c r="A74" s="19"/>
      <c r="B74" s="19"/>
      <c r="C74" s="19"/>
      <c r="D74" s="19"/>
      <c r="E74" s="19"/>
      <c r="F74" s="21"/>
    </row>
    <row r="75">
      <c r="A75" s="19"/>
      <c r="B75" s="19"/>
      <c r="C75" s="19"/>
      <c r="D75" s="19"/>
      <c r="E75" s="19"/>
      <c r="F75" s="21"/>
    </row>
    <row r="76">
      <c r="F76" s="21"/>
    </row>
    <row r="77">
      <c r="F77" s="21"/>
    </row>
    <row r="78">
      <c r="F78" s="21"/>
    </row>
    <row r="79">
      <c r="F79" s="21"/>
    </row>
    <row r="80">
      <c r="F80" s="21"/>
    </row>
    <row r="81">
      <c r="F81" s="21"/>
    </row>
    <row r="82">
      <c r="F82" s="21"/>
    </row>
    <row r="83">
      <c r="F83" s="21"/>
    </row>
    <row r="84">
      <c r="F84" s="21"/>
    </row>
    <row r="85">
      <c r="F85" s="21"/>
    </row>
    <row r="86">
      <c r="F86" s="21"/>
    </row>
    <row r="87">
      <c r="F87" s="21"/>
    </row>
    <row r="88">
      <c r="F88" s="21"/>
    </row>
    <row r="89">
      <c r="F89" s="21"/>
    </row>
  </sheetData>
  <hyperlinks>
    <hyperlink r:id="rId1" ref="F2"/>
    <hyperlink r:id="rId2" location="!/HDC34" ref="F3"/>
    <hyperlink r:id="rId3" ref="F4"/>
    <hyperlink r:id="rId4" ref="F5"/>
    <hyperlink r:id="rId5" ref="F6"/>
    <hyperlink r:id="rId6" ref="F7"/>
    <hyperlink r:id="rId7" ref="F8"/>
    <hyperlink r:id="rId8" ref="F9"/>
    <hyperlink r:id="rId9" ref="F10"/>
    <hyperlink r:id="rId10" ref="G10"/>
    <hyperlink r:id="rId11" ref="F11"/>
    <hyperlink r:id="rId12" ref="F12"/>
    <hyperlink r:id="rId13" ref="F13"/>
    <hyperlink r:id="rId14" ref="F14"/>
    <hyperlink r:id="rId15" ref="G14"/>
    <hyperlink r:id="rId16" ref="F15"/>
    <hyperlink r:id="rId17" ref="F16"/>
    <hyperlink r:id="rId18" ref="F17"/>
    <hyperlink r:id="rId19" ref="F18"/>
    <hyperlink r:id="rId20" ref="F19"/>
    <hyperlink r:id="rId21" ref="G19"/>
    <hyperlink r:id="rId22" location="Datacenter" ref="F20"/>
    <hyperlink r:id="rId23" ref="F21"/>
    <hyperlink r:id="rId24" ref="G21"/>
    <hyperlink r:id="rId25" ref="F22"/>
    <hyperlink r:id="rId26" ref="F23"/>
    <hyperlink r:id="rId27" ref="F24"/>
    <hyperlink r:id="rId28" ref="G24"/>
    <hyperlink r:id="rId29" ref="F25"/>
    <hyperlink r:id="rId30" ref="F26"/>
    <hyperlink r:id="rId31" ref="G26"/>
  </hyperlink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3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2.57"/>
    <col customWidth="1" min="5" max="5" width="2.0"/>
    <col customWidth="1" min="9" max="9" width="3.57"/>
    <col customWidth="1" min="10" max="10" width="15.71"/>
    <col customWidth="1" min="11" max="11" width="17.86"/>
    <col customWidth="1" min="13" max="13" width="2.57"/>
    <col customWidth="1" min="17" max="17" width="3.29"/>
  </cols>
  <sheetData>
    <row r="1">
      <c r="I1" s="22"/>
    </row>
    <row r="2">
      <c r="B2" s="23"/>
      <c r="C2" s="24" t="s">
        <v>111</v>
      </c>
      <c r="D2" s="25"/>
      <c r="F2" s="23"/>
      <c r="G2" s="26" t="s">
        <v>112</v>
      </c>
      <c r="H2" s="25"/>
      <c r="I2" s="19"/>
      <c r="J2" s="23"/>
      <c r="K2" s="27" t="s">
        <v>113</v>
      </c>
      <c r="L2" s="25"/>
      <c r="O2" s="28" t="s">
        <v>114</v>
      </c>
      <c r="S2" s="29" t="s">
        <v>115</v>
      </c>
    </row>
    <row r="3">
      <c r="B3" s="30" t="s">
        <v>116</v>
      </c>
      <c r="C3" s="31" t="s">
        <v>117</v>
      </c>
      <c r="D3" s="32" t="s">
        <v>118</v>
      </c>
      <c r="F3" s="33" t="s">
        <v>116</v>
      </c>
      <c r="G3" s="34" t="s">
        <v>117</v>
      </c>
      <c r="H3" s="35" t="s">
        <v>118</v>
      </c>
      <c r="J3" s="36" t="s">
        <v>116</v>
      </c>
      <c r="K3" s="37" t="s">
        <v>117</v>
      </c>
      <c r="L3" s="38" t="s">
        <v>118</v>
      </c>
      <c r="N3" s="39" t="s">
        <v>116</v>
      </c>
      <c r="O3" s="40" t="s">
        <v>117</v>
      </c>
      <c r="P3" s="41" t="s">
        <v>118</v>
      </c>
      <c r="R3" s="42" t="s">
        <v>116</v>
      </c>
      <c r="S3" s="43" t="s">
        <v>117</v>
      </c>
      <c r="T3" s="44" t="s">
        <v>118</v>
      </c>
    </row>
    <row r="4">
      <c r="B4" s="45">
        <v>1.0</v>
      </c>
      <c r="C4" s="46" t="s">
        <v>119</v>
      </c>
      <c r="D4" s="47">
        <v>750.0</v>
      </c>
      <c r="F4" s="48">
        <v>1.0</v>
      </c>
      <c r="G4" s="12" t="s">
        <v>119</v>
      </c>
      <c r="H4" s="49">
        <v>750.0</v>
      </c>
      <c r="I4" s="22"/>
      <c r="J4" s="50">
        <v>1.0</v>
      </c>
      <c r="K4" s="51" t="s">
        <v>119</v>
      </c>
      <c r="L4" s="52">
        <v>750.0</v>
      </c>
      <c r="N4" s="53">
        <v>1.0</v>
      </c>
      <c r="O4" s="16" t="s">
        <v>119</v>
      </c>
      <c r="P4" s="54">
        <v>750.0</v>
      </c>
      <c r="R4" s="55">
        <v>1.0</v>
      </c>
      <c r="S4" s="56" t="s">
        <v>119</v>
      </c>
      <c r="T4" s="57">
        <v>750.0</v>
      </c>
    </row>
    <row r="5">
      <c r="B5" s="45">
        <v>2.0</v>
      </c>
      <c r="C5" s="46" t="s">
        <v>120</v>
      </c>
      <c r="D5" s="47">
        <v>750.0</v>
      </c>
      <c r="F5" s="48">
        <v>2.0</v>
      </c>
      <c r="G5" s="12" t="s">
        <v>120</v>
      </c>
      <c r="H5" s="49">
        <v>750.0</v>
      </c>
      <c r="I5" s="19"/>
      <c r="J5" s="50">
        <v>2.0</v>
      </c>
      <c r="K5" s="51" t="s">
        <v>120</v>
      </c>
      <c r="L5" s="52">
        <v>750.0</v>
      </c>
      <c r="N5" s="53">
        <v>1.0</v>
      </c>
      <c r="O5" s="16" t="s">
        <v>119</v>
      </c>
      <c r="P5" s="54">
        <v>750.0</v>
      </c>
      <c r="R5" s="55">
        <v>1.0</v>
      </c>
      <c r="S5" s="56" t="s">
        <v>119</v>
      </c>
      <c r="T5" s="57">
        <v>750.0</v>
      </c>
    </row>
    <row r="6">
      <c r="A6" s="2"/>
      <c r="B6" s="58" t="s">
        <v>121</v>
      </c>
      <c r="C6" s="59"/>
      <c r="D6" s="60" t="s">
        <v>122</v>
      </c>
      <c r="E6" s="61"/>
      <c r="F6" s="48">
        <v>1.0</v>
      </c>
      <c r="G6" s="12" t="s">
        <v>123</v>
      </c>
      <c r="H6" s="49">
        <v>150.0</v>
      </c>
      <c r="J6" s="50">
        <v>1.0</v>
      </c>
      <c r="K6" s="51" t="s">
        <v>123</v>
      </c>
      <c r="L6" s="52">
        <v>150.0</v>
      </c>
      <c r="N6" s="53">
        <v>2.0</v>
      </c>
      <c r="O6" s="16" t="s">
        <v>120</v>
      </c>
      <c r="P6" s="54">
        <v>750.0</v>
      </c>
      <c r="R6" s="55">
        <v>2.0</v>
      </c>
      <c r="S6" s="56" t="s">
        <v>120</v>
      </c>
      <c r="T6" s="57">
        <v>750.0</v>
      </c>
    </row>
    <row r="7">
      <c r="B7" s="62">
        <f>SUM(B4:B6)</f>
        <v>3</v>
      </c>
      <c r="C7" s="63"/>
      <c r="D7" s="64">
        <f>SUM(D4:D6)</f>
        <v>1500</v>
      </c>
      <c r="F7" s="65" t="s">
        <v>121</v>
      </c>
      <c r="G7" s="66"/>
      <c r="H7" s="67" t="s">
        <v>122</v>
      </c>
      <c r="J7" s="50">
        <v>1.0</v>
      </c>
      <c r="K7" s="51" t="s">
        <v>124</v>
      </c>
      <c r="L7" s="52">
        <v>300.0</v>
      </c>
      <c r="N7" s="53">
        <v>1.0</v>
      </c>
      <c r="O7" s="16" t="s">
        <v>123</v>
      </c>
      <c r="P7" s="54">
        <v>150.0</v>
      </c>
      <c r="R7" s="55">
        <v>2.0</v>
      </c>
      <c r="S7" s="56" t="s">
        <v>120</v>
      </c>
      <c r="T7" s="57">
        <v>750.0</v>
      </c>
    </row>
    <row r="8">
      <c r="F8" s="68">
        <f>SUM(F4:F7)</f>
        <v>4</v>
      </c>
      <c r="G8" s="69"/>
      <c r="H8" s="70">
        <f>SUM(H4:H7)</f>
        <v>1650</v>
      </c>
      <c r="J8" s="71" t="s">
        <v>121</v>
      </c>
      <c r="K8" s="72"/>
      <c r="L8" s="73" t="s">
        <v>122</v>
      </c>
      <c r="N8" s="53">
        <v>1.0</v>
      </c>
      <c r="O8" s="16" t="s">
        <v>124</v>
      </c>
      <c r="P8" s="54">
        <v>300.0</v>
      </c>
      <c r="R8" s="55">
        <v>1.0</v>
      </c>
      <c r="S8" s="56" t="s">
        <v>123</v>
      </c>
      <c r="T8" s="57">
        <v>150.0</v>
      </c>
    </row>
    <row r="9">
      <c r="J9" s="74">
        <f>SUM(J4:J8)</f>
        <v>5</v>
      </c>
      <c r="K9" s="75"/>
      <c r="L9" s="76">
        <f>SUM(L4:L8)</f>
        <v>1950</v>
      </c>
      <c r="N9" s="77" t="s">
        <v>121</v>
      </c>
      <c r="O9" s="78"/>
      <c r="P9" s="79" t="s">
        <v>122</v>
      </c>
      <c r="R9" s="55">
        <v>1.0</v>
      </c>
      <c r="S9" s="56" t="s">
        <v>124</v>
      </c>
      <c r="T9" s="57">
        <v>300.0</v>
      </c>
    </row>
    <row r="10">
      <c r="N10" s="80">
        <f>SUM(N4:N9)</f>
        <v>6</v>
      </c>
      <c r="O10" s="81"/>
      <c r="P10" s="82">
        <f>SUM(P4:P9)</f>
        <v>2700</v>
      </c>
      <c r="R10" s="83" t="s">
        <v>121</v>
      </c>
      <c r="S10" s="84"/>
      <c r="T10" s="85" t="s">
        <v>122</v>
      </c>
    </row>
    <row r="11">
      <c r="R11" s="86">
        <f>SUM(R4:R10)</f>
        <v>8</v>
      </c>
      <c r="S11" s="87"/>
      <c r="T11" s="88">
        <f>SUM(T4:T10)</f>
        <v>3450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C1" s="89" t="s">
        <v>125</v>
      </c>
      <c r="F1" s="89" t="s">
        <v>126</v>
      </c>
      <c r="G1" s="89" t="s">
        <v>127</v>
      </c>
      <c r="H1" s="89" t="s">
        <v>128</v>
      </c>
      <c r="I1" s="89" t="s">
        <v>129</v>
      </c>
    </row>
    <row r="2">
      <c r="C2" s="61">
        <v>499.0</v>
      </c>
      <c r="F2" s="61">
        <v>0.1821</v>
      </c>
      <c r="G2" s="90">
        <f>(Configurations!D4*0.001)*F2</f>
        <v>0.136575</v>
      </c>
      <c r="H2" s="91">
        <f t="shared" ref="H2:H3" si="1">I2/12</f>
        <v>99.69975</v>
      </c>
      <c r="I2" s="90">
        <f t="shared" ref="I2:I3" si="2">(G2*24)*365</f>
        <v>1196.397</v>
      </c>
    </row>
    <row r="3">
      <c r="C3" s="89" t="s">
        <v>130</v>
      </c>
      <c r="F3" s="61">
        <v>0.1821</v>
      </c>
      <c r="G3" s="90">
        <f>(Configurations!D5*0.001)*F3</f>
        <v>0.136575</v>
      </c>
      <c r="H3" s="91">
        <f t="shared" si="1"/>
        <v>99.69975</v>
      </c>
      <c r="I3" s="90">
        <f t="shared" si="2"/>
        <v>1196.397</v>
      </c>
    </row>
    <row r="4">
      <c r="C4" s="61">
        <v>199.0</v>
      </c>
      <c r="H4" s="1" t="s">
        <v>131</v>
      </c>
      <c r="I4" s="1" t="s">
        <v>131</v>
      </c>
    </row>
    <row r="5">
      <c r="C5" s="89" t="s">
        <v>132</v>
      </c>
      <c r="H5" s="90">
        <f t="shared" ref="H5:I5" si="3">SUM(H2:H4)</f>
        <v>199.3995</v>
      </c>
      <c r="I5" s="90">
        <f t="shared" si="3"/>
        <v>2392.794</v>
      </c>
    </row>
    <row r="6">
      <c r="C6" s="2" t="s">
        <v>133</v>
      </c>
    </row>
    <row r="7">
      <c r="C7" s="92" t="s">
        <v>134</v>
      </c>
    </row>
    <row r="8">
      <c r="C8" s="61">
        <v>149.0</v>
      </c>
    </row>
  </sheetData>
  <drawing r:id="rId1"/>
</worksheet>
</file>