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<sst xmlns="http://schemas.openxmlformats.org/spreadsheetml/2006/main" count="24" uniqueCount="21">
  <si>
    <t>min</t>
  </si>
  <si>
    <t>max</t>
  </si>
  <si>
    <t>centroid 1 (low)</t>
  </si>
  <si>
    <t>centroid 2 (medium)</t>
  </si>
  <si>
    <t>centroid 3 (high)</t>
  </si>
  <si>
    <t>ΝΟΑ</t>
  </si>
  <si>
    <t>NOAJS</t>
  </si>
  <si>
    <t>CFC</t>
  </si>
  <si>
    <t>CNC</t>
  </si>
  <si>
    <t>Density</t>
  </si>
  <si>
    <t>ΕΥΚΛΕΙΔΙΑ:</t>
  </si>
  <si>
    <t xml:space="preserve"> Η μικρότερη ευκλείδεια απόσταση είναι 0.300 (centoroid 2). Επομένως, το μοντέλο χαρακτηρίζεται ως medium complexity.</t>
  </si>
  <si>
    <t>ΔΙΚΕΣ ΜΟΥ ΜΕΤΡΙΚΕΣ (ΔΕΞΑΜΕΝΗ "ΠΕΛΑΤΗΣ")</t>
  </si>
  <si>
    <t>NOA</t>
  </si>
  <si>
    <t>DENSITY</t>
  </si>
  <si>
    <t>MIN/MAX NORMALIZATION</t>
  </si>
  <si>
    <t>NOA'</t>
  </si>
  <si>
    <t>NOAJS'</t>
  </si>
  <si>
    <t>CFC'</t>
  </si>
  <si>
    <t>CNC'</t>
  </si>
  <si>
    <t>D'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</si>
</sst>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  <scheme val="minor"/>
    </font>
    <font>
      <color theme="1"/>
      <name val="Arial"/>
    </font>
    <font>
      <color theme="1"/>
      <name val="&quot;Proxima Nova&quot;"/>
    </font>
    <font>
      <b/>
      <color theme="1"/>
      <name val="&quot;Proxima Nova&quot;"/>
    </font>
    <font>
      <color theme="1"/>
      <name val="Arial"/>
      <scheme val="minor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2" fillId="0" fontId="1" numFmtId="0" xfId="0" applyAlignment="1" applyBorder="1" applyFont="1">
      <alignment vertical="bottom"/>
    </xf>
    <xf borderId="3" fillId="0" fontId="2" numFmtId="4" xfId="0" applyAlignment="1" applyBorder="1" applyFont="1" applyNumberFormat="1">
      <alignment horizontal="center"/>
    </xf>
    <xf borderId="3" fillId="0" fontId="2" numFmtId="164" xfId="0" applyAlignment="1" applyBorder="1" applyFont="1" applyNumberFormat="1">
      <alignment horizontal="center" vertical="bottom"/>
    </xf>
    <xf borderId="3" fillId="2" fontId="2" numFmtId="4" xfId="0" applyAlignment="1" applyBorder="1" applyFill="1" applyFont="1" applyNumberFormat="1">
      <alignment horizontal="center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3" fontId="4" numFmtId="0" xfId="0" applyAlignment="1" applyFill="1" applyFont="1">
      <alignment readingOrder="0"/>
    </xf>
    <xf borderId="0" fillId="0" fontId="4" numFmtId="4" xfId="0" applyAlignment="1" applyFont="1" applyNumberFormat="1">
      <alignment readingOrder="0"/>
    </xf>
    <xf borderId="0" fillId="0" fontId="4" numFmtId="164" xfId="0" applyFont="1" applyNumberForma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75"/>
    <col customWidth="1" min="8" max="8" width="93.63"/>
  </cols>
  <sheetData>
    <row r="1">
      <c r="A1" s="1"/>
      <c r="B1" s="2" t="s">
        <v>0</v>
      </c>
      <c r="C1" s="2" t="s">
        <v>1</v>
      </c>
      <c r="D1" s="1"/>
      <c r="E1" s="3" t="s">
        <v>2</v>
      </c>
      <c r="F1" s="3" t="s">
        <v>3</v>
      </c>
      <c r="G1" s="3" t="s">
        <v>4</v>
      </c>
    </row>
    <row r="2">
      <c r="A2" s="4" t="s">
        <v>5</v>
      </c>
      <c r="B2" s="5">
        <v>2.0</v>
      </c>
      <c r="C2" s="5">
        <v>35.0</v>
      </c>
      <c r="D2" s="6"/>
      <c r="E2" s="7">
        <v>0.091</v>
      </c>
      <c r="F2" s="7">
        <v>0.243</v>
      </c>
      <c r="G2" s="7">
        <v>0.529</v>
      </c>
    </row>
    <row r="3">
      <c r="A3" s="4" t="s">
        <v>6</v>
      </c>
      <c r="B3" s="5">
        <v>2.0</v>
      </c>
      <c r="C3" s="5">
        <v>53.0</v>
      </c>
      <c r="D3" s="6"/>
      <c r="E3" s="7">
        <v>0.091</v>
      </c>
      <c r="F3" s="7">
        <v>0.228</v>
      </c>
      <c r="G3" s="7">
        <v>0.54</v>
      </c>
    </row>
    <row r="4">
      <c r="A4" s="4" t="s">
        <v>7</v>
      </c>
      <c r="B4" s="5">
        <v>0.0</v>
      </c>
      <c r="C4" s="5">
        <v>16.0</v>
      </c>
      <c r="D4" s="6"/>
      <c r="E4" s="7">
        <v>0.115</v>
      </c>
      <c r="F4" s="7">
        <v>0.233</v>
      </c>
      <c r="G4" s="7">
        <v>0.667</v>
      </c>
    </row>
    <row r="5">
      <c r="A5" s="4" t="s">
        <v>8</v>
      </c>
      <c r="B5" s="8">
        <v>0.529</v>
      </c>
      <c r="C5" s="8">
        <v>1.636</v>
      </c>
      <c r="D5" s="6"/>
      <c r="E5" s="7">
        <v>0.393</v>
      </c>
      <c r="F5" s="9">
        <v>0.397</v>
      </c>
      <c r="G5" s="9">
        <v>0.559</v>
      </c>
    </row>
    <row r="6">
      <c r="A6" s="4" t="s">
        <v>9</v>
      </c>
      <c r="B6" s="8">
        <f t="shared" ref="B6:C6" si="1">B5*B5</f>
        <v>0.279841</v>
      </c>
      <c r="C6" s="8">
        <f t="shared" si="1"/>
        <v>2.676496</v>
      </c>
      <c r="D6" s="6"/>
      <c r="E6" s="7">
        <v>0.43</v>
      </c>
      <c r="F6" s="9">
        <v>0.181</v>
      </c>
      <c r="G6" s="9">
        <v>0.073</v>
      </c>
    </row>
    <row r="8">
      <c r="A8" s="10"/>
      <c r="B8" s="10"/>
      <c r="C8" s="10"/>
      <c r="D8" s="10" t="s">
        <v>10</v>
      </c>
      <c r="E8" s="11">
        <f t="shared" ref="E8:G8" si="2">SQRT(POW(E2-$B$16,2) + POW(E3-$C$16,2) + POW(E4-$D$16,2) + POW(E5-$E$16,2) + POW(E6-$F$16,2) )</f>
        <v>0.5763554324</v>
      </c>
      <c r="F8" s="11">
        <f t="shared" si="2"/>
        <v>0.3003390599</v>
      </c>
      <c r="G8" s="11">
        <f t="shared" si="2"/>
        <v>0.6517021439</v>
      </c>
      <c r="H8" s="12" t="s">
        <v>11</v>
      </c>
    </row>
    <row r="9">
      <c r="A9" s="10"/>
      <c r="B9" s="10"/>
      <c r="C9" s="10"/>
      <c r="D9" s="10"/>
      <c r="E9" s="10"/>
      <c r="F9" s="10"/>
    </row>
    <row r="10">
      <c r="A10" s="10"/>
      <c r="B10" s="10"/>
      <c r="C10" s="10"/>
      <c r="D10" s="10"/>
      <c r="E10" s="10"/>
      <c r="F10" s="10"/>
    </row>
    <row r="11">
      <c r="A11" s="10" t="s">
        <v>12</v>
      </c>
      <c r="B11" s="10" t="s">
        <v>13</v>
      </c>
      <c r="C11" s="10" t="s">
        <v>6</v>
      </c>
      <c r="D11" s="10" t="s">
        <v>7</v>
      </c>
      <c r="E11" s="10" t="s">
        <v>8</v>
      </c>
      <c r="F11" s="10" t="s">
        <v>14</v>
      </c>
    </row>
    <row r="12">
      <c r="B12" s="10">
        <v>8.0</v>
      </c>
      <c r="C12" s="10">
        <v>11.0</v>
      </c>
      <c r="D12" s="10">
        <v>5.0</v>
      </c>
      <c r="E12" s="13">
        <f>21/21</f>
        <v>1</v>
      </c>
      <c r="F12" s="10">
        <f>21/(21*(21-1))</f>
        <v>0.05</v>
      </c>
    </row>
    <row r="14">
      <c r="B14" s="10"/>
      <c r="C14" s="10"/>
      <c r="D14" s="10"/>
      <c r="E14" s="10"/>
      <c r="F14" s="10"/>
    </row>
    <row r="15">
      <c r="A15" s="10" t="s">
        <v>15</v>
      </c>
      <c r="B15" s="10" t="s">
        <v>16</v>
      </c>
      <c r="C15" s="10" t="s">
        <v>17</v>
      </c>
      <c r="D15" s="10" t="s">
        <v>18</v>
      </c>
      <c r="E15" s="10" t="s">
        <v>19</v>
      </c>
      <c r="F15" s="10" t="s">
        <v>20</v>
      </c>
    </row>
    <row r="16">
      <c r="B16" s="14">
        <f>(B12-B2)/(C2-B2)</f>
        <v>0.1818181818</v>
      </c>
      <c r="C16" s="14">
        <f>(C12-B3)/(C3-B3)</f>
        <v>0.1764705882</v>
      </c>
      <c r="D16" s="14">
        <f>(D12-B4)/(C4-B4)</f>
        <v>0.3125</v>
      </c>
      <c r="E16" s="14">
        <f>(E12-B5)/(C5-B5)</f>
        <v>0.4254742547</v>
      </c>
      <c r="F16" s="15">
        <f>(F12-B6)/(C6-B6)</f>
        <v>-0.095900745</v>
      </c>
    </row>
    <row r="18">
      <c r="A18" s="10"/>
    </row>
  </sheetData>
  <drawing r:id="rId1"/>
</worksheet>
</file>