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vlevson\Documents\NE BC\GBC well selection and drilling project 2017\2017 well logs and photos\"/>
    </mc:Choice>
  </mc:AlternateContent>
  <bookViews>
    <workbookView xWindow="480" yWindow="75" windowWidth="11475" windowHeight="7230"/>
  </bookViews>
  <sheets>
    <sheet name="Sheet1" sheetId="1" r:id="rId1"/>
    <sheet name="Sheet2" sheetId="2" r:id="rId2"/>
    <sheet name="Sheet3" sheetId="3" r:id="rId3"/>
  </sheets>
  <definedNames>
    <definedName name="_xlnm.Print_Titles" localSheetId="0">Sheet1!$6:$6</definedName>
  </definedNames>
  <calcPr calcId="171027"/>
</workbook>
</file>

<file path=xl/calcChain.xml><?xml version="1.0" encoding="utf-8"?>
<calcChain xmlns="http://schemas.openxmlformats.org/spreadsheetml/2006/main">
  <c r="C15" i="1" l="1"/>
  <c r="C8" i="1" l="1"/>
  <c r="C9" i="1"/>
  <c r="C10" i="1"/>
  <c r="C11" i="1"/>
  <c r="C12" i="1"/>
  <c r="C13" i="1"/>
  <c r="C14" i="1"/>
  <c r="C7" i="1"/>
</calcChain>
</file>

<file path=xl/sharedStrings.xml><?xml version="1.0" encoding="utf-8"?>
<sst xmlns="http://schemas.openxmlformats.org/spreadsheetml/2006/main" count="57" uniqueCount="54">
  <si>
    <t>Sonic</t>
  </si>
  <si>
    <t>Sediment type</t>
  </si>
  <si>
    <t>Description</t>
  </si>
  <si>
    <t>Water content</t>
  </si>
  <si>
    <t>moist</t>
  </si>
  <si>
    <t>Recovery (%)</t>
  </si>
  <si>
    <t>Elevation</t>
  </si>
  <si>
    <t>Easting</t>
  </si>
  <si>
    <t>Northing</t>
  </si>
  <si>
    <t>Latitude</t>
  </si>
  <si>
    <t>Longitude</t>
  </si>
  <si>
    <t>Coordinates:</t>
  </si>
  <si>
    <t>NOTES:</t>
  </si>
  <si>
    <t>General:</t>
  </si>
  <si>
    <t>wet</t>
  </si>
  <si>
    <t>Pebble to cobble gravel</t>
  </si>
  <si>
    <t>Pebble to small cobble gravel</t>
  </si>
  <si>
    <t>Unit Top: (feet)</t>
  </si>
  <si>
    <t>Unit Base: (feet)</t>
  </si>
  <si>
    <t>Unit Base: (metres)</t>
  </si>
  <si>
    <t>Cored interval (feet)</t>
  </si>
  <si>
    <t>logged by Vic Levson, May 3, 2017</t>
  </si>
  <si>
    <t>Terrace above Halfway/Graham R confluence</t>
  </si>
  <si>
    <t>weather sunny</t>
  </si>
  <si>
    <t>coarse gravel terrace about 15 m above river level</t>
  </si>
  <si>
    <t>Pebble gravel</t>
  </si>
  <si>
    <t>TD 46 ft (14 m)</t>
  </si>
  <si>
    <t>wet to moist</t>
  </si>
  <si>
    <t>Sandstone</t>
  </si>
  <si>
    <t>well drilled about 1.5 m south of 6a</t>
  </si>
  <si>
    <t>0-6'</t>
  </si>
  <si>
    <t>6-16'</t>
  </si>
  <si>
    <t>no recovery: zone washed out for rapid drilling</t>
  </si>
  <si>
    <t>Gravel</t>
  </si>
  <si>
    <t>Sandy, pebble to small cobble gravel; gravels washed clean by drill water, especially in the upper part; clasts mainly rounded (R) to well rounded (WR);  varied lithologies: mainly sandstone, siltstone, limestone, quartzite; lower contact gradational</t>
  </si>
  <si>
    <t>mainly dry but wet from ~14-16'</t>
  </si>
  <si>
    <t>open-work pebble gravel; clast-supported; rounded to well rounded; lower contact sharp</t>
  </si>
  <si>
    <t>Sandy pebble to cobble gravel; clast supported; matrix-filled; massive; sandy matrix; low density; numerous angular quartz sandstone clasts (unit is likely dominated by sandstone clasts crushed during drilling); lower contact gradational</t>
  </si>
  <si>
    <t>Gravelly mud</t>
  </si>
  <si>
    <t>Dry except top 6"</t>
  </si>
  <si>
    <t xml:space="preserve">mainly silts and clays with abundant (~10-20%) pebble-sized shale clasts; moderate density; massive; clasts mainly angular shale but also some soft, angular, fine sandstones; dark grey to black; unit may be a shaley mud breccia; lower contact sharp </t>
  </si>
  <si>
    <t>16-21'</t>
  </si>
  <si>
    <t>21-36'</t>
  </si>
  <si>
    <t>36-46'</t>
  </si>
  <si>
    <t>wet (possibly drill water)</t>
  </si>
  <si>
    <t>Large pebble to cobble gravel</t>
  </si>
  <si>
    <t xml:space="preserve">about 1 foot of gravels at the top of the 21-36' drill interval are probably sloughed-in gravels from overlying units: gravels are similar to those in the 16-17' zone: rounded to well rounded, open-work gravels; the gravels were likely washed from an unsuccessful attempt to recover water from the gravels at about 16 feet (see notes below)    </t>
  </si>
  <si>
    <t>Sandstone and shale</t>
  </si>
  <si>
    <t>very fine sandstone and black shale; unit is heavily fractured with shaley zone from ~39'-40'; minor coal fragments; water return temporarily lost in this interval during drilling; lower contact clear</t>
  </si>
  <si>
    <t>fine sandstone as above;  periodic fractures</t>
  </si>
  <si>
    <t>Mud Bay Drillers (Chuck, Johnny, Marcus); MFLNRO: Chelton</t>
  </si>
  <si>
    <t>fine sandstone; grey; very well sorted; well laminated; some low-angle cross-laminae; dense solid core; fractured at about 15-60 cm intervals; one fracture with prominent oxidation at 22.5'; fewer fractures with depth; core very broken at core break (35-36'); lower contact sharp</t>
  </si>
  <si>
    <r>
      <t>Water testing:</t>
    </r>
    <r>
      <rPr>
        <sz val="11"/>
        <color theme="1"/>
        <rFont val="Calibri"/>
        <family val="2"/>
        <scheme val="minor"/>
      </rPr>
      <t xml:space="preserve"> a possible aquifer at the base of the gravels was tested by pulling the casing back to 15 feet (after drilling to 21 feet) and washing out the bottom of the hole; only about 1 foot of water filled in the hole and recovery was very slow with pumping, confirming that the main water production in the adjacent well 6a was in the sandstone and not in the gravels;  the well was drilled to a depth of 46 feet; the next morning the water level in the well was 8 feet below surface; the casing was pulled back to 36 feet exposing the lower 10 ft of sandstone and pumped dry; water level recovery was very slow so the well washed flushed out and pumped for 30 minutes; an initial production rate of 2 gals/minute improved to 10-11 gals/min and the water clarity improved but remained quite silty; Note that water in 6a was produced at ~20 gals/min and was clear with minor silt; the well was pumped for another 30 minutes and the clarity continued to improve but the water production rate did not (NOTE: the grout pump was used for this test so the production rates should be considered a minimum); the water level after completing the well was 15.5 feet below the ground surface.   </t>
    </r>
  </si>
  <si>
    <t>Drill Hole 6a monitoring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</si>
</sst>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16" fontId="1" fillId="0" borderId="0" xfId="0" applyNumberFormat="1" applyFont="1"/>
    <xf numFmtId="1" fontId="1" fillId="0" borderId="0" xfId="0" applyNumberFormat="1" applyFont="1"/>
    <xf numFmtId="1" fontId="1" fillId="0" borderId="0" xfId="0" applyNumberFormat="1" applyFont="1" applyAlignment="1">
      <alignment horizontal="center"/>
    </xf>
    <xf numFmtId="1" fontId="1" fillId="0" borderId="0" xfId="0" applyNumberFormat="1" applyFont="1" applyAlignment="1">
      <alignment horizontal="center" wrapText="1"/>
    </xf>
    <xf numFmtId="1" fontId="0" fillId="0" borderId="0" xfId="0" applyNumberFormat="1" applyAlignment="1">
      <alignment horizontal="center"/>
    </xf>
    <xf numFmtId="0" fontId="1" fillId="0" borderId="0" xfId="0" applyNumberFormat="1" applyFont="1" applyAlignment="1">
      <alignment horizontal="center"/>
    </xf>
    <xf numFmtId="0" fontId="1" fillId="0" borderId="0" xfId="0" applyNumberFormat="1" applyFont="1" applyAlignment="1">
      <alignment horizontal="center" wrapText="1"/>
    </xf>
    <xf numFmtId="0" fontId="0" fillId="0" borderId="0" xfId="0" applyNumberForma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1" fillId="0" borderId="0" xfId="0" applyFont="1" applyAlignment="1"/>
    <xf numFmtId="2" fontId="0" fillId="0" borderId="0" xfId="0" applyNumberFormat="1" applyAlignment="1">
      <alignment horizontal="left" vertical="top"/>
    </xf>
    <xf numFmtId="0" fontId="0" fillId="0" borderId="0" xfId="0" applyAlignment="1">
      <alignment horizontal="center" vertical="top"/>
    </xf>
    <xf numFmtId="0" fontId="0" fillId="0" borderId="0" xfId="0" applyNumberFormat="1" applyAlignment="1">
      <alignment horizontal="center" vertical="top"/>
    </xf>
    <xf numFmtId="1" fontId="0" fillId="0" borderId="0" xfId="0" applyNumberFormat="1" applyAlignment="1">
      <alignment horizontal="center" vertical="top"/>
    </xf>
    <xf numFmtId="0" fontId="0" fillId="0" borderId="0" xfId="0" applyAlignment="1">
      <alignment vertical="top" wrapText="1"/>
    </xf>
    <xf numFmtId="0" fontId="1" fillId="0" borderId="0" xfId="0" applyFont="1" applyAlignment="1">
      <alignment horizontal="right"/>
    </xf>
    <xf numFmtId="0" fontId="0" fillId="0" borderId="0" xfId="0" applyFont="1"/>
    <xf numFmtId="1" fontId="0" fillId="0" borderId="0" xfId="0" applyNumberFormat="1" applyFont="1" applyAlignment="1">
      <alignment horizontal="center"/>
    </xf>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2" fontId="0" fillId="0" borderId="0" xfId="0" applyNumberFormat="1" applyAlignment="1">
      <alignment horizontal="left" vertical="top"/>
    </xf>
    <xf numFmtId="0" fontId="0" fillId="0" borderId="0" xfId="0" applyAlignment="1">
      <alignment horizontal="center" vertical="top"/>
    </xf>
    <xf numFmtId="0" fontId="0" fillId="0" borderId="0" xfId="0" applyNumberFormat="1" applyAlignment="1">
      <alignment horizontal="center" vertical="top"/>
    </xf>
    <xf numFmtId="1" fontId="0" fillId="0" borderId="0" xfId="0" applyNumberFormat="1" applyAlignment="1">
      <alignment horizontal="center" vertical="top"/>
    </xf>
    <xf numFmtId="0" fontId="0" fillId="0" borderId="0" xfId="0" applyAlignment="1">
      <alignment vertical="top"/>
    </xf>
    <xf numFmtId="0" fontId="0" fillId="0" borderId="0" xfId="0" applyAlignment="1">
      <alignment vertical="top" wrapText="1"/>
    </xf>
    <xf numFmtId="1" fontId="0" fillId="0" borderId="0" xfId="0" applyNumberForma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0" fillId="0" borderId="0" xfId="0" applyBorder="1"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2"/>
  <sheetViews>
    <sheetView tabSelected="1" zoomScale="121" zoomScaleNormal="115" workbookViewId="0"/>
  </sheetViews>
  <sheetFormatPr defaultRowHeight="15" x14ac:dyDescent="0.25"/>
  <cols>
    <col min="1" max="1" width="5.7109375" style="16" customWidth="1"/>
    <col min="2" max="2" width="6.7109375" style="30" customWidth="1"/>
    <col min="3" max="3" width="8.5703125" style="14" customWidth="1"/>
    <col min="4" max="4" width="8.42578125" style="11" customWidth="1"/>
    <col min="5" max="5" width="9.5703125" style="8" customWidth="1"/>
    <col min="6" max="6" width="13.7109375" style="1" customWidth="1"/>
    <col min="7" max="7" width="9.85546875" customWidth="1"/>
    <col min="8" max="8" width="57.85546875" style="36" customWidth="1"/>
    <col min="9" max="9" width="11" customWidth="1"/>
    <col min="10" max="10" width="13.28515625" customWidth="1"/>
  </cols>
  <sheetData>
    <row r="1" spans="1:13" s="2" customFormat="1" x14ac:dyDescent="0.25">
      <c r="A1" s="15" t="s">
        <v>53</v>
      </c>
      <c r="B1" s="28"/>
      <c r="C1" s="12"/>
      <c r="D1" s="9"/>
      <c r="E1" s="5" t="s">
        <v>0</v>
      </c>
      <c r="F1" s="3"/>
      <c r="G1" s="17" t="s">
        <v>50</v>
      </c>
      <c r="H1" s="38"/>
      <c r="M1" s="4"/>
    </row>
    <row r="2" spans="1:13" s="2" customFormat="1" x14ac:dyDescent="0.25">
      <c r="A2" s="15" t="s">
        <v>22</v>
      </c>
      <c r="B2" s="28"/>
      <c r="C2" s="12"/>
      <c r="D2" s="9"/>
      <c r="E2" s="6"/>
      <c r="F2" s="3"/>
      <c r="G2" s="2" t="s">
        <v>21</v>
      </c>
      <c r="H2" s="39"/>
    </row>
    <row r="3" spans="1:13" s="2" customFormat="1" x14ac:dyDescent="0.25">
      <c r="A3" s="15" t="s">
        <v>11</v>
      </c>
      <c r="B3" s="28"/>
      <c r="C3" s="2" t="s">
        <v>6</v>
      </c>
      <c r="D3" s="2" t="s">
        <v>7</v>
      </c>
      <c r="E3" s="6" t="s">
        <v>8</v>
      </c>
      <c r="F3" s="23" t="s">
        <v>9</v>
      </c>
      <c r="G3" s="23" t="s">
        <v>10</v>
      </c>
      <c r="H3" s="39" t="s">
        <v>13</v>
      </c>
    </row>
    <row r="4" spans="1:13" s="2" customFormat="1" x14ac:dyDescent="0.25">
      <c r="A4" s="15"/>
      <c r="B4" s="28"/>
      <c r="C4" s="24"/>
      <c r="D4" s="25">
        <v>546658</v>
      </c>
      <c r="E4" s="24">
        <v>6262602</v>
      </c>
      <c r="F4" s="24">
        <v>56.245635999999998</v>
      </c>
      <c r="G4" s="24">
        <v>-120.73514299999999</v>
      </c>
      <c r="H4" s="40" t="s">
        <v>24</v>
      </c>
    </row>
    <row r="5" spans="1:13" s="2" customFormat="1" x14ac:dyDescent="0.25">
      <c r="A5" s="15" t="s">
        <v>29</v>
      </c>
      <c r="E5" s="6"/>
      <c r="F5" s="3"/>
      <c r="H5" s="40" t="s">
        <v>23</v>
      </c>
    </row>
    <row r="6" spans="1:13" s="2" customFormat="1" ht="60" x14ac:dyDescent="0.25">
      <c r="A6" s="13" t="s">
        <v>17</v>
      </c>
      <c r="B6" s="13" t="s">
        <v>18</v>
      </c>
      <c r="C6" s="29" t="s">
        <v>19</v>
      </c>
      <c r="D6" s="10" t="s">
        <v>20</v>
      </c>
      <c r="E6" s="7" t="s">
        <v>5</v>
      </c>
      <c r="F6" s="3" t="s">
        <v>1</v>
      </c>
      <c r="G6" s="3" t="s">
        <v>3</v>
      </c>
      <c r="H6" s="39" t="s">
        <v>2</v>
      </c>
    </row>
    <row r="7" spans="1:13" x14ac:dyDescent="0.25">
      <c r="A7" s="32">
        <v>0</v>
      </c>
      <c r="B7" s="19">
        <v>6</v>
      </c>
      <c r="C7" s="18">
        <f t="shared" ref="C7:C15" si="0">B7*0.3048</f>
        <v>1.8288000000000002</v>
      </c>
      <c r="D7" s="20" t="s">
        <v>30</v>
      </c>
      <c r="E7" s="21">
        <v>0</v>
      </c>
      <c r="F7" s="42" t="s">
        <v>33</v>
      </c>
      <c r="G7" s="22"/>
      <c r="H7" s="36" t="s">
        <v>32</v>
      </c>
    </row>
    <row r="8" spans="1:13" ht="75" x14ac:dyDescent="0.25">
      <c r="A8" s="32">
        <v>6</v>
      </c>
      <c r="B8" s="19">
        <v>10</v>
      </c>
      <c r="C8" s="18">
        <f t="shared" si="0"/>
        <v>3.048</v>
      </c>
      <c r="D8" s="20" t="s">
        <v>31</v>
      </c>
      <c r="E8" s="21">
        <v>90</v>
      </c>
      <c r="F8" s="22" t="s">
        <v>16</v>
      </c>
      <c r="G8" s="36" t="s">
        <v>27</v>
      </c>
      <c r="H8" s="36" t="s">
        <v>34</v>
      </c>
    </row>
    <row r="9" spans="1:13" ht="60" x14ac:dyDescent="0.25">
      <c r="A9" s="32">
        <v>10</v>
      </c>
      <c r="B9" s="19">
        <v>16</v>
      </c>
      <c r="C9" s="18">
        <f t="shared" si="0"/>
        <v>4.8768000000000002</v>
      </c>
      <c r="D9" s="33"/>
      <c r="E9" s="34">
        <v>90</v>
      </c>
      <c r="F9" s="22" t="s">
        <v>15</v>
      </c>
      <c r="G9" s="36" t="s">
        <v>35</v>
      </c>
      <c r="H9" s="36" t="s">
        <v>37</v>
      </c>
    </row>
    <row r="10" spans="1:13" ht="60" x14ac:dyDescent="0.25">
      <c r="A10" s="32">
        <v>16</v>
      </c>
      <c r="B10" s="19">
        <v>17</v>
      </c>
      <c r="C10" s="18">
        <f t="shared" si="0"/>
        <v>5.1816000000000004</v>
      </c>
      <c r="D10" s="33" t="s">
        <v>41</v>
      </c>
      <c r="E10" s="34">
        <v>100</v>
      </c>
      <c r="F10" s="36" t="s">
        <v>25</v>
      </c>
      <c r="G10" s="36" t="s">
        <v>44</v>
      </c>
      <c r="H10" s="36" t="s">
        <v>36</v>
      </c>
    </row>
    <row r="11" spans="1:13" ht="60" x14ac:dyDescent="0.25">
      <c r="A11" s="32">
        <v>17</v>
      </c>
      <c r="B11" s="19">
        <v>21</v>
      </c>
      <c r="C11" s="18">
        <f t="shared" si="0"/>
        <v>6.4008000000000003</v>
      </c>
      <c r="D11" s="20"/>
      <c r="E11" s="21">
        <v>100</v>
      </c>
      <c r="F11" s="22" t="s">
        <v>38</v>
      </c>
      <c r="G11" s="36" t="s">
        <v>39</v>
      </c>
      <c r="H11" s="36" t="s">
        <v>40</v>
      </c>
    </row>
    <row r="12" spans="1:13" ht="90" x14ac:dyDescent="0.25">
      <c r="A12" s="32">
        <v>21</v>
      </c>
      <c r="B12" s="19">
        <v>22</v>
      </c>
      <c r="C12" s="18">
        <f t="shared" si="0"/>
        <v>6.7056000000000004</v>
      </c>
      <c r="D12" s="20" t="s">
        <v>42</v>
      </c>
      <c r="E12" s="21">
        <v>80</v>
      </c>
      <c r="F12" s="22" t="s">
        <v>45</v>
      </c>
      <c r="G12" s="22" t="s">
        <v>14</v>
      </c>
      <c r="H12" s="36" t="s">
        <v>46</v>
      </c>
    </row>
    <row r="13" spans="1:13" ht="75" x14ac:dyDescent="0.25">
      <c r="A13" s="32">
        <v>22</v>
      </c>
      <c r="B13" s="19">
        <v>38</v>
      </c>
      <c r="C13" s="18">
        <f t="shared" si="0"/>
        <v>11.5824</v>
      </c>
      <c r="D13" s="20"/>
      <c r="E13" s="37">
        <v>80</v>
      </c>
      <c r="F13" s="22" t="s">
        <v>28</v>
      </c>
      <c r="G13" s="22" t="s">
        <v>4</v>
      </c>
      <c r="H13" s="36" t="s">
        <v>51</v>
      </c>
    </row>
    <row r="14" spans="1:13" s="26" customFormat="1" ht="60" x14ac:dyDescent="0.25">
      <c r="A14" s="32">
        <v>38</v>
      </c>
      <c r="B14" s="19">
        <v>40</v>
      </c>
      <c r="C14" s="18">
        <f t="shared" si="0"/>
        <v>12.192</v>
      </c>
      <c r="D14" s="20" t="s">
        <v>43</v>
      </c>
      <c r="E14" s="21">
        <v>95</v>
      </c>
      <c r="F14" s="36" t="s">
        <v>47</v>
      </c>
      <c r="G14" s="36" t="s">
        <v>4</v>
      </c>
      <c r="H14" s="36" t="s">
        <v>48</v>
      </c>
    </row>
    <row r="15" spans="1:13" s="26" customFormat="1" x14ac:dyDescent="0.25">
      <c r="A15" s="32">
        <v>40</v>
      </c>
      <c r="B15" s="32">
        <v>46</v>
      </c>
      <c r="C15" s="31">
        <f t="shared" si="0"/>
        <v>14.020800000000001</v>
      </c>
      <c r="D15" s="33"/>
      <c r="E15" s="34">
        <v>95</v>
      </c>
      <c r="F15" s="36" t="s">
        <v>28</v>
      </c>
      <c r="G15" s="36" t="s">
        <v>4</v>
      </c>
      <c r="H15" s="36" t="s">
        <v>49</v>
      </c>
    </row>
    <row r="16" spans="1:13" s="26" customFormat="1" x14ac:dyDescent="0.25">
      <c r="A16" s="43" t="s">
        <v>26</v>
      </c>
      <c r="B16" s="32"/>
      <c r="C16" s="31"/>
      <c r="D16" s="33"/>
      <c r="E16" s="34"/>
      <c r="F16" s="36"/>
      <c r="G16" s="35"/>
      <c r="H16" s="36"/>
    </row>
    <row r="17" spans="1:8" s="26" customFormat="1" x14ac:dyDescent="0.25">
      <c r="A17" s="30"/>
      <c r="B17" s="30"/>
      <c r="C17" s="27"/>
      <c r="D17" s="33"/>
      <c r="E17" s="34"/>
      <c r="F17" s="36"/>
      <c r="G17" s="35"/>
      <c r="H17" s="36"/>
    </row>
    <row r="18" spans="1:8" x14ac:dyDescent="0.25">
      <c r="A18" s="16" t="s">
        <v>12</v>
      </c>
      <c r="D18" s="33"/>
      <c r="E18" s="34"/>
      <c r="F18" s="36"/>
      <c r="G18" s="35"/>
    </row>
    <row r="19" spans="1:8" ht="141.75" customHeight="1" x14ac:dyDescent="0.25">
      <c r="A19" s="44" t="s">
        <v>52</v>
      </c>
      <c r="B19" s="45"/>
      <c r="C19" s="45"/>
      <c r="D19" s="45"/>
      <c r="E19" s="45"/>
      <c r="F19" s="45"/>
      <c r="G19" s="45"/>
      <c r="H19" s="45"/>
    </row>
    <row r="20" spans="1:8" s="26" customFormat="1" ht="16.5" customHeight="1" x14ac:dyDescent="0.25">
      <c r="A20" s="45"/>
      <c r="B20" s="45"/>
      <c r="C20" s="45"/>
      <c r="D20" s="45"/>
      <c r="E20" s="45"/>
      <c r="F20" s="45"/>
      <c r="G20" s="45"/>
      <c r="H20" s="45"/>
    </row>
    <row r="21" spans="1:8" x14ac:dyDescent="0.25">
      <c r="D21" s="41"/>
      <c r="E21" s="41"/>
      <c r="F21" s="41"/>
      <c r="G21" s="41"/>
      <c r="H21" s="41"/>
    </row>
    <row r="22" spans="1:8" x14ac:dyDescent="0.25">
      <c r="D22" s="41"/>
      <c r="E22" s="41"/>
      <c r="F22" s="41"/>
      <c r="G22" s="41"/>
      <c r="H22" s="41"/>
    </row>
  </sheetData>
  <mergeCells count="2">
    <mergeCell ref="A19:H19"/>
    <mergeCell ref="A20:H20"/>
  </mergeCells>
  <pageMargins left="0.7" right="0.7" top="0.75" bottom="0.75" header="0.3" footer="0.3"/>
  <pageSetup scale="9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 Levson</dc:creator>
  <cp:lastModifiedBy>vlevson</cp:lastModifiedBy>
  <cp:lastPrinted>2017-04-10T17:16:43Z</cp:lastPrinted>
  <dcterms:created xsi:type="dcterms:W3CDTF">2015-03-30T15:20:10Z</dcterms:created>
  <dcterms:modified xsi:type="dcterms:W3CDTF">2017-07-31T01:45:53Z</dcterms:modified>
</cp:coreProperties>
</file>