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24226"/>
  <mc:AlternateContent xmlns:mc="http://schemas.openxmlformats.org/markup-compatibility/2006">
    <mc:Choice Requires="x15">
      <x15ac:absPath xmlns:x15ac="http://schemas.microsoft.com/office/spreadsheetml/2010/11/ac" url="C:\Users\vlevson\Documents\NE BC\GBC well selection and drilling project 2017\2017 well logs and photos\"/>
    </mc:Choice>
  </mc:AlternateContent>
  <bookViews>
    <workbookView xWindow="480" yWindow="75" windowWidth="11475" windowHeight="7230"/>
  </bookViews>
  <sheets>
    <sheet name="Sheet1" sheetId="1" r:id="rId1"/>
    <sheet name="Sheet2" sheetId="2" r:id="rId2"/>
    <sheet name="Sheet3" sheetId="3" r:id="rId3"/>
  </sheets>
  <definedNames>
    <definedName name="_xlchart.v1.0" hidden="1">Sheet2!$C$7:$C$19</definedName>
    <definedName name="_xlchart.v1.1" hidden="1">Sheet2!$G$7:$G$19</definedName>
    <definedName name="_xlnm.Print_Titles" localSheetId="0">Sheet1!$6:$6</definedName>
  </definedNames>
  <calcPr calcId="171027"/>
</workbook>
</file>

<file path=xl/calcChain.xml><?xml version="1.0" encoding="utf-8"?>
<calcChain xmlns="http://schemas.openxmlformats.org/spreadsheetml/2006/main">
  <c r="C19" i="2" l="1"/>
  <c r="C18" i="2"/>
  <c r="C17" i="2"/>
  <c r="C16" i="2"/>
  <c r="C15" i="2"/>
  <c r="C14" i="2"/>
  <c r="C13" i="2"/>
  <c r="C12" i="2"/>
  <c r="C11" i="2"/>
  <c r="C10" i="2"/>
  <c r="C9" i="2"/>
  <c r="C8" i="2"/>
  <c r="C7" i="2"/>
  <c r="C17" i="1" l="1"/>
  <c r="C8" i="1" l="1"/>
  <c r="C9" i="1"/>
  <c r="C10" i="1"/>
  <c r="C11" i="1"/>
  <c r="C12" i="1"/>
  <c r="C13" i="1"/>
  <c r="C14" i="1"/>
  <c r="C15" i="1"/>
  <c r="C16" i="1"/>
  <c r="C18" i="1"/>
  <c r="C19" i="1"/>
  <c r="C7" i="1"/>
</calcChain>
</file>

<file path=xl/sharedStrings.xml><?xml version="1.0" encoding="utf-8"?>
<sst xmlns="http://schemas.openxmlformats.org/spreadsheetml/2006/main" count="99" uniqueCount="57">
  <si>
    <t>Sonic</t>
  </si>
  <si>
    <t>Sediment type</t>
  </si>
  <si>
    <t>Description</t>
  </si>
  <si>
    <t>Water content</t>
  </si>
  <si>
    <t>moist</t>
  </si>
  <si>
    <t>dry</t>
  </si>
  <si>
    <t>Recovery (%)</t>
  </si>
  <si>
    <t>Elevation</t>
  </si>
  <si>
    <t>Easting</t>
  </si>
  <si>
    <t>Northing</t>
  </si>
  <si>
    <t>Latitude</t>
  </si>
  <si>
    <t>Longitude</t>
  </si>
  <si>
    <t>Coordinates:</t>
  </si>
  <si>
    <t>NOTES:</t>
  </si>
  <si>
    <t>General:</t>
  </si>
  <si>
    <t>Silt</t>
  </si>
  <si>
    <t>wet</t>
  </si>
  <si>
    <t>moist to wet</t>
  </si>
  <si>
    <t>Pebble to cobble gravel</t>
  </si>
  <si>
    <t>Pebbly silt</t>
  </si>
  <si>
    <t>Unit Top: (feet)</t>
  </si>
  <si>
    <t>Unit Base: (feet)</t>
  </si>
  <si>
    <t>Unit Base: (metres)</t>
  </si>
  <si>
    <t>Cored interval (feet)</t>
  </si>
  <si>
    <t>logged by Vic Levson, May 3, 2017</t>
  </si>
  <si>
    <t>Drill Hole 16a</t>
  </si>
  <si>
    <t>Terrace above Halfway/Graham R confluence</t>
  </si>
  <si>
    <t>weather sunny</t>
  </si>
  <si>
    <t>0-16'</t>
  </si>
  <si>
    <t xml:space="preserve">massive silts; organic rich (including rootlets, leaves, etc); dark brown; low density; lower contact sharp </t>
  </si>
  <si>
    <t>Cobble gravel</t>
  </si>
  <si>
    <t>Pebble gravel</t>
  </si>
  <si>
    <t>Sandy, pebble to small cobble gravel; clast supported; matrix-filled; massive; matrix silty fine to medium sand; low density; dark brown; clasts sub-rounded (SR) to well rounded (WR); some clasts fractured from drilling; mainly medium to large pebbles, maximum diameter 10 cm; varied lithologies: mainly local sandstone and siltstone, some shale and carbonates, and quartzites; lower contact gradational</t>
  </si>
  <si>
    <t>same as pebble gravel above but matrix mainly medium to coarse sand; abundant freshly fractured clasts; lower contact sharp</t>
  </si>
  <si>
    <t>Sandy pebble to cobble gravel; clast supported; matrix-filled; massive; matrix white medium sand, quartz rich; low density; numerous angular quartz sandstone clasts (unit is likely dominated by sandstone clasts crushed during drilling); lower contact sharp</t>
  </si>
  <si>
    <t>massive; poorly sorted; clast supported, matrix-filled; matrix fine to coarse sand;  grey at top to dark brown at base; numerous cobbles up to ~ 10 cm diameter; varied lithologies: mainly sandstone, some carbonates; lower contact sharp</t>
  </si>
  <si>
    <t>Sandy, large pebble gravel</t>
  </si>
  <si>
    <t xml:space="preserve">massive; well sorted; fine to medium  sand matrix; clasts mainly angular (A) to subangular (SA) white sandstone (probably crushed cobble or boulder); color varies from tan/orange (oxidized) to white;  lower contact sharp </t>
  </si>
  <si>
    <t>16-26'</t>
  </si>
  <si>
    <t>26-46'</t>
  </si>
  <si>
    <t>wet (possible drill water)</t>
  </si>
  <si>
    <t>Pebbly mud</t>
  </si>
  <si>
    <t xml:space="preserve">same as above but the silt matrix is dry, light grey and a few more rounded clasts are present; lower contact sharp </t>
  </si>
  <si>
    <t>Sandstone</t>
  </si>
  <si>
    <t>massive; clast-supported; open-work gravels at top grading down into muddy matrix-filled gravels at base (possibly due to drilling water washing gravel at top of run - see notes below); clast lithologies: local (A-SA) sandstone, siltstone and shale clasts as well as R-WR sandstones, quartzites and carbonates; grey color; lower contact sharp</t>
  </si>
  <si>
    <t>fine sandstone; very well sorted; dense solid core; some fractures; light grey-brown; quartz rich; unoxidized</t>
  </si>
  <si>
    <t>Mud Bay Drillers (Chuck, Johnny, Marcus); MFLNRO: Chelton</t>
  </si>
  <si>
    <t xml:space="preserve">coarse gravel terrace about 15 m above river level; sandstone outcrops common in area along the river </t>
  </si>
  <si>
    <t xml:space="preserve">mainly silts and clays with about 10% pebbles; low density; massive; abundant angular local clasts (shales); dark grey to black; unit may be shale ground-up by drilling (at least partially); lower contact sharp </t>
  </si>
  <si>
    <t xml:space="preserve">as above except: denser and dark brown color; some cohesive mud "clasts" up to 10 cm diameter; gravel clasts almost entirely A-SA shale fragments; lower contact sharp </t>
  </si>
  <si>
    <t>fine sandstone as above; well sorted; well laminated; some low-angle cross-laminae; locally fractured: fracture spacing about 15-30 cm; fracture abundance decreases with depth (longest solid core length is 2.5' from about 41'-43.5'); some oxidation along fractures at 38'; relatively intense, rubbly fracture zones occur at about 28', 35', 38' and 44'; most other fractures are single plane, smooth fractures that are parallel to bedding planes.</t>
  </si>
  <si>
    <t xml:space="preserve">similar to 6-14' above but moderately dense and more local angular clasts; lower contact gradational </t>
  </si>
  <si>
    <t>TD 46 ft. (14 m)</t>
  </si>
  <si>
    <r>
      <rPr>
        <b/>
        <sz val="11"/>
        <color theme="1"/>
        <rFont val="Calibri"/>
        <family val="2"/>
        <scheme val="minor"/>
      </rPr>
      <t xml:space="preserve">Water testing: </t>
    </r>
    <r>
      <rPr>
        <sz val="11"/>
        <color theme="1"/>
        <rFont val="Calibri"/>
        <family val="2"/>
        <scheme val="minor"/>
      </rPr>
      <t xml:space="preserve">wet open-work gravels at 16-18 feet were considered to be a potential aquifer so the casing was pulled back and the water level rose to about 16' in the hole; after pumping hard the water level dropped to 25' but the pump could not drain the hole dry and eventually the water began to rise in the hole about 0.5' every 15 minutes (water input was exceeding the pump capacity); a five gallon pail was filled in 15 seconds 20 gals/minute. However, it could not be determined if the water was coming into the hole from the bedrock or the basal gravel so further water testing was deferred for the monitoring well water test (see monitoring well log). The hole was cased and grouted for geophysics and a second hole drilled for a monitoring well (6a-monitoring well). </t>
    </r>
  </si>
  <si>
    <t>Grain size (Phi)</t>
  </si>
  <si>
    <t xml:space="preserve"> </t>
  </si>
  <si>
    <t>Drill Hole 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</si>
</sst>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 fontId="1" fillId="0" borderId="0" xfId="0" applyNumberFormat="1" applyFont="1"/>
    <xf numFmtId="1" fontId="1" fillId="0" borderId="0" xfId="0" applyNumberFormat="1" applyFont="1"/>
    <xf numFmtId="1" fontId="1" fillId="0" borderId="0" xfId="0" applyNumberFormat="1" applyFont="1" applyAlignment="1">
      <alignment horizontal="center"/>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xf>
    <xf numFmtId="0" fontId="1" fillId="0" borderId="0" xfId="0" applyNumberFormat="1" applyFont="1" applyAlignment="1">
      <alignment horizontal="center" wrapText="1"/>
    </xf>
    <xf numFmtId="0"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1" fillId="0" borderId="0" xfId="0" applyFont="1" applyAlignment="1"/>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horizontal="right"/>
    </xf>
    <xf numFmtId="0" fontId="0" fillId="0" borderId="0" xfId="0" applyFont="1"/>
    <xf numFmtId="1" fontId="0" fillId="0" borderId="0" xfId="0" applyNumberFormat="1" applyFont="1" applyAlignment="1">
      <alignment horizontal="center"/>
    </xf>
    <xf numFmtId="0" fontId="0" fillId="0" borderId="0" xfId="0"/>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left" wrapText="1"/>
    </xf>
    <xf numFmtId="0" fontId="0" fillId="0" borderId="0" xfId="0" applyAlignment="1">
      <alignment horizontal="left"/>
    </xf>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xf>
    <xf numFmtId="0" fontId="0" fillId="0" borderId="0" xfId="0" applyAlignment="1">
      <alignment vertical="top" wrapText="1"/>
    </xf>
    <xf numFmtId="1" fontId="0" fillId="0" borderId="0" xfId="0" applyNumberFormat="1" applyAlignment="1">
      <alignment horizontal="center"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ont="1" applyAlignment="1">
      <alignment vertical="top" wrapText="1"/>
    </xf>
    <xf numFmtId="0" fontId="0" fillId="0" borderId="0" xfId="0" applyAlignment="1">
      <alignment horizontal="left" vertical="top" wrapText="1"/>
    </xf>
    <xf numFmtId="0" fontId="0" fillId="0" borderId="0" xfId="0" applyBorder="1" applyAlignment="1">
      <alignment vertical="top"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7"/>
  <sheetViews>
    <sheetView tabSelected="1" zoomScale="145" zoomScaleNormal="115" workbookViewId="0"/>
  </sheetViews>
  <sheetFormatPr defaultRowHeight="15" x14ac:dyDescent="0.25"/>
  <cols>
    <col min="1" max="1" width="5.7109375" style="16" customWidth="1"/>
    <col min="2" max="2" width="6.7109375" style="31" customWidth="1"/>
    <col min="3" max="3" width="8.5703125" style="14" customWidth="1"/>
    <col min="4" max="4" width="8.42578125" style="11" customWidth="1"/>
    <col min="5" max="5" width="9.5703125" style="8" customWidth="1"/>
    <col min="6" max="6" width="13.7109375" style="1" customWidth="1"/>
    <col min="7" max="7" width="9.85546875" customWidth="1"/>
    <col min="8" max="8" width="57.85546875" style="37" customWidth="1"/>
    <col min="9" max="9" width="11" customWidth="1"/>
    <col min="10" max="10" width="13.28515625" customWidth="1"/>
  </cols>
  <sheetData>
    <row r="1" spans="1:13" s="2" customFormat="1" x14ac:dyDescent="0.25">
      <c r="A1" s="15" t="s">
        <v>56</v>
      </c>
      <c r="B1" s="29"/>
      <c r="C1" s="12"/>
      <c r="D1" s="9"/>
      <c r="E1" s="5" t="s">
        <v>0</v>
      </c>
      <c r="F1" s="3"/>
      <c r="G1" s="17" t="s">
        <v>46</v>
      </c>
      <c r="H1" s="39"/>
      <c r="M1" s="4"/>
    </row>
    <row r="2" spans="1:13" s="2" customFormat="1" x14ac:dyDescent="0.25">
      <c r="A2" s="15" t="s">
        <v>26</v>
      </c>
      <c r="B2" s="29"/>
      <c r="C2" s="12"/>
      <c r="D2" s="9"/>
      <c r="E2" s="6"/>
      <c r="F2" s="3"/>
      <c r="G2" s="2" t="s">
        <v>24</v>
      </c>
      <c r="H2" s="40"/>
    </row>
    <row r="3" spans="1:13" s="2" customFormat="1" x14ac:dyDescent="0.25">
      <c r="A3" s="15" t="s">
        <v>12</v>
      </c>
      <c r="B3" s="29"/>
      <c r="C3" s="2" t="s">
        <v>7</v>
      </c>
      <c r="D3" s="2" t="s">
        <v>8</v>
      </c>
      <c r="E3" s="6" t="s">
        <v>9</v>
      </c>
      <c r="F3" s="24" t="s">
        <v>10</v>
      </c>
      <c r="G3" s="24" t="s">
        <v>11</v>
      </c>
      <c r="H3" s="40" t="s">
        <v>14</v>
      </c>
    </row>
    <row r="4" spans="1:13" s="2" customFormat="1" ht="30" x14ac:dyDescent="0.25">
      <c r="A4" s="15"/>
      <c r="B4" s="29"/>
      <c r="C4" s="25"/>
      <c r="D4" s="26">
        <v>546650</v>
      </c>
      <c r="E4" s="25">
        <v>6262600</v>
      </c>
      <c r="F4" s="25">
        <v>56.245635999999998</v>
      </c>
      <c r="G4" s="25">
        <v>-120.73514299999999</v>
      </c>
      <c r="H4" s="41" t="s">
        <v>47</v>
      </c>
    </row>
    <row r="5" spans="1:13" s="2" customFormat="1" x14ac:dyDescent="0.25">
      <c r="A5" s="15"/>
      <c r="E5" s="6"/>
      <c r="F5" s="3"/>
      <c r="H5" s="41" t="s">
        <v>27</v>
      </c>
    </row>
    <row r="6" spans="1:13" s="2" customFormat="1" ht="60" x14ac:dyDescent="0.25">
      <c r="A6" s="13" t="s">
        <v>20</v>
      </c>
      <c r="B6" s="13" t="s">
        <v>21</v>
      </c>
      <c r="C6" s="30" t="s">
        <v>22</v>
      </c>
      <c r="D6" s="10" t="s">
        <v>23</v>
      </c>
      <c r="E6" s="7" t="s">
        <v>6</v>
      </c>
      <c r="F6" s="3" t="s">
        <v>1</v>
      </c>
      <c r="G6" s="3" t="s">
        <v>3</v>
      </c>
      <c r="H6" s="40" t="s">
        <v>2</v>
      </c>
    </row>
    <row r="7" spans="1:13" ht="30" x14ac:dyDescent="0.25">
      <c r="A7" s="33">
        <v>0</v>
      </c>
      <c r="B7" s="19">
        <v>0.5</v>
      </c>
      <c r="C7" s="18">
        <f t="shared" ref="C7:C19" si="0">B7*0.3048</f>
        <v>0.15240000000000001</v>
      </c>
      <c r="D7" s="20" t="s">
        <v>28</v>
      </c>
      <c r="E7" s="21">
        <v>62.5</v>
      </c>
      <c r="F7" s="43" t="s">
        <v>15</v>
      </c>
      <c r="G7" s="23" t="s">
        <v>16</v>
      </c>
      <c r="H7" s="37" t="s">
        <v>29</v>
      </c>
    </row>
    <row r="8" spans="1:13" ht="105" x14ac:dyDescent="0.25">
      <c r="A8" s="33">
        <v>0.5</v>
      </c>
      <c r="B8" s="19">
        <v>1</v>
      </c>
      <c r="C8" s="18">
        <f t="shared" si="0"/>
        <v>0.30480000000000002</v>
      </c>
      <c r="D8" s="20"/>
      <c r="E8" s="21"/>
      <c r="F8" s="23" t="s">
        <v>31</v>
      </c>
      <c r="G8" s="22" t="s">
        <v>4</v>
      </c>
      <c r="H8" s="37" t="s">
        <v>32</v>
      </c>
    </row>
    <row r="9" spans="1:13" ht="75" x14ac:dyDescent="0.25">
      <c r="A9" s="33">
        <v>1</v>
      </c>
      <c r="B9" s="19">
        <v>3</v>
      </c>
      <c r="C9" s="18">
        <f t="shared" si="0"/>
        <v>0.9144000000000001</v>
      </c>
      <c r="D9" s="34"/>
      <c r="E9" s="35"/>
      <c r="F9" s="23" t="s">
        <v>30</v>
      </c>
      <c r="G9" s="37" t="s">
        <v>5</v>
      </c>
      <c r="H9" s="37" t="s">
        <v>34</v>
      </c>
    </row>
    <row r="10" spans="1:13" ht="45" x14ac:dyDescent="0.25">
      <c r="A10" s="33">
        <v>3</v>
      </c>
      <c r="B10" s="19">
        <v>6</v>
      </c>
      <c r="C10" s="18">
        <f t="shared" si="0"/>
        <v>1.8288000000000002</v>
      </c>
      <c r="D10" s="34"/>
      <c r="E10" s="35"/>
      <c r="F10" s="37" t="s">
        <v>31</v>
      </c>
      <c r="G10" s="36" t="s">
        <v>5</v>
      </c>
      <c r="H10" s="37" t="s">
        <v>33</v>
      </c>
    </row>
    <row r="11" spans="1:13" ht="60" x14ac:dyDescent="0.25">
      <c r="A11" s="33">
        <v>6</v>
      </c>
      <c r="B11" s="19">
        <v>14</v>
      </c>
      <c r="C11" s="18">
        <f t="shared" si="0"/>
        <v>4.2671999999999999</v>
      </c>
      <c r="D11" s="20"/>
      <c r="E11" s="21"/>
      <c r="F11" s="37" t="s">
        <v>18</v>
      </c>
      <c r="G11" s="37" t="s">
        <v>5</v>
      </c>
      <c r="H11" s="37" t="s">
        <v>35</v>
      </c>
    </row>
    <row r="12" spans="1:13" ht="60" x14ac:dyDescent="0.25">
      <c r="A12" s="33">
        <v>14</v>
      </c>
      <c r="B12" s="19">
        <v>15</v>
      </c>
      <c r="C12" s="18">
        <f t="shared" si="0"/>
        <v>4.5720000000000001</v>
      </c>
      <c r="D12" s="20"/>
      <c r="E12" s="21"/>
      <c r="F12" s="23" t="s">
        <v>36</v>
      </c>
      <c r="G12" s="23" t="s">
        <v>5</v>
      </c>
      <c r="H12" s="37" t="s">
        <v>37</v>
      </c>
    </row>
    <row r="13" spans="1:13" ht="30" x14ac:dyDescent="0.25">
      <c r="A13" s="33">
        <v>15</v>
      </c>
      <c r="B13" s="19">
        <v>16</v>
      </c>
      <c r="C13" s="18">
        <f t="shared" si="0"/>
        <v>4.8768000000000002</v>
      </c>
      <c r="D13" s="34"/>
      <c r="E13" s="35"/>
      <c r="F13" s="23" t="s">
        <v>30</v>
      </c>
      <c r="G13" s="22" t="s">
        <v>5</v>
      </c>
      <c r="H13" s="37" t="s">
        <v>51</v>
      </c>
    </row>
    <row r="14" spans="1:13" ht="90" x14ac:dyDescent="0.25">
      <c r="A14" s="33">
        <v>16</v>
      </c>
      <c r="B14" s="19">
        <v>18</v>
      </c>
      <c r="C14" s="18">
        <f t="shared" si="0"/>
        <v>5.4864000000000006</v>
      </c>
      <c r="D14" s="20" t="s">
        <v>38</v>
      </c>
      <c r="E14" s="21">
        <v>60</v>
      </c>
      <c r="F14" s="23" t="s">
        <v>18</v>
      </c>
      <c r="G14" s="37" t="s">
        <v>40</v>
      </c>
      <c r="H14" s="37" t="s">
        <v>44</v>
      </c>
    </row>
    <row r="15" spans="1:13" ht="60" x14ac:dyDescent="0.25">
      <c r="A15" s="33">
        <v>18</v>
      </c>
      <c r="B15" s="19">
        <v>20</v>
      </c>
      <c r="C15" s="18">
        <f t="shared" si="0"/>
        <v>6.0960000000000001</v>
      </c>
      <c r="D15" s="20"/>
      <c r="E15" s="21"/>
      <c r="F15" s="23" t="s">
        <v>41</v>
      </c>
      <c r="G15" s="37" t="s">
        <v>17</v>
      </c>
      <c r="H15" s="37" t="s">
        <v>48</v>
      </c>
    </row>
    <row r="16" spans="1:13" ht="30" x14ac:dyDescent="0.25">
      <c r="A16" s="33">
        <v>20</v>
      </c>
      <c r="B16" s="19">
        <v>21</v>
      </c>
      <c r="C16" s="18">
        <f t="shared" si="0"/>
        <v>6.4008000000000003</v>
      </c>
      <c r="D16" s="20"/>
      <c r="E16" s="21"/>
      <c r="F16" s="23" t="s">
        <v>19</v>
      </c>
      <c r="G16" s="23" t="s">
        <v>5</v>
      </c>
      <c r="H16" s="37" t="s">
        <v>42</v>
      </c>
    </row>
    <row r="17" spans="1:8" ht="45" x14ac:dyDescent="0.25">
      <c r="A17" s="33">
        <v>21</v>
      </c>
      <c r="B17" s="19">
        <v>22</v>
      </c>
      <c r="C17" s="18">
        <f t="shared" si="0"/>
        <v>6.7056000000000004</v>
      </c>
      <c r="D17" s="20"/>
      <c r="E17" s="21"/>
      <c r="F17" s="23" t="s">
        <v>41</v>
      </c>
      <c r="G17" s="37" t="s">
        <v>5</v>
      </c>
      <c r="H17" s="37" t="s">
        <v>49</v>
      </c>
    </row>
    <row r="18" spans="1:8" ht="30" x14ac:dyDescent="0.25">
      <c r="A18" s="33">
        <v>22</v>
      </c>
      <c r="B18" s="19">
        <v>26</v>
      </c>
      <c r="C18" s="18">
        <f t="shared" si="0"/>
        <v>7.9248000000000003</v>
      </c>
      <c r="D18" s="20"/>
      <c r="E18" s="38"/>
      <c r="F18" s="23" t="s">
        <v>43</v>
      </c>
      <c r="G18" s="23" t="s">
        <v>4</v>
      </c>
      <c r="H18" s="37" t="s">
        <v>45</v>
      </c>
    </row>
    <row r="19" spans="1:8" s="27" customFormat="1" ht="120" x14ac:dyDescent="0.25">
      <c r="A19" s="33">
        <v>26</v>
      </c>
      <c r="B19" s="19">
        <v>46</v>
      </c>
      <c r="C19" s="18">
        <f t="shared" si="0"/>
        <v>14.020800000000001</v>
      </c>
      <c r="D19" s="20" t="s">
        <v>39</v>
      </c>
      <c r="E19" s="21">
        <v>95</v>
      </c>
      <c r="F19" s="37" t="s">
        <v>43</v>
      </c>
      <c r="G19" s="37" t="s">
        <v>4</v>
      </c>
      <c r="H19" s="37" t="s">
        <v>50</v>
      </c>
    </row>
    <row r="20" spans="1:8" s="27" customFormat="1" x14ac:dyDescent="0.25">
      <c r="A20" s="33"/>
      <c r="B20" s="33"/>
      <c r="C20" s="32"/>
      <c r="D20" s="34"/>
      <c r="E20" s="35"/>
      <c r="F20" s="23"/>
      <c r="G20" s="22"/>
      <c r="H20" s="37"/>
    </row>
    <row r="21" spans="1:8" s="27" customFormat="1" x14ac:dyDescent="0.25">
      <c r="A21" s="44" t="s">
        <v>52</v>
      </c>
      <c r="B21" s="33"/>
      <c r="C21" s="32"/>
      <c r="D21" s="34"/>
      <c r="E21" s="35"/>
      <c r="F21" s="37"/>
      <c r="G21" s="36"/>
      <c r="H21" s="37"/>
    </row>
    <row r="22" spans="1:8" s="27" customFormat="1" x14ac:dyDescent="0.25">
      <c r="A22" s="31"/>
      <c r="B22" s="31"/>
      <c r="C22" s="28"/>
      <c r="D22" s="34"/>
      <c r="E22" s="35"/>
      <c r="F22" s="37"/>
      <c r="G22" s="36"/>
      <c r="H22" s="37"/>
    </row>
    <row r="23" spans="1:8" x14ac:dyDescent="0.25">
      <c r="A23" s="16" t="s">
        <v>13</v>
      </c>
      <c r="D23" s="34"/>
      <c r="E23" s="35"/>
      <c r="F23" s="37"/>
      <c r="G23" s="36"/>
    </row>
    <row r="24" spans="1:8" ht="96" customHeight="1" x14ac:dyDescent="0.25">
      <c r="A24" s="45" t="s">
        <v>53</v>
      </c>
      <c r="B24" s="45"/>
      <c r="C24" s="45"/>
      <c r="D24" s="45"/>
      <c r="E24" s="45"/>
      <c r="F24" s="45"/>
      <c r="G24" s="45"/>
      <c r="H24" s="45"/>
    </row>
    <row r="25" spans="1:8" s="27" customFormat="1" ht="17.25" customHeight="1" x14ac:dyDescent="0.25">
      <c r="A25" s="45"/>
      <c r="B25" s="45"/>
      <c r="C25" s="45"/>
      <c r="D25" s="45"/>
      <c r="E25" s="45"/>
      <c r="F25" s="45"/>
      <c r="G25" s="45"/>
      <c r="H25" s="45"/>
    </row>
    <row r="26" spans="1:8" x14ac:dyDescent="0.25">
      <c r="D26" s="42"/>
      <c r="E26" s="42"/>
      <c r="F26" s="42"/>
      <c r="G26" s="42"/>
      <c r="H26" s="42"/>
    </row>
    <row r="27" spans="1:8" x14ac:dyDescent="0.25">
      <c r="D27" s="42"/>
      <c r="E27" s="42"/>
      <c r="F27" s="42"/>
      <c r="G27" s="42"/>
      <c r="H27" s="42"/>
    </row>
  </sheetData>
  <mergeCells count="2">
    <mergeCell ref="A24:H24"/>
    <mergeCell ref="A25:H25"/>
  </mergeCells>
  <pageMargins left="0.7" right="0.7" top="0.75" bottom="0.75" header="0.3" footer="0.3"/>
  <pageSetup scale="9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1" sqref="G1"/>
    </sheetView>
  </sheetViews>
  <sheetFormatPr defaultRowHeight="15" x14ac:dyDescent="0.25"/>
  <sheetData>
    <row r="1" spans="1:7" x14ac:dyDescent="0.25">
      <c r="A1" s="29" t="s">
        <v>25</v>
      </c>
      <c r="B1" s="29"/>
      <c r="C1" s="12"/>
      <c r="D1" s="9"/>
      <c r="E1" s="5" t="s">
        <v>0</v>
      </c>
      <c r="F1" s="3"/>
    </row>
    <row r="2" spans="1:7" x14ac:dyDescent="0.25">
      <c r="A2" s="29" t="s">
        <v>26</v>
      </c>
      <c r="B2" s="29"/>
      <c r="C2" s="12"/>
      <c r="D2" s="9"/>
      <c r="E2" s="6"/>
      <c r="F2" s="3"/>
    </row>
    <row r="3" spans="1:7" x14ac:dyDescent="0.25">
      <c r="A3" s="29" t="s">
        <v>12</v>
      </c>
      <c r="B3" s="29"/>
      <c r="C3" s="2" t="s">
        <v>7</v>
      </c>
      <c r="D3" s="2" t="s">
        <v>8</v>
      </c>
      <c r="E3" s="6" t="s">
        <v>9</v>
      </c>
      <c r="F3" s="24" t="s">
        <v>10</v>
      </c>
    </row>
    <row r="4" spans="1:7" x14ac:dyDescent="0.25">
      <c r="A4" s="29"/>
      <c r="B4" s="29"/>
      <c r="C4" s="25"/>
      <c r="D4" s="26">
        <v>546650</v>
      </c>
      <c r="E4" s="25">
        <v>6262600</v>
      </c>
      <c r="F4" s="25">
        <v>56.245635999999998</v>
      </c>
    </row>
    <row r="5" spans="1:7" x14ac:dyDescent="0.25">
      <c r="A5" s="29"/>
      <c r="B5" s="2"/>
      <c r="C5" s="2"/>
      <c r="D5" s="2"/>
      <c r="E5" s="6"/>
      <c r="F5" s="3"/>
    </row>
    <row r="6" spans="1:7" ht="45" x14ac:dyDescent="0.25">
      <c r="A6" s="13" t="s">
        <v>20</v>
      </c>
      <c r="B6" s="13" t="s">
        <v>21</v>
      </c>
      <c r="C6" s="30" t="s">
        <v>22</v>
      </c>
      <c r="D6" s="10" t="s">
        <v>23</v>
      </c>
      <c r="E6" s="7" t="s">
        <v>6</v>
      </c>
      <c r="F6" s="3" t="s">
        <v>1</v>
      </c>
      <c r="G6" s="3" t="s">
        <v>54</v>
      </c>
    </row>
    <row r="7" spans="1:7" x14ac:dyDescent="0.25">
      <c r="A7" s="33">
        <v>0</v>
      </c>
      <c r="B7" s="33">
        <v>0.5</v>
      </c>
      <c r="C7" s="32">
        <f t="shared" ref="C7:C19" si="0">B7*0.3048</f>
        <v>0.15240000000000001</v>
      </c>
      <c r="D7" s="34" t="s">
        <v>28</v>
      </c>
      <c r="E7" s="35">
        <v>62.5</v>
      </c>
      <c r="F7" s="43" t="s">
        <v>15</v>
      </c>
      <c r="G7">
        <v>2</v>
      </c>
    </row>
    <row r="8" spans="1:7" ht="30" x14ac:dyDescent="0.25">
      <c r="A8" s="33">
        <v>0.5</v>
      </c>
      <c r="B8" s="33">
        <v>1</v>
      </c>
      <c r="C8" s="32">
        <f t="shared" si="0"/>
        <v>0.30480000000000002</v>
      </c>
      <c r="D8" s="34"/>
      <c r="E8" s="35"/>
      <c r="F8" s="37" t="s">
        <v>31</v>
      </c>
      <c r="G8" t="s">
        <v>55</v>
      </c>
    </row>
    <row r="9" spans="1:7" ht="30" x14ac:dyDescent="0.25">
      <c r="A9" s="33">
        <v>1</v>
      </c>
      <c r="B9" s="33">
        <v>3</v>
      </c>
      <c r="C9" s="32">
        <f t="shared" si="0"/>
        <v>0.9144000000000001</v>
      </c>
      <c r="D9" s="34"/>
      <c r="E9" s="35"/>
      <c r="F9" s="37" t="s">
        <v>30</v>
      </c>
      <c r="G9">
        <v>-7</v>
      </c>
    </row>
    <row r="10" spans="1:7" ht="30" x14ac:dyDescent="0.25">
      <c r="A10" s="33">
        <v>3</v>
      </c>
      <c r="B10" s="33">
        <v>6</v>
      </c>
      <c r="C10" s="32">
        <f t="shared" si="0"/>
        <v>1.8288000000000002</v>
      </c>
      <c r="D10" s="34"/>
      <c r="E10" s="35"/>
      <c r="F10" s="37" t="s">
        <v>31</v>
      </c>
      <c r="G10">
        <v>-4</v>
      </c>
    </row>
    <row r="11" spans="1:7" ht="60" x14ac:dyDescent="0.25">
      <c r="A11" s="33">
        <v>6</v>
      </c>
      <c r="B11" s="33">
        <v>14</v>
      </c>
      <c r="C11" s="32">
        <f t="shared" si="0"/>
        <v>4.2671999999999999</v>
      </c>
      <c r="D11" s="34"/>
      <c r="E11" s="35"/>
      <c r="F11" s="37" t="s">
        <v>18</v>
      </c>
      <c r="G11">
        <v>-6</v>
      </c>
    </row>
    <row r="12" spans="1:7" ht="60" x14ac:dyDescent="0.25">
      <c r="A12" s="33">
        <v>14</v>
      </c>
      <c r="B12" s="33">
        <v>15</v>
      </c>
      <c r="C12" s="32">
        <f t="shared" si="0"/>
        <v>4.5720000000000001</v>
      </c>
      <c r="D12" s="34"/>
      <c r="E12" s="35"/>
      <c r="F12" s="37" t="s">
        <v>36</v>
      </c>
      <c r="G12">
        <v>-5</v>
      </c>
    </row>
    <row r="13" spans="1:7" ht="30" x14ac:dyDescent="0.25">
      <c r="A13" s="33">
        <v>15</v>
      </c>
      <c r="B13" s="33">
        <v>16</v>
      </c>
      <c r="C13" s="32">
        <f t="shared" si="0"/>
        <v>4.8768000000000002</v>
      </c>
      <c r="D13" s="34"/>
      <c r="E13" s="35"/>
      <c r="F13" s="37" t="s">
        <v>30</v>
      </c>
      <c r="G13">
        <v>-7</v>
      </c>
    </row>
    <row r="14" spans="1:7" ht="60" x14ac:dyDescent="0.25">
      <c r="A14" s="33">
        <v>16</v>
      </c>
      <c r="B14" s="33">
        <v>18</v>
      </c>
      <c r="C14" s="32">
        <f t="shared" si="0"/>
        <v>5.4864000000000006</v>
      </c>
      <c r="D14" s="34" t="s">
        <v>38</v>
      </c>
      <c r="E14" s="35">
        <v>60</v>
      </c>
      <c r="F14" s="37" t="s">
        <v>18</v>
      </c>
      <c r="G14">
        <v>-6</v>
      </c>
    </row>
    <row r="15" spans="1:7" ht="30" x14ac:dyDescent="0.25">
      <c r="A15" s="33">
        <v>18</v>
      </c>
      <c r="B15" s="33">
        <v>20</v>
      </c>
      <c r="C15" s="32">
        <f t="shared" si="0"/>
        <v>6.0960000000000001</v>
      </c>
      <c r="D15" s="34"/>
      <c r="E15" s="35"/>
      <c r="F15" s="37" t="s">
        <v>41</v>
      </c>
      <c r="G15">
        <v>6</v>
      </c>
    </row>
    <row r="16" spans="1:7" ht="30" x14ac:dyDescent="0.25">
      <c r="A16" s="33">
        <v>20</v>
      </c>
      <c r="B16" s="33">
        <v>21</v>
      </c>
      <c r="C16" s="32">
        <f t="shared" si="0"/>
        <v>6.4008000000000003</v>
      </c>
      <c r="D16" s="34"/>
      <c r="E16" s="35"/>
      <c r="F16" s="37" t="s">
        <v>19</v>
      </c>
      <c r="G16">
        <v>4</v>
      </c>
    </row>
    <row r="17" spans="1:7" ht="30" x14ac:dyDescent="0.25">
      <c r="A17" s="33">
        <v>21</v>
      </c>
      <c r="B17" s="33">
        <v>22</v>
      </c>
      <c r="C17" s="32">
        <f t="shared" si="0"/>
        <v>6.7056000000000004</v>
      </c>
      <c r="D17" s="34"/>
      <c r="E17" s="35"/>
      <c r="F17" s="37" t="s">
        <v>41</v>
      </c>
      <c r="G17">
        <v>6</v>
      </c>
    </row>
    <row r="18" spans="1:7" ht="30" x14ac:dyDescent="0.25">
      <c r="A18" s="33">
        <v>22</v>
      </c>
      <c r="B18" s="33">
        <v>26</v>
      </c>
      <c r="C18" s="32">
        <f t="shared" si="0"/>
        <v>7.9248000000000003</v>
      </c>
      <c r="D18" s="34"/>
      <c r="E18" s="38"/>
      <c r="F18" s="37" t="s">
        <v>43</v>
      </c>
      <c r="G18">
        <v>2</v>
      </c>
    </row>
    <row r="19" spans="1:7" ht="30" x14ac:dyDescent="0.25">
      <c r="A19" s="33">
        <v>26</v>
      </c>
      <c r="B19" s="33">
        <v>46</v>
      </c>
      <c r="C19" s="32">
        <f t="shared" si="0"/>
        <v>14.020800000000001</v>
      </c>
      <c r="D19" s="34" t="s">
        <v>39</v>
      </c>
      <c r="E19" s="35">
        <v>95</v>
      </c>
      <c r="F19" s="37" t="s">
        <v>43</v>
      </c>
      <c r="G1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 Levson</dc:creator>
  <cp:lastModifiedBy>vlevson</cp:lastModifiedBy>
  <cp:lastPrinted>2017-04-10T17:16:43Z</cp:lastPrinted>
  <dcterms:created xsi:type="dcterms:W3CDTF">2015-03-30T15:20:10Z</dcterms:created>
  <dcterms:modified xsi:type="dcterms:W3CDTF">2017-07-31T01:39:45Z</dcterms:modified>
</cp:coreProperties>
</file>