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29"/>
  <workbookPr defaultThemeVersion="124226"/>
  <mc:AlternateContent xmlns:mc="http://schemas.openxmlformats.org/markup-compatibility/2006">
    <mc:Choice Requires="x15">
      <x15ac:absPath xmlns:x15ac="http://schemas.microsoft.com/office/spreadsheetml/2010/11/ac" url="C:\Users\vlevson\Documents\NE BC\GBC well selection and drilling project 2017\2017 well logs and photos\"/>
    </mc:Choice>
  </mc:AlternateContent>
  <bookViews>
    <workbookView xWindow="480" yWindow="75" windowWidth="11475" windowHeight="7230"/>
  </bookViews>
  <sheets>
    <sheet name="Sheet1" sheetId="1" r:id="rId1"/>
    <sheet name="Sheet2" sheetId="2" r:id="rId2"/>
    <sheet name="Sheet3" sheetId="3" r:id="rId3"/>
  </sheets>
  <definedNames>
    <definedName name="_xlnm.Print_Titles" localSheetId="0">Sheet1!$6:$6</definedName>
  </definedNames>
  <calcPr calcId="171027"/>
</workbook>
</file>

<file path=xl/calcChain.xml><?xml version="1.0" encoding="utf-8"?>
<calcChain xmlns="http://schemas.openxmlformats.org/spreadsheetml/2006/main">
  <c r="C37" i="1" l="1"/>
  <c r="C36" i="1"/>
  <c r="C35" i="1"/>
  <c r="C34" i="1"/>
  <c r="C33" i="1"/>
  <c r="C32" i="1" l="1"/>
  <c r="C31" i="1"/>
  <c r="C30" i="1"/>
  <c r="C29" i="1"/>
  <c r="C28" i="1"/>
  <c r="C27" i="1"/>
  <c r="C26" i="1"/>
  <c r="C25" i="1"/>
  <c r="C24" i="1"/>
  <c r="C18" i="1"/>
  <c r="C10" i="1" l="1"/>
  <c r="C21" i="1" l="1"/>
  <c r="C22" i="1"/>
  <c r="C23" i="1"/>
  <c r="C8" i="1"/>
  <c r="C9" i="1"/>
  <c r="C11" i="1"/>
  <c r="C12" i="1"/>
  <c r="C13" i="1"/>
  <c r="C14" i="1"/>
  <c r="C15" i="1"/>
  <c r="C16" i="1"/>
  <c r="C17" i="1"/>
  <c r="C19" i="1"/>
  <c r="C20" i="1"/>
  <c r="C7" i="1"/>
</calcChain>
</file>

<file path=xl/sharedStrings.xml><?xml version="1.0" encoding="utf-8"?>
<sst xmlns="http://schemas.openxmlformats.org/spreadsheetml/2006/main" count="133" uniqueCount="106">
  <si>
    <t>Sonic</t>
  </si>
  <si>
    <t>Sediment type</t>
  </si>
  <si>
    <t>Description</t>
  </si>
  <si>
    <t>Water content</t>
  </si>
  <si>
    <t>moist</t>
  </si>
  <si>
    <t>dry</t>
  </si>
  <si>
    <t>Cored interval</t>
  </si>
  <si>
    <t>dry to moist</t>
  </si>
  <si>
    <t>Recovery (%)</t>
  </si>
  <si>
    <t>Elevation</t>
  </si>
  <si>
    <t>Easting</t>
  </si>
  <si>
    <t>Northing</t>
  </si>
  <si>
    <t>Coordinates:</t>
  </si>
  <si>
    <t>NOTES:</t>
  </si>
  <si>
    <t>General:</t>
  </si>
  <si>
    <t>moist to dry</t>
  </si>
  <si>
    <t>Silt</t>
  </si>
  <si>
    <t>wet</t>
  </si>
  <si>
    <t>wet (likely drill water)</t>
  </si>
  <si>
    <t>66-76'</t>
  </si>
  <si>
    <t>86-96'</t>
  </si>
  <si>
    <t>very dry</t>
  </si>
  <si>
    <t>Silt and Clay</t>
  </si>
  <si>
    <t>Drill Hole 10b</t>
  </si>
  <si>
    <t xml:space="preserve"> just northeast of Beryl Prairie</t>
  </si>
  <si>
    <t>logged by Vic Levson and Sami Morgan, March 28-29, 2017</t>
  </si>
  <si>
    <t>just west of Lynx Creek valley</t>
  </si>
  <si>
    <t>weather sunny; snow covered ground ( some heavy snow banks)</t>
  </si>
  <si>
    <t>partially frozen</t>
  </si>
  <si>
    <t>Silty very-fine sands</t>
  </si>
  <si>
    <t>massive; very well sorted; minor organics;  light brown; soft; lower contact gradational</t>
  </si>
  <si>
    <t>Clay and silt</t>
  </si>
  <si>
    <t xml:space="preserve">Organic-rich muds; two massive ice lenses (1-2 inches thick) in upper part; abundant rootlets and other organics; lower contact sharp </t>
  </si>
  <si>
    <t>faintly laminated throughout; black with light brown mottles; moderately dense; lower contact gradational</t>
  </si>
  <si>
    <t>dry (moist at base)</t>
  </si>
  <si>
    <t>0-16'</t>
  </si>
  <si>
    <t>16-36'</t>
  </si>
  <si>
    <t>crudely bedded with faint laminae; light brown silts with clay (black) mottles; soft; rare small to medium pebbles (SA-SR), shale, limestone; lower contact sharp</t>
  </si>
  <si>
    <t>structureless (dry and crumbly) but some silty clay beds present; well sorted (no stones seen); lower contact gradational</t>
  </si>
  <si>
    <t xml:space="preserve">Silt </t>
  </si>
  <si>
    <t>mainly silt and minor clay; crudely bedded with minor laminae; light brown; soft; occasional small to medium pebbles; one large (~10 cm) local siltstone at top of unit; lower contact gradational</t>
  </si>
  <si>
    <t xml:space="preserve">same as above except more pebbles including feldspar porphyry, local sandstone; some moist intervals where more clay is present; lower contact gradational </t>
  </si>
  <si>
    <t>36-46'</t>
  </si>
  <si>
    <t>46-56'</t>
  </si>
  <si>
    <t xml:space="preserve">very-fine sand </t>
  </si>
  <si>
    <t xml:space="preserve">faintly bedded with some silty very-fine sand beds (~6" thick); otherwise no apparent structure; well sorted; light brown; moderately dense; lower contact sharp </t>
  </si>
  <si>
    <t>Fine sand</t>
  </si>
  <si>
    <t xml:space="preserve">massive; unit generally fines downward to very fine sand; soft but gets denser towards the base of the unit; dry silty powder at ~42-42.5 ft (probably a cobble crushed by drilling but could be a dense sand bed); lower contact gradational </t>
  </si>
  <si>
    <t xml:space="preserve">Silty, very fine sand </t>
  </si>
  <si>
    <t>very fine to medium sands</t>
  </si>
  <si>
    <t>moderately well bedded; unit coarsens down; well sorted; some silty beds; light brown-grey; lower contact sharp</t>
  </si>
  <si>
    <t>Silty very-fine sand</t>
  </si>
  <si>
    <t>fine to medium sand</t>
  </si>
  <si>
    <t>very fine sand to silt</t>
  </si>
  <si>
    <t>76-86'</t>
  </si>
  <si>
    <t>medium sand</t>
  </si>
  <si>
    <t>dry to slightly moist</t>
  </si>
  <si>
    <t>very fine sand and silt</t>
  </si>
  <si>
    <t>slightly moist</t>
  </si>
  <si>
    <t>silty very-fine sand</t>
  </si>
  <si>
    <t>Very fine to fine sand</t>
  </si>
  <si>
    <t>very fine sand</t>
  </si>
  <si>
    <t>Very fine sandy silt</t>
  </si>
  <si>
    <t>Pebbly sand</t>
  </si>
  <si>
    <t>Fine to coarse sand</t>
  </si>
  <si>
    <t>Unit Top: (feet)</t>
  </si>
  <si>
    <t>Unit Base: (feet)</t>
  </si>
  <si>
    <t>Unit Base: (metres)</t>
  </si>
  <si>
    <t xml:space="preserve">weakly bedded; minor silty beds in lower 4 inches; unit coarsens downwards; very well sorted; mainly grey but olive brown in silty parts; lower contact clear; Note: poor recovery </t>
  </si>
  <si>
    <t xml:space="preserve">weakly bedded; well laminated clay lense at ~80.5-81.3 ft; sands low density but silty parts up to moderate density; light brown; lower contact sharp  </t>
  </si>
  <si>
    <t>weakly bedded; unit coarsens downwards to mainly medium sands; well sorted; light grey; low density; lower contact gradational</t>
  </si>
  <si>
    <t>same as above but structureless other than coarsening down trend; lower contact gradational; Note: poor recovery</t>
  </si>
  <si>
    <t>structureless; well sorted; slightly denser than above; upper part dry, lower part moist; lower contact gradational</t>
  </si>
  <si>
    <t>massive (largely powder ground up from drilling but a few cohesive pieces remain); white to light grey</t>
  </si>
  <si>
    <t>laminated silt and some fine sand laminae; brown; moderately dense; lower contact sharp</t>
  </si>
  <si>
    <t>dry to moist; locally wet</t>
  </si>
  <si>
    <t>weakly bedded (dark sandy bed at ~114 ft, possibly organic rich); very well sorted; no gravel clasts; muscovite grains common throughout; very wet at ~110-112 ft (saturated, perched aquifer) dry at base; lower contact clear</t>
  </si>
  <si>
    <t xml:space="preserve">massive; low density; well sorted; lower foot is powdered very fine sand and silt; </t>
  </si>
  <si>
    <t>96-106'</t>
  </si>
  <si>
    <t>106-116'</t>
  </si>
  <si>
    <t>116-126'</t>
  </si>
  <si>
    <t>126-136'</t>
  </si>
  <si>
    <t>136-146'</t>
  </si>
  <si>
    <t>146-156'</t>
  </si>
  <si>
    <t>156-166'</t>
  </si>
  <si>
    <t>166-176'</t>
  </si>
  <si>
    <t>176-196'</t>
  </si>
  <si>
    <t>massive to weakly bedded; no laminae observed but medium sand beds defined at 132.5-133.1 ft and 133.5-134 ft; sands well sorted; unit fines down with generally more sand at top and silt content increasing with depth; powdery and very dry ~131-136; medium pebble of quartzite at 128 ft; lower contact gradational</t>
  </si>
  <si>
    <t>similar to above but moderately well sorted (some silts and some small-medium pebbles (e.g. quartzite) present in lower part of the unit)</t>
  </si>
  <si>
    <t>structureless; well sorted; slightly moist from drilling; low-moderate density; brown to olive brown; lower contact clear</t>
  </si>
  <si>
    <t>Laminated; some cohesive pieces of moderately dense silt; lower contact sharp</t>
  </si>
  <si>
    <t>massive; poorly sorted; small-medium pebbles (2-3%), SR-WR, quartzite and siltstone; light grey to tan; low density (loose and dry)</t>
  </si>
  <si>
    <t>massive to weakly bedded; unit fines down from very fine sands to very fine sandy silts to stony muds at the base (diamict); poorly sorted; pebbly throughout unit; sands moderately dense, silts denser; dark grey; fissile with fissility increasing with depth; striated siltstone cobbles at 170 ft (~7cm dia) and 170.5 ft (~ 10 cm dia); lower contact gradational</t>
  </si>
  <si>
    <t>silty clay diamict</t>
  </si>
  <si>
    <t>TD 196 ft (59.74 m)</t>
  </si>
  <si>
    <t>Unit coarsens down from fine sand at top to coarse sand at base; well sorted; olive brown to light brown; Note: poor recovery: driller reports that much of missing core is likely from this wet sand unit; (most of lost core recovered as a mud slurry in the next core interval); lower contact sharp</t>
  </si>
  <si>
    <r>
      <t xml:space="preserve">Massive; no laminae observed; moderately dense; dark brown to black; poorly sorted with some small-large pebbles present; striae on some larger pebbles; </t>
    </r>
    <r>
      <rPr>
        <b/>
        <sz val="11"/>
        <color theme="1"/>
        <rFont val="Calibri"/>
        <family val="2"/>
        <scheme val="minor"/>
      </rPr>
      <t>Note:</t>
    </r>
    <r>
      <rPr>
        <sz val="11"/>
        <color theme="1"/>
        <rFont val="Calibri"/>
        <family val="2"/>
        <scheme val="minor"/>
      </rPr>
      <t xml:space="preserve"> Water level was checked at end of drill interval (156'): stable at 57 ft below ground surface for about 30 minutes but dropped quickly after pulling back the casing (see notes below); top ~5 ft of core was saturated muck (recovered core) and was added to last 5  ft of core box</t>
    </r>
  </si>
  <si>
    <t>Mud Bay Drillers (Chuck, Johnny, Brandon)</t>
  </si>
  <si>
    <t>massive to very weakly laminated (solid pieces of silt have no apparent sedimentary structures except some very weak laminae); well sorted; one medium quartzite pebble; lower contact gradational</t>
  </si>
  <si>
    <t xml:space="preserve">massive; matrix-supported; silty clay matrix; very dense; ~5% small-medium pebbles throughout; SA-SR (local siltstone and sandstone, quartzite, etc.); fissile (numerous fractures producing many hockey-puck shaped pieces of core from 191-196 ft); matrix dark brown; ~15 ft of narrow core (diamict) squeezed up above the core barrel was discarded.  </t>
  </si>
  <si>
    <t xml:space="preserve"> </t>
  </si>
  <si>
    <t xml:space="preserve">massive except one coarse sand laminae ~2 mm thick at ~65 ft; moderately dense; light brown; very well sorted; no clasts; lower contact sharp; Note: poor recovery (loss probably mostly in the underlying sand unit) </t>
  </si>
  <si>
    <t>A water level test was conducted on wet sands initially encountered in the 146-156 ft interval (Note: there was only 50% recovery in this interval); an additional 3 ft of wet sand were encountered in the next drilling interval (and ~ 5 ft of saturated muck were also retrieved) suggesting a wet sand zone up to a maximum thickness of about 13 ft (146 ft to 159 ft). The water level was checked at end of the drill interval (156'): water was stable at 57 ft below ground surface (bgs) for about 30 minutes but dropped quickly after the casing was pulled back 10 ft to 146 ft; the water level dropped to 79.5 ft (bgs) in 5 minutes, then to 126 ft (bgs) after 15 minutes, 142 ft (bgs) after 30 minutes and completely drained the hole within 35 minutes! The wet sands are underlain by dry sands and silts and overlain by dry pebbly sands and it appears that one or more of these or adjacent dry, permeable units drained the hole. The base of the hole may have collapsed when the casing was pulled back, blocking off the wet sand unit, and allowing water to drain out the overlying pebbly sand unit. Alternatively, the water may simply have drained out through the underlying fine sand unit once the drill bore physically connected with it.</t>
  </si>
  <si>
    <t xml:space="preserve">interbedded dense silts ("hockey pucks") and loose sands; rare laminae in silts; dense sand bed at 54-55 ft (likely ground-up clast as core is very hot and powdery); silty intervals dominate from 49-53 ft and 55-61 ft; lower contact gradational to clear </t>
  </si>
  <si>
    <t>very-fine sand and sandy silt</t>
  </si>
  <si>
    <t>very fine sandy silt with some pebbles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</si>
</sst>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2">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16" fontId="1" fillId="0" borderId="0" xfId="0" applyNumberFormat="1" applyFont="1"/>
    <xf numFmtId="1" fontId="1" fillId="0" borderId="0" xfId="0" applyNumberFormat="1" applyFont="1"/>
    <xf numFmtId="1" fontId="1" fillId="0" borderId="0" xfId="0" applyNumberFormat="1" applyFont="1" applyAlignment="1">
      <alignment horizontal="center"/>
    </xf>
    <xf numFmtId="1" fontId="1" fillId="0" borderId="0" xfId="0" applyNumberFormat="1" applyFont="1" applyAlignment="1">
      <alignment horizontal="center" wrapText="1"/>
    </xf>
    <xf numFmtId="1" fontId="0" fillId="0" borderId="0" xfId="0" applyNumberFormat="1" applyAlignment="1">
      <alignment horizontal="center"/>
    </xf>
    <xf numFmtId="0" fontId="1" fillId="0" borderId="0" xfId="0" applyNumberFormat="1" applyFont="1" applyAlignment="1">
      <alignment horizontal="center"/>
    </xf>
    <xf numFmtId="0" fontId="1" fillId="0" borderId="0" xfId="0" applyNumberFormat="1" applyFont="1" applyAlignment="1">
      <alignment horizontal="center" wrapText="1"/>
    </xf>
    <xf numFmtId="0" fontId="0" fillId="0" borderId="0" xfId="0" applyNumberFormat="1" applyAlignment="1">
      <alignment horizontal="center"/>
    </xf>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horizontal="center"/>
    </xf>
    <xf numFmtId="0" fontId="1" fillId="0" borderId="0" xfId="0" applyFont="1" applyAlignment="1">
      <alignment horizontal="left"/>
    </xf>
    <xf numFmtId="0" fontId="0" fillId="0" borderId="0" xfId="0" applyAlignment="1">
      <alignment horizontal="left"/>
    </xf>
    <xf numFmtId="0" fontId="1" fillId="0" borderId="0" xfId="0" applyFont="1" applyAlignment="1"/>
    <xf numFmtId="2" fontId="0" fillId="0" borderId="0" xfId="0" applyNumberFormat="1" applyAlignment="1">
      <alignment horizontal="left" vertical="top"/>
    </xf>
    <xf numFmtId="0" fontId="0" fillId="0" borderId="0" xfId="0" applyAlignment="1">
      <alignment horizontal="center" vertical="top"/>
    </xf>
    <xf numFmtId="0" fontId="0" fillId="0" borderId="0" xfId="0" applyNumberFormat="1" applyAlignment="1">
      <alignment horizontal="center" vertical="top"/>
    </xf>
    <xf numFmtId="1" fontId="0" fillId="0" borderId="0" xfId="0" applyNumberFormat="1" applyAlignment="1">
      <alignment horizontal="center" vertical="top"/>
    </xf>
    <xf numFmtId="0" fontId="0" fillId="0" borderId="0" xfId="0" applyAlignment="1">
      <alignment vertical="top" wrapText="1"/>
    </xf>
    <xf numFmtId="0" fontId="1" fillId="0" borderId="0" xfId="0" applyFont="1" applyAlignment="1">
      <alignment horizontal="right"/>
    </xf>
    <xf numFmtId="0" fontId="0" fillId="0" borderId="0" xfId="0" applyFont="1"/>
    <xf numFmtId="1" fontId="0" fillId="0" borderId="0" xfId="0" applyNumberFormat="1" applyFont="1" applyAlignment="1">
      <alignment horizontal="center"/>
    </xf>
    <xf numFmtId="0" fontId="0" fillId="0" borderId="0" xfId="0" applyFont="1" applyAlignment="1">
      <alignment wrapText="1"/>
    </xf>
    <xf numFmtId="0" fontId="0" fillId="0" borderId="0" xfId="0"/>
    <xf numFmtId="0" fontId="1" fillId="0" borderId="0" xfId="0" applyFont="1" applyAlignment="1">
      <alignment horizontal="left"/>
    </xf>
    <xf numFmtId="0" fontId="1" fillId="0" borderId="0" xfId="0" applyFont="1" applyAlignment="1">
      <alignment horizontal="left" wrapText="1"/>
    </xf>
    <xf numFmtId="0" fontId="0" fillId="0" borderId="0" xfId="0" applyAlignment="1">
      <alignment horizontal="left"/>
    </xf>
    <xf numFmtId="2" fontId="0" fillId="0" borderId="0" xfId="0" applyNumberFormat="1" applyAlignment="1">
      <alignment horizontal="left" vertical="top"/>
    </xf>
    <xf numFmtId="0" fontId="0" fillId="0" borderId="0" xfId="0" applyAlignment="1">
      <alignment horizontal="center" vertical="top"/>
    </xf>
    <xf numFmtId="0" fontId="0" fillId="0" borderId="0" xfId="0" applyNumberFormat="1" applyAlignment="1">
      <alignment horizontal="center" vertical="top"/>
    </xf>
    <xf numFmtId="1" fontId="0" fillId="0" borderId="0" xfId="0" applyNumberFormat="1" applyAlignment="1">
      <alignment horizontal="center" vertical="top"/>
    </xf>
    <xf numFmtId="0" fontId="0" fillId="0" borderId="0" xfId="0" applyAlignment="1">
      <alignment vertical="top" wrapText="1"/>
    </xf>
    <xf numFmtId="164" fontId="0" fillId="0" borderId="0" xfId="0" applyNumberFormat="1" applyAlignment="1">
      <alignment horizontal="center" vertical="top"/>
    </xf>
    <xf numFmtId="0" fontId="1" fillId="0" borderId="0" xfId="0" applyFont="1" applyAlignment="1">
      <alignment vertical="top"/>
    </xf>
    <xf numFmtId="0" fontId="1" fillId="0" borderId="0" xfId="0" applyFont="1" applyAlignment="1">
      <alignment vertical="top" wrapText="1"/>
    </xf>
    <xf numFmtId="0" fontId="0" fillId="0" borderId="0" xfId="0" applyFont="1" applyAlignment="1">
      <alignment vertical="top" wrapText="1"/>
    </xf>
    <xf numFmtId="0" fontId="1" fillId="0" borderId="0" xfId="0" applyFont="1" applyAlignment="1">
      <alignment horizontal="right" wrapText="1"/>
    </xf>
    <xf numFmtId="0" fontId="0" fillId="0" borderId="0" xfId="0"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1"/>
  <sheetViews>
    <sheetView tabSelected="1" topLeftCell="A35" zoomScale="150" zoomScaleNormal="115" workbookViewId="0">
      <selection activeCell="F35" sqref="F35"/>
    </sheetView>
  </sheetViews>
  <sheetFormatPr defaultRowHeight="15" x14ac:dyDescent="0.25"/>
  <cols>
    <col min="1" max="1" width="5.7109375" style="16" customWidth="1"/>
    <col min="2" max="2" width="5.5703125" style="30" customWidth="1"/>
    <col min="3" max="3" width="8.42578125" style="14" customWidth="1"/>
    <col min="4" max="4" width="8.42578125" style="11" customWidth="1"/>
    <col min="5" max="5" width="8.7109375" style="8" customWidth="1"/>
    <col min="6" max="6" width="13.5703125" style="1" customWidth="1"/>
    <col min="7" max="7" width="8.140625" style="1" customWidth="1"/>
    <col min="8" max="8" width="57.85546875" style="35" customWidth="1"/>
    <col min="9" max="9" width="11" customWidth="1"/>
    <col min="10" max="10" width="13.28515625" customWidth="1"/>
  </cols>
  <sheetData>
    <row r="1" spans="1:13" s="2" customFormat="1" x14ac:dyDescent="0.25">
      <c r="A1" s="15" t="s">
        <v>23</v>
      </c>
      <c r="B1" s="28"/>
      <c r="C1" s="12"/>
      <c r="D1" s="9"/>
      <c r="E1" s="5" t="s">
        <v>0</v>
      </c>
      <c r="F1" s="3"/>
      <c r="G1" s="17" t="s">
        <v>97</v>
      </c>
      <c r="H1" s="37"/>
      <c r="M1" s="4"/>
    </row>
    <row r="2" spans="1:13" s="2" customFormat="1" x14ac:dyDescent="0.25">
      <c r="A2" s="15" t="s">
        <v>24</v>
      </c>
      <c r="B2" s="28"/>
      <c r="C2" s="12"/>
      <c r="D2" s="9"/>
      <c r="E2" s="6"/>
      <c r="F2" s="3"/>
      <c r="G2" s="17" t="s">
        <v>25</v>
      </c>
      <c r="H2" s="38"/>
    </row>
    <row r="3" spans="1:13" s="2" customFormat="1" x14ac:dyDescent="0.25">
      <c r="A3" s="15" t="s">
        <v>12</v>
      </c>
      <c r="B3" s="28"/>
      <c r="C3" s="2" t="s">
        <v>9</v>
      </c>
      <c r="D3" s="2" t="s">
        <v>10</v>
      </c>
      <c r="E3" s="6" t="s">
        <v>11</v>
      </c>
      <c r="F3" s="23"/>
      <c r="G3" s="40"/>
      <c r="H3" s="38" t="s">
        <v>14</v>
      </c>
    </row>
    <row r="4" spans="1:13" s="2" customFormat="1" x14ac:dyDescent="0.25">
      <c r="A4" s="15"/>
      <c r="B4" s="28"/>
      <c r="C4" s="24">
        <v>698</v>
      </c>
      <c r="D4" s="25">
        <v>564660</v>
      </c>
      <c r="E4" s="24">
        <v>6220787</v>
      </c>
      <c r="F4" s="24"/>
      <c r="G4" s="26"/>
      <c r="H4" s="39" t="s">
        <v>26</v>
      </c>
    </row>
    <row r="5" spans="1:13" s="2" customFormat="1" ht="21" customHeight="1" x14ac:dyDescent="0.25">
      <c r="A5" s="15"/>
      <c r="B5" s="28"/>
      <c r="E5" s="6"/>
      <c r="F5" s="3"/>
      <c r="G5" s="3"/>
      <c r="H5" s="39" t="s">
        <v>27</v>
      </c>
    </row>
    <row r="6" spans="1:13" s="2" customFormat="1" ht="45.75" customHeight="1" x14ac:dyDescent="0.25">
      <c r="A6" s="13" t="s">
        <v>65</v>
      </c>
      <c r="B6" s="13" t="s">
        <v>66</v>
      </c>
      <c r="C6" s="29" t="s">
        <v>67</v>
      </c>
      <c r="D6" s="10" t="s">
        <v>6</v>
      </c>
      <c r="E6" s="7" t="s">
        <v>8</v>
      </c>
      <c r="F6" s="3" t="s">
        <v>1</v>
      </c>
      <c r="G6" s="3" t="s">
        <v>3</v>
      </c>
      <c r="H6" s="3" t="s">
        <v>2</v>
      </c>
    </row>
    <row r="7" spans="1:13" ht="45" x14ac:dyDescent="0.25">
      <c r="A7" s="34">
        <v>0</v>
      </c>
      <c r="B7" s="19">
        <v>2</v>
      </c>
      <c r="C7" s="18">
        <f t="shared" ref="C7:C37" si="0">B7*0.3048</f>
        <v>0.60960000000000003</v>
      </c>
      <c r="D7" s="20" t="s">
        <v>35</v>
      </c>
      <c r="E7" s="21">
        <v>110</v>
      </c>
      <c r="F7" s="22" t="s">
        <v>22</v>
      </c>
      <c r="G7" s="35" t="s">
        <v>28</v>
      </c>
      <c r="H7" s="35" t="s">
        <v>32</v>
      </c>
    </row>
    <row r="8" spans="1:13" ht="30" x14ac:dyDescent="0.25">
      <c r="A8" s="32">
        <v>2</v>
      </c>
      <c r="B8" s="19">
        <v>2.2999999999999998</v>
      </c>
      <c r="C8" s="18">
        <f t="shared" si="0"/>
        <v>0.70104</v>
      </c>
      <c r="D8" s="20"/>
      <c r="E8" s="21"/>
      <c r="F8" s="22" t="s">
        <v>29</v>
      </c>
      <c r="G8" s="35" t="s">
        <v>17</v>
      </c>
      <c r="H8" s="35" t="s">
        <v>30</v>
      </c>
    </row>
    <row r="9" spans="1:13" ht="30" x14ac:dyDescent="0.25">
      <c r="A9" s="32">
        <v>2.2999999999999998</v>
      </c>
      <c r="B9" s="19">
        <v>9</v>
      </c>
      <c r="C9" s="18">
        <f t="shared" si="0"/>
        <v>2.7432000000000003</v>
      </c>
      <c r="D9" s="20"/>
      <c r="E9" s="21" t="s">
        <v>100</v>
      </c>
      <c r="F9" s="22" t="s">
        <v>31</v>
      </c>
      <c r="G9" s="35" t="s">
        <v>4</v>
      </c>
      <c r="H9" s="35" t="s">
        <v>33</v>
      </c>
    </row>
    <row r="10" spans="1:13" ht="45" x14ac:dyDescent="0.25">
      <c r="A10" s="32">
        <v>9</v>
      </c>
      <c r="B10" s="19">
        <v>14</v>
      </c>
      <c r="C10" s="18">
        <f t="shared" si="0"/>
        <v>4.2671999999999999</v>
      </c>
      <c r="D10" s="20"/>
      <c r="E10" s="21"/>
      <c r="F10" s="1" t="s">
        <v>22</v>
      </c>
      <c r="G10" s="1" t="s">
        <v>4</v>
      </c>
      <c r="H10" s="35" t="s">
        <v>37</v>
      </c>
    </row>
    <row r="11" spans="1:13" ht="45" x14ac:dyDescent="0.25">
      <c r="A11" s="32">
        <v>14</v>
      </c>
      <c r="B11" s="19">
        <v>16</v>
      </c>
      <c r="C11" s="18">
        <f t="shared" si="0"/>
        <v>4.8768000000000002</v>
      </c>
      <c r="D11" s="20"/>
      <c r="E11" s="21"/>
      <c r="F11" s="22" t="s">
        <v>16</v>
      </c>
      <c r="G11" s="35" t="s">
        <v>34</v>
      </c>
      <c r="H11" s="35" t="s">
        <v>38</v>
      </c>
    </row>
    <row r="12" spans="1:13" ht="60" x14ac:dyDescent="0.25">
      <c r="A12" s="32">
        <v>16</v>
      </c>
      <c r="B12" s="19">
        <v>21</v>
      </c>
      <c r="C12" s="18">
        <f t="shared" si="0"/>
        <v>6.4008000000000003</v>
      </c>
      <c r="D12" s="20" t="s">
        <v>36</v>
      </c>
      <c r="E12" s="21">
        <v>100</v>
      </c>
      <c r="F12" s="22" t="s">
        <v>16</v>
      </c>
      <c r="G12" s="35" t="s">
        <v>4</v>
      </c>
      <c r="H12" s="35" t="s">
        <v>40</v>
      </c>
    </row>
    <row r="13" spans="1:13" ht="45" x14ac:dyDescent="0.25">
      <c r="A13" s="32">
        <v>21</v>
      </c>
      <c r="B13" s="19">
        <v>35.4</v>
      </c>
      <c r="C13" s="18">
        <f t="shared" si="0"/>
        <v>10.78992</v>
      </c>
      <c r="D13" s="33"/>
      <c r="E13" s="34"/>
      <c r="F13" s="22" t="s">
        <v>39</v>
      </c>
      <c r="G13" s="35" t="s">
        <v>5</v>
      </c>
      <c r="H13" s="35" t="s">
        <v>41</v>
      </c>
    </row>
    <row r="14" spans="1:13" ht="45" x14ac:dyDescent="0.25">
      <c r="A14" s="32">
        <v>35.4</v>
      </c>
      <c r="B14" s="19">
        <v>38</v>
      </c>
      <c r="C14" s="18">
        <f t="shared" si="0"/>
        <v>11.5824</v>
      </c>
      <c r="D14" s="20" t="s">
        <v>42</v>
      </c>
      <c r="E14" s="21">
        <v>100</v>
      </c>
      <c r="F14" s="22" t="s">
        <v>44</v>
      </c>
      <c r="G14" s="35" t="s">
        <v>4</v>
      </c>
      <c r="H14" s="35" t="s">
        <v>45</v>
      </c>
    </row>
    <row r="15" spans="1:13" ht="60" x14ac:dyDescent="0.25">
      <c r="A15" s="32">
        <v>38</v>
      </c>
      <c r="B15" s="19">
        <v>47.5</v>
      </c>
      <c r="C15" s="18">
        <f t="shared" si="0"/>
        <v>14.478000000000002</v>
      </c>
      <c r="D15" s="20"/>
      <c r="E15" s="21"/>
      <c r="F15" s="22" t="s">
        <v>46</v>
      </c>
      <c r="G15" s="35" t="s">
        <v>5</v>
      </c>
      <c r="H15" s="35" t="s">
        <v>47</v>
      </c>
    </row>
    <row r="16" spans="1:13" ht="60" x14ac:dyDescent="0.25">
      <c r="A16" s="32">
        <v>47.5</v>
      </c>
      <c r="B16" s="19">
        <v>61</v>
      </c>
      <c r="C16" s="18">
        <f t="shared" si="0"/>
        <v>18.5928</v>
      </c>
      <c r="D16" s="20" t="s">
        <v>43</v>
      </c>
      <c r="E16" s="21">
        <v>100</v>
      </c>
      <c r="F16" s="22" t="s">
        <v>48</v>
      </c>
      <c r="G16" s="35" t="s">
        <v>18</v>
      </c>
      <c r="H16" s="35" t="s">
        <v>103</v>
      </c>
    </row>
    <row r="17" spans="1:8" ht="45" x14ac:dyDescent="0.25">
      <c r="A17" s="32">
        <v>61</v>
      </c>
      <c r="B17" s="19">
        <v>64</v>
      </c>
      <c r="C17" s="18">
        <f t="shared" si="0"/>
        <v>19.507200000000001</v>
      </c>
      <c r="D17" s="20"/>
      <c r="E17" s="21"/>
      <c r="F17" s="22" t="s">
        <v>49</v>
      </c>
      <c r="G17" s="35" t="s">
        <v>17</v>
      </c>
      <c r="H17" s="35" t="s">
        <v>50</v>
      </c>
    </row>
    <row r="18" spans="1:8" ht="60" x14ac:dyDescent="0.25">
      <c r="A18" s="32">
        <v>64</v>
      </c>
      <c r="B18" s="19">
        <v>72</v>
      </c>
      <c r="C18" s="18">
        <f t="shared" si="0"/>
        <v>21.945600000000002</v>
      </c>
      <c r="D18" s="20" t="s">
        <v>19</v>
      </c>
      <c r="E18" s="21">
        <v>55</v>
      </c>
      <c r="F18" s="22" t="s">
        <v>51</v>
      </c>
      <c r="G18" s="35" t="s">
        <v>7</v>
      </c>
      <c r="H18" s="35" t="s">
        <v>101</v>
      </c>
    </row>
    <row r="19" spans="1:8" ht="45" x14ac:dyDescent="0.25">
      <c r="A19" s="32">
        <v>72</v>
      </c>
      <c r="B19" s="19">
        <v>77</v>
      </c>
      <c r="C19" s="18">
        <f t="shared" si="0"/>
        <v>23.4696</v>
      </c>
      <c r="F19" s="22" t="s">
        <v>52</v>
      </c>
      <c r="G19" s="35" t="s">
        <v>21</v>
      </c>
      <c r="H19" s="35" t="s">
        <v>68</v>
      </c>
    </row>
    <row r="20" spans="1:8" s="27" customFormat="1" ht="45" x14ac:dyDescent="0.25">
      <c r="A20" s="32">
        <v>77</v>
      </c>
      <c r="B20" s="19">
        <v>81.3</v>
      </c>
      <c r="C20" s="18">
        <f t="shared" si="0"/>
        <v>24.780239999999999</v>
      </c>
      <c r="D20" s="20" t="s">
        <v>54</v>
      </c>
      <c r="E20" s="21">
        <v>100</v>
      </c>
      <c r="F20" s="22" t="s">
        <v>53</v>
      </c>
      <c r="G20" s="35" t="s">
        <v>56</v>
      </c>
      <c r="H20" s="35" t="s">
        <v>69</v>
      </c>
    </row>
    <row r="21" spans="1:8" ht="45" x14ac:dyDescent="0.25">
      <c r="A21" s="32">
        <v>81.3</v>
      </c>
      <c r="B21" s="19">
        <v>86</v>
      </c>
      <c r="C21" s="18">
        <f t="shared" si="0"/>
        <v>26.212800000000001</v>
      </c>
      <c r="E21" s="21"/>
      <c r="F21" s="35" t="s">
        <v>52</v>
      </c>
      <c r="G21" s="35" t="s">
        <v>5</v>
      </c>
      <c r="H21" s="35" t="s">
        <v>70</v>
      </c>
    </row>
    <row r="22" spans="1:8" ht="30" x14ac:dyDescent="0.25">
      <c r="A22" s="32">
        <v>86</v>
      </c>
      <c r="B22" s="36">
        <v>97.8</v>
      </c>
      <c r="C22" s="18">
        <f t="shared" si="0"/>
        <v>29.809440000000002</v>
      </c>
      <c r="D22" s="20" t="s">
        <v>20</v>
      </c>
      <c r="E22" s="21">
        <v>40</v>
      </c>
      <c r="F22" s="35" t="s">
        <v>55</v>
      </c>
      <c r="G22" s="35" t="s">
        <v>5</v>
      </c>
      <c r="H22" s="35" t="s">
        <v>71</v>
      </c>
    </row>
    <row r="23" spans="1:8" ht="30" x14ac:dyDescent="0.25">
      <c r="A23" s="36">
        <v>97.8</v>
      </c>
      <c r="B23" s="19">
        <v>102</v>
      </c>
      <c r="C23" s="18">
        <f t="shared" si="0"/>
        <v>31.089600000000001</v>
      </c>
      <c r="D23" s="20" t="s">
        <v>78</v>
      </c>
      <c r="E23" s="21">
        <v>75</v>
      </c>
      <c r="F23" s="35" t="s">
        <v>46</v>
      </c>
      <c r="G23" s="35" t="s">
        <v>15</v>
      </c>
      <c r="H23" s="35" t="s">
        <v>72</v>
      </c>
    </row>
    <row r="24" spans="1:8" ht="30" x14ac:dyDescent="0.25">
      <c r="A24" s="32">
        <v>102</v>
      </c>
      <c r="B24" s="32">
        <v>105</v>
      </c>
      <c r="C24" s="31">
        <f t="shared" si="0"/>
        <v>32.004000000000005</v>
      </c>
      <c r="F24" s="35" t="s">
        <v>16</v>
      </c>
      <c r="G24" s="35" t="s">
        <v>21</v>
      </c>
      <c r="H24" s="35" t="s">
        <v>73</v>
      </c>
    </row>
    <row r="25" spans="1:8" ht="30" x14ac:dyDescent="0.25">
      <c r="A25" s="32">
        <v>105</v>
      </c>
      <c r="B25" s="32">
        <v>106</v>
      </c>
      <c r="C25" s="31">
        <f t="shared" si="0"/>
        <v>32.308800000000005</v>
      </c>
      <c r="F25" s="35" t="s">
        <v>16</v>
      </c>
      <c r="G25" s="35" t="s">
        <v>58</v>
      </c>
      <c r="H25" s="35" t="s">
        <v>74</v>
      </c>
    </row>
    <row r="26" spans="1:8" ht="60" x14ac:dyDescent="0.25">
      <c r="A26" s="32">
        <v>106</v>
      </c>
      <c r="B26" s="32">
        <v>117</v>
      </c>
      <c r="C26" s="31">
        <f t="shared" si="0"/>
        <v>35.6616</v>
      </c>
      <c r="D26" s="20" t="s">
        <v>79</v>
      </c>
      <c r="E26" s="21">
        <v>105</v>
      </c>
      <c r="F26" s="35" t="s">
        <v>52</v>
      </c>
      <c r="G26" s="35" t="s">
        <v>75</v>
      </c>
      <c r="H26" s="35" t="s">
        <v>76</v>
      </c>
    </row>
    <row r="27" spans="1:8" ht="60" x14ac:dyDescent="0.25">
      <c r="A27" s="32">
        <v>117</v>
      </c>
      <c r="B27" s="32">
        <v>121.75</v>
      </c>
      <c r="C27" s="31">
        <f t="shared" si="0"/>
        <v>37.109400000000001</v>
      </c>
      <c r="D27" s="20" t="s">
        <v>80</v>
      </c>
      <c r="E27" s="21">
        <v>80</v>
      </c>
      <c r="F27" s="35" t="s">
        <v>59</v>
      </c>
      <c r="G27" s="35" t="s">
        <v>5</v>
      </c>
      <c r="H27" s="35" t="s">
        <v>98</v>
      </c>
    </row>
    <row r="28" spans="1:8" ht="30" x14ac:dyDescent="0.25">
      <c r="A28" s="36">
        <v>121.75</v>
      </c>
      <c r="B28" s="32">
        <v>127</v>
      </c>
      <c r="C28" s="31">
        <f t="shared" si="0"/>
        <v>38.709600000000002</v>
      </c>
      <c r="D28" s="20"/>
      <c r="E28" s="21"/>
      <c r="F28" s="35" t="s">
        <v>52</v>
      </c>
      <c r="G28" s="35" t="s">
        <v>5</v>
      </c>
      <c r="H28" s="35" t="s">
        <v>77</v>
      </c>
    </row>
    <row r="29" spans="1:8" ht="90" x14ac:dyDescent="0.25">
      <c r="A29" s="32">
        <v>127</v>
      </c>
      <c r="B29" s="32">
        <v>134</v>
      </c>
      <c r="C29" s="31">
        <f t="shared" si="0"/>
        <v>40.843200000000003</v>
      </c>
      <c r="D29" s="20" t="s">
        <v>81</v>
      </c>
      <c r="E29" s="21">
        <v>110</v>
      </c>
      <c r="F29" s="22" t="s">
        <v>104</v>
      </c>
      <c r="G29" s="35" t="s">
        <v>5</v>
      </c>
      <c r="H29" s="35" t="s">
        <v>87</v>
      </c>
    </row>
    <row r="30" spans="1:8" ht="45" x14ac:dyDescent="0.25">
      <c r="A30" s="32">
        <v>134</v>
      </c>
      <c r="B30" s="32">
        <v>136</v>
      </c>
      <c r="C30" s="31">
        <f t="shared" si="0"/>
        <v>41.452800000000003</v>
      </c>
      <c r="D30" s="20"/>
      <c r="E30" s="21"/>
      <c r="F30" s="22" t="s">
        <v>60</v>
      </c>
      <c r="G30" s="35" t="s">
        <v>5</v>
      </c>
      <c r="H30" s="35" t="s">
        <v>88</v>
      </c>
    </row>
    <row r="31" spans="1:8" ht="30" x14ac:dyDescent="0.25">
      <c r="A31" s="32">
        <v>136</v>
      </c>
      <c r="B31" s="32">
        <v>138</v>
      </c>
      <c r="C31" s="31">
        <f t="shared" si="0"/>
        <v>42.062400000000004</v>
      </c>
      <c r="D31" s="20" t="s">
        <v>82</v>
      </c>
      <c r="E31" s="21">
        <v>90</v>
      </c>
      <c r="F31" s="22" t="s">
        <v>61</v>
      </c>
      <c r="G31" s="35" t="s">
        <v>5</v>
      </c>
      <c r="H31" s="35" t="s">
        <v>89</v>
      </c>
    </row>
    <row r="32" spans="1:8" ht="30" x14ac:dyDescent="0.25">
      <c r="A32" s="32">
        <v>138</v>
      </c>
      <c r="B32" s="32">
        <v>144.75</v>
      </c>
      <c r="C32" s="31">
        <f t="shared" si="0"/>
        <v>44.119800000000005</v>
      </c>
      <c r="D32" s="20"/>
      <c r="E32" s="21"/>
      <c r="F32" s="22" t="s">
        <v>62</v>
      </c>
      <c r="G32" s="35" t="s">
        <v>5</v>
      </c>
      <c r="H32" s="35" t="s">
        <v>90</v>
      </c>
    </row>
    <row r="33" spans="1:8" ht="45" x14ac:dyDescent="0.25">
      <c r="A33" s="32">
        <v>144.75</v>
      </c>
      <c r="B33" s="32">
        <v>146</v>
      </c>
      <c r="C33" s="31">
        <f t="shared" si="0"/>
        <v>44.500800000000005</v>
      </c>
      <c r="D33" s="20"/>
      <c r="E33" s="21"/>
      <c r="F33" s="22" t="s">
        <v>63</v>
      </c>
      <c r="G33" s="35" t="s">
        <v>5</v>
      </c>
      <c r="H33" s="35" t="s">
        <v>91</v>
      </c>
    </row>
    <row r="34" spans="1:8" s="27" customFormat="1" ht="75" x14ac:dyDescent="0.25">
      <c r="A34" s="32">
        <v>146</v>
      </c>
      <c r="B34" s="32">
        <v>159</v>
      </c>
      <c r="C34" s="31">
        <f t="shared" si="0"/>
        <v>48.463200000000001</v>
      </c>
      <c r="D34" s="33" t="s">
        <v>83</v>
      </c>
      <c r="E34" s="34">
        <v>50</v>
      </c>
      <c r="F34" s="22" t="s">
        <v>64</v>
      </c>
      <c r="G34" s="35" t="s">
        <v>17</v>
      </c>
      <c r="H34" s="35" t="s">
        <v>95</v>
      </c>
    </row>
    <row r="35" spans="1:8" s="27" customFormat="1" ht="120" x14ac:dyDescent="0.25">
      <c r="A35" s="32">
        <v>159</v>
      </c>
      <c r="B35" s="32">
        <v>166</v>
      </c>
      <c r="C35" s="31">
        <f t="shared" si="0"/>
        <v>50.596800000000002</v>
      </c>
      <c r="D35" s="33" t="s">
        <v>84</v>
      </c>
      <c r="E35" s="34">
        <v>150</v>
      </c>
      <c r="F35" s="35" t="s">
        <v>105</v>
      </c>
      <c r="G35" s="35" t="s">
        <v>5</v>
      </c>
      <c r="H35" s="35" t="s">
        <v>96</v>
      </c>
    </row>
    <row r="36" spans="1:8" s="27" customFormat="1" ht="90" x14ac:dyDescent="0.25">
      <c r="A36" s="32">
        <v>166</v>
      </c>
      <c r="B36" s="32">
        <v>176</v>
      </c>
      <c r="C36" s="31">
        <f t="shared" si="0"/>
        <v>53.644800000000004</v>
      </c>
      <c r="D36" s="33" t="s">
        <v>85</v>
      </c>
      <c r="E36" s="34"/>
      <c r="F36" s="22" t="s">
        <v>57</v>
      </c>
      <c r="G36" s="35" t="s">
        <v>5</v>
      </c>
      <c r="H36" s="35" t="s">
        <v>92</v>
      </c>
    </row>
    <row r="37" spans="1:8" s="27" customFormat="1" ht="90" x14ac:dyDescent="0.25">
      <c r="A37" s="32">
        <v>176</v>
      </c>
      <c r="B37" s="32">
        <v>196</v>
      </c>
      <c r="C37" s="31">
        <f t="shared" si="0"/>
        <v>59.7408</v>
      </c>
      <c r="D37" s="33" t="s">
        <v>86</v>
      </c>
      <c r="E37" s="34">
        <v>120</v>
      </c>
      <c r="F37" s="22" t="s">
        <v>93</v>
      </c>
      <c r="G37" s="35" t="s">
        <v>7</v>
      </c>
      <c r="H37" s="35" t="s">
        <v>99</v>
      </c>
    </row>
    <row r="38" spans="1:8" s="27" customFormat="1" x14ac:dyDescent="0.25">
      <c r="A38" s="31" t="s">
        <v>94</v>
      </c>
      <c r="B38" s="32"/>
      <c r="C38" s="32"/>
      <c r="D38" s="33"/>
      <c r="E38" s="34"/>
      <c r="F38" s="35"/>
      <c r="G38" s="35"/>
      <c r="H38" s="35"/>
    </row>
    <row r="39" spans="1:8" s="27" customFormat="1" x14ac:dyDescent="0.25">
      <c r="A39" s="31"/>
      <c r="B39" s="32"/>
      <c r="C39" s="32"/>
      <c r="D39" s="33"/>
      <c r="E39" s="34"/>
      <c r="F39" s="22"/>
      <c r="G39" s="35"/>
      <c r="H39" s="35"/>
    </row>
    <row r="40" spans="1:8" x14ac:dyDescent="0.25">
      <c r="A40" s="16" t="s">
        <v>13</v>
      </c>
      <c r="D40" s="20"/>
      <c r="E40" s="21"/>
    </row>
    <row r="41" spans="1:8" ht="155.25" customHeight="1" x14ac:dyDescent="0.25">
      <c r="A41" s="41" t="s">
        <v>102</v>
      </c>
      <c r="B41" s="41"/>
      <c r="C41" s="41"/>
      <c r="D41" s="41"/>
      <c r="E41" s="41"/>
      <c r="F41" s="41"/>
      <c r="G41" s="41"/>
      <c r="H41" s="41"/>
    </row>
  </sheetData>
  <mergeCells count="1">
    <mergeCell ref="A41:H41"/>
  </mergeCells>
  <pageMargins left="0.7" right="0.7" top="0.75" bottom="0.75" header="0.3" footer="0.3"/>
  <pageSetup scale="9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 Levson</dc:creator>
  <cp:lastModifiedBy>vlevson</cp:lastModifiedBy>
  <cp:lastPrinted>2017-04-10T17:20:10Z</cp:lastPrinted>
  <dcterms:created xsi:type="dcterms:W3CDTF">2015-03-30T15:20:10Z</dcterms:created>
  <dcterms:modified xsi:type="dcterms:W3CDTF">2017-09-07T05:24:28Z</dcterms:modified>
</cp:coreProperties>
</file>