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evson\Documents\NE BC\GBC well selection and drilling project 2017\2017 well logs and photos\"/>
    </mc:Choice>
  </mc:AlternateContent>
  <bookViews>
    <workbookView xWindow="480" yWindow="75" windowWidth="11475" windowHeight="723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Sheet1!$6:$6</definedName>
  </definedNames>
  <calcPr calcId="171027"/>
</workbook>
</file>

<file path=xl/calcChain.xml><?xml version="1.0" encoding="utf-8"?>
<calcChain xmlns="http://schemas.openxmlformats.org/spreadsheetml/2006/main">
  <c r="C14" i="1" l="1"/>
  <c r="C46" i="1"/>
  <c r="C45" i="1"/>
  <c r="C44" i="1"/>
  <c r="C43" i="1"/>
  <c r="C42" i="1"/>
  <c r="C41" i="1"/>
  <c r="C40" i="1"/>
  <c r="C39" i="1"/>
  <c r="C38" i="1"/>
  <c r="C37" i="1"/>
  <c r="C34" i="1"/>
  <c r="C33" i="1"/>
  <c r="C32" i="1"/>
  <c r="C31" i="1"/>
  <c r="C30" i="1"/>
  <c r="C29" i="1"/>
  <c r="C28" i="1"/>
  <c r="C36" i="1"/>
  <c r="C35" i="1"/>
  <c r="C20" i="1"/>
  <c r="C21" i="1"/>
  <c r="C22" i="1"/>
  <c r="C23" i="1"/>
  <c r="C24" i="1"/>
  <c r="C25" i="1"/>
  <c r="C26" i="1"/>
  <c r="C19" i="1"/>
  <c r="C7" i="1"/>
  <c r="C11" i="1" l="1"/>
  <c r="C18" i="1"/>
  <c r="C15" i="1"/>
  <c r="C16" i="1"/>
  <c r="C9" i="1"/>
  <c r="C27" i="1"/>
  <c r="C13" i="1" l="1"/>
  <c r="C10" i="1" l="1"/>
  <c r="C12" i="1"/>
  <c r="C17" i="1"/>
  <c r="C8" i="1"/>
</calcChain>
</file>

<file path=xl/sharedStrings.xml><?xml version="1.0" encoding="utf-8"?>
<sst xmlns="http://schemas.openxmlformats.org/spreadsheetml/2006/main" count="154" uniqueCount="103">
  <si>
    <t>Sonic</t>
  </si>
  <si>
    <t>Sediment type</t>
  </si>
  <si>
    <t>Description</t>
  </si>
  <si>
    <t>Water content</t>
  </si>
  <si>
    <t>moist</t>
  </si>
  <si>
    <t>Cored interval</t>
  </si>
  <si>
    <t>Recovery (%)</t>
  </si>
  <si>
    <t>Elevation</t>
  </si>
  <si>
    <t>Easting</t>
  </si>
  <si>
    <t>Northing</t>
  </si>
  <si>
    <t>Coordinates:</t>
  </si>
  <si>
    <t>NOTES:</t>
  </si>
  <si>
    <t>General:</t>
  </si>
  <si>
    <t>Clay and silt</t>
  </si>
  <si>
    <t>0-16'</t>
  </si>
  <si>
    <t>16-36'</t>
  </si>
  <si>
    <t>Unit Top: (feet)</t>
  </si>
  <si>
    <t>Unit Base: (feet)</t>
  </si>
  <si>
    <t>Unit Base: (metres)</t>
  </si>
  <si>
    <t>Lat</t>
  </si>
  <si>
    <t>Long</t>
  </si>
  <si>
    <t>Mud Bay Drillers (Chuck, Johnny, Marcus); MFLNRO: Chelton</t>
  </si>
  <si>
    <t>Drill Hole 13</t>
  </si>
  <si>
    <t>logged by Vic Levson, May 10, 2017</t>
  </si>
  <si>
    <t>TD 166 ft (50.60 m)</t>
  </si>
  <si>
    <t>36-46'</t>
  </si>
  <si>
    <t>46-56'</t>
  </si>
  <si>
    <t>56-66'</t>
  </si>
  <si>
    <t>66-76'</t>
  </si>
  <si>
    <t>76-86'</t>
  </si>
  <si>
    <t>86-96'</t>
  </si>
  <si>
    <t>96-116'</t>
  </si>
  <si>
    <t>136-156'</t>
  </si>
  <si>
    <t>156-166'</t>
  </si>
  <si>
    <t>Silty clay</t>
  </si>
  <si>
    <t>Very fine to fine sands</t>
  </si>
  <si>
    <t>Silts and clays</t>
  </si>
  <si>
    <t>Gravelly mud</t>
  </si>
  <si>
    <t>Muddy gravel</t>
  </si>
  <si>
    <t>Diamict</t>
  </si>
  <si>
    <t>Gravelly silt</t>
  </si>
  <si>
    <t>Pebble gravel</t>
  </si>
  <si>
    <t>Pebble to cobble gravel</t>
  </si>
  <si>
    <t>Sandy gravel</t>
  </si>
  <si>
    <t>Silty, fine sandy gravel</t>
  </si>
  <si>
    <t>Cobble gravel</t>
  </si>
  <si>
    <t>Medium to coarse sand</t>
  </si>
  <si>
    <t>Gravelly diamict</t>
  </si>
  <si>
    <t>Fine sand</t>
  </si>
  <si>
    <t>Pebbly fine sand</t>
  </si>
  <si>
    <t>Pebbly fine sand with silt/clay</t>
  </si>
  <si>
    <t>Pebbly sand</t>
  </si>
  <si>
    <t>wet</t>
  </si>
  <si>
    <t>dry (wet in upper foot from drill)</t>
  </si>
  <si>
    <t>dry</t>
  </si>
  <si>
    <t>moist to dry (wet at 66-67 due to drill water)</t>
  </si>
  <si>
    <t>wet (drill water)</t>
  </si>
  <si>
    <t>dry (moist in top foot from drill)</t>
  </si>
  <si>
    <t>dry (slightly moist towards base)</t>
  </si>
  <si>
    <t>massive; organic rich muds; locally red-brown (oxidized); soft; lower contact sharp</t>
  </si>
  <si>
    <t>massive to crudely bedded; fines downwards (mainly silts in lower foot); light brown; no stones; lower contact gradational</t>
  </si>
  <si>
    <t>well bedded; clay beds black to dark grey; silts light grey; rhythmic bedding with clay beds 1-2 cm thick and silt beds about 2-4 cm thick; beds thin with depth; well laminated at base; lower contact clear</t>
  </si>
  <si>
    <t>Muddy gravel to diamict</t>
  </si>
  <si>
    <t xml:space="preserve">moderately well stratified; silt beds and some laminae visible; dense; about 10% stones; lower contact clear </t>
  </si>
  <si>
    <t xml:space="preserve">same as above (40.5' to 43' interval); lower contact clear </t>
  </si>
  <si>
    <t xml:space="preserve">same as above (36' to 40.5' interval); clasts up to 4 cm diameter; lower contact sharp </t>
  </si>
  <si>
    <t>massive; loose; small to large pebble gravel (clast-supported) with matrix of fine sands; large clast fractured by drill; lower contact sharp</t>
  </si>
  <si>
    <t xml:space="preserve">massive; matrix-supported; dense; heavily fractured (2-5 cm spacing); very dry with some carbonate precipitation; oxidized in lower foot; about 20-30% clasts; gravel-rich zones at 61.5', 64', 65'; clasts up to cobble size (largest clasts &gt;10 cm);  mainly SA-SR, various lithologies: abundant quartzite, sandstone, siltstone, carbonates, vein quartz; ironstone cobble at 64'; quartzite cobble at 64.5'; lower contact gradational </t>
  </si>
  <si>
    <t>structureless; clast-supported; fine-medium sand matrix (minor coarse sand); grey; loose; clasts mainly small to large pebbles (few very large pebbles); clasts SR-WR; varied lithologies: local sandstones and siltstones, quartzites, intrusives (diorite);  lower contact gradational</t>
  </si>
  <si>
    <t>Silty sandy gravel</t>
  </si>
  <si>
    <t>structureless; clast-supported; silty sandy matrix; loose to moderately dense; poorly sorted; grey; clasts mainly SR-WR; various lithologies; abundant quartzite and siltstone; lower contact gradational</t>
  </si>
  <si>
    <t>structureless; clast-supported; matrix medium to coarse sand; grey; loose; clasts mainly large pebbles to small cobbles (maximum diameter about 6 cm); clasts SR-WR; varied lithologies;  lower contact sharp</t>
  </si>
  <si>
    <t>structureless; clast-supported; poorly sorted; silty fine-sand matrix; dark grey;  moderately dense; clasts mainly small to medium pebbles; some large pebbles; cobbles rare; SR-WR; varied lithologies; lower contact sharp</t>
  </si>
  <si>
    <t>structureless; clast-supported; matrix clean (no silt) fine to medium sand; light grey; loose; clasts mainly medium to large pebbles; rare very large pebbles; no cobbles; clasts SR-WR; varied lithologies;  lower contact sharp</t>
  </si>
  <si>
    <t xml:space="preserve">massive to weakly laminated; brown; moderately well sorted; mainly medium to coarse sands; loose; slight fissility at base of unit (lower ~10 cm) may reflect laminae; lower contact sharp </t>
  </si>
  <si>
    <t>structureless; clast-supported; matrix fine sands and some silt; poorly sorted; light grey; loose; clasts mainly small to large pebbles, up to 3 cm diameter; clasts SR-WR (some SA, rare A); varied lithologies: mainly sandstone, siltstone, small-pebble conglomerate; rare intrusives (granodiorite) lower contact clear</t>
  </si>
  <si>
    <t>structureless; clast-supported; matrix silty fine sand; poorly sorted; grey; loose (upper foot is more silty and moderately dense); clasts mainly large pebbles to small cobbles (maximum diameter 10 cm; one sandstone cobble &gt;10 cm broken up by drill at 86'); clasts SA-WR; varied lithologies: sandstone, siltstone, small-pebble conglomerate, rare black chert; one striated limestone clast observed; lower contact clear</t>
  </si>
  <si>
    <t>structureless; clast-supported; matrix clean coarse sands; brown; loose; clasts mainly medium to large pebbles; rare very large pebbles and small cobbles (maximum diameter about 8 cm); clasts SR-WR; varied lithologies as above;  lower contact sharp</t>
  </si>
  <si>
    <t>well laminated; dark grey; dense; no stones; very well sorted; laminae deformed; some light brown mottling (fine sandy oxidized patches - see photos); lower contact sharp</t>
  </si>
  <si>
    <t>massive; matrix-supported; matrix mainly silt; up to about 30% clasts; poorly sorted; soft; brown; lower contact clear</t>
  </si>
  <si>
    <t>muddy gravel to gravelly diamict; about 50-60% clasts; moderately dense to dense; density increases with depth; clasts mainly medium to large pebbles, up to small cobbles (maximum diameter about 8 cm); mostly SR-WR; varied lithologies: quartzites, sandstone, siltstone, green volcanic porphyry, etc.; minor thin (&lt;5cm) sandy to small pebbly interbeds (e.g. at 108.5' and 111'); lower contact gradational</t>
  </si>
  <si>
    <t>massive; matrix- to clast-supported; matrix fine sandy silt; moderately dense to dense; upper half of unit brown, lower half dark grey; about 50-60% clasts; mainly pebbles, up to small cobbles; mostly SR-WR; varied lithologies: abundant quartzites, some volcanics (e.g. augite porphyry and feldspar porphyry); black shale-rich bed at 122.5-123'; large white quartzite cobble at 134'; lower contact sharp</t>
  </si>
  <si>
    <t>laminated; some thin silt laminae; well sorted; loose; grey; minor medium to large pebbles (R-WR) scattered throughout unit; lower contact sharp</t>
  </si>
  <si>
    <t>same as above (116'-134' interval) except some striated clasts observed; lower contact gradational</t>
  </si>
  <si>
    <t>massive; matrix-supported; matrix fine sandy silt; about 10-15% clasts, mainly quartzites, sandstone and siltstone; poorly sorted; soft to moderately dense; dark grey; lower contact sharp</t>
  </si>
  <si>
    <t>same as above (116'-134' interval); lower contact sharp</t>
  </si>
  <si>
    <t>massive; matrix-supported; matrix silty fine sand; clasts as above; better sorted with depth; soft to moderately dense; dark grey; lower contact gradational</t>
  </si>
  <si>
    <t xml:space="preserve">massive to weakly laminated; light grey;  matrix fine sands (well sorted); moderately dense; laminae best preserved in thin silty beds; about 5-10% pebbes; abundant rounded quartzites; lower contact sharp </t>
  </si>
  <si>
    <t>same as above (143'-151' interval); lower contact gradational</t>
  </si>
  <si>
    <t>structureless; matrix very fine sand; about 10% clasts, mainly small to medium pebbles; moderately dense; lower contact gradational</t>
  </si>
  <si>
    <t>as above but soft and with some silt/clay laminae present; lower contact gradational</t>
  </si>
  <si>
    <t>massive; clast-supported; matrix sandy silt; dense; about 50% clasts; mainly pebbles; mostly SR-WR; varied lithologies; lower contact gradational</t>
  </si>
  <si>
    <t>structureless; matrix fine sand; soft to moderately dense; about 10% clasts, mainly small to medium pebbles; clasts mainly quartzite and siltstone, minor granite; lower contact gradational</t>
  </si>
  <si>
    <t>same as above (161'-165'); massive; dense; some soft yellow sandstone clasts near base of unit</t>
  </si>
  <si>
    <t>massive; matrix-supported; very dense; dark grey; stony (~30% clasts); clasts mainly SA-SR, varied lithologies: mainly sandstone and siltstone, some quartzites, minor green volcanics; clasts up to small cobble size (8 cm diameter); diamict is cohesive but fractured about every 5-15 cm; lower contact sharp</t>
  </si>
  <si>
    <t xml:space="preserve">same as above (36' to 40.5' interval); lower contact clear </t>
  </si>
  <si>
    <t xml:space="preserve">massive; clast supported; matrix muddy sand; very poor sorting; moderately dense; clasts mainly SR-WR, some A; abundant quartzite; lower contact clear </t>
  </si>
  <si>
    <t>massive; matrix-supported; very dense; mostly dark grey but brown (oxidized) in upper metre; heavily fractured; clasts mainly SA-SR, varied lithologies: siltstone, quartzites, sandstone, volcanics, carbonates, etc (ironstone pebble at 49' and feldspar porphyry cobble at 51'); diamict is cohesive but fractured about every 5-15 cm; lower contact sharp</t>
  </si>
  <si>
    <t>structureless; clast-supported; poorly sorted; matrix silty fine-sand; grey; moderately dense; clasts mainly small to medium pebbles; some large pebbles; cobbles rare; SR-WR; varied lithologies;  some iron oxide cemented sandy gravel zones up to about 2 cm thick; lower contact gradational</t>
  </si>
  <si>
    <t>drill site is on the margin of a flat bench (to the west) and hummocky topography (silt hummocks) to the east</t>
  </si>
  <si>
    <t>massive to crudely laminated; soft; stone content increases from about 1% at top to ~10% at base of unit; clasts mainly small to medium pebbles ( a few large pebbes); mainly SR-WR (some angular large shale pebbles); lower contact sharp</t>
  </si>
  <si>
    <t>massive; very dense; very poorly sorted; matrix mainly sandy mud; low permeability (tight); gravelly zones are clast supported (matrix-filled); clast lithologies varied: many local siltstones and shales; some clasts with weak striae; mainly SR-WR; largest clast 5 cm diameter; lower contact gradational</t>
  </si>
  <si>
    <t>about 2.6 km northeast of Farrell Creek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</si>
</sst>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right"/>
    </xf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abSelected="1" zoomScale="163" zoomScaleNormal="115" workbookViewId="0">
      <selection activeCell="A3" sqref="A3"/>
    </sheetView>
  </sheetViews>
  <sheetFormatPr defaultRowHeight="15" x14ac:dyDescent="0.25"/>
  <cols>
    <col min="1" max="1" width="5.7109375" style="16" customWidth="1"/>
    <col min="2" max="2" width="5.5703125" style="27" customWidth="1"/>
    <col min="3" max="3" width="8.42578125" style="14" customWidth="1"/>
    <col min="4" max="4" width="8.42578125" style="11" customWidth="1"/>
    <col min="5" max="5" width="8.7109375" style="8" customWidth="1"/>
    <col min="6" max="6" width="13.5703125" style="1" customWidth="1"/>
    <col min="7" max="7" width="8.140625" style="1" customWidth="1"/>
    <col min="8" max="8" width="57.85546875" style="32" customWidth="1"/>
    <col min="9" max="9" width="11" customWidth="1"/>
    <col min="10" max="10" width="13.28515625" customWidth="1"/>
  </cols>
  <sheetData>
    <row r="1" spans="1:13" s="2" customFormat="1" x14ac:dyDescent="0.25">
      <c r="A1" s="15" t="s">
        <v>22</v>
      </c>
      <c r="B1" s="25"/>
      <c r="C1" s="12"/>
      <c r="D1" s="9"/>
      <c r="E1" s="5" t="s">
        <v>0</v>
      </c>
      <c r="F1" s="3"/>
      <c r="G1" s="17" t="s">
        <v>21</v>
      </c>
      <c r="H1" s="33"/>
      <c r="M1" s="4"/>
    </row>
    <row r="2" spans="1:13" s="2" customFormat="1" x14ac:dyDescent="0.25">
      <c r="A2" s="15" t="s">
        <v>102</v>
      </c>
      <c r="B2" s="25"/>
      <c r="C2" s="12"/>
      <c r="D2" s="9"/>
      <c r="E2" s="6"/>
      <c r="F2" s="3"/>
      <c r="G2" s="17" t="s">
        <v>23</v>
      </c>
      <c r="H2" s="34"/>
    </row>
    <row r="3" spans="1:13" s="2" customFormat="1" x14ac:dyDescent="0.25">
      <c r="A3" s="15" t="s">
        <v>10</v>
      </c>
      <c r="B3" s="25"/>
      <c r="C3" s="2" t="s">
        <v>7</v>
      </c>
      <c r="D3" s="2" t="s">
        <v>8</v>
      </c>
      <c r="E3" s="6" t="s">
        <v>9</v>
      </c>
      <c r="F3" s="20" t="s">
        <v>19</v>
      </c>
      <c r="G3" s="36" t="s">
        <v>20</v>
      </c>
      <c r="H3" s="34" t="s">
        <v>12</v>
      </c>
    </row>
    <row r="4" spans="1:13" s="2" customFormat="1" ht="30" x14ac:dyDescent="0.25">
      <c r="A4" s="15"/>
      <c r="B4" s="25"/>
      <c r="C4" s="21"/>
      <c r="D4" s="22">
        <v>579293</v>
      </c>
      <c r="E4" s="21">
        <v>6234812</v>
      </c>
      <c r="F4" s="21"/>
      <c r="G4" s="23"/>
      <c r="H4" s="35" t="s">
        <v>99</v>
      </c>
    </row>
    <row r="5" spans="1:13" s="2" customFormat="1" ht="14.25" customHeight="1" x14ac:dyDescent="0.25">
      <c r="A5" s="15"/>
      <c r="B5" s="25"/>
      <c r="E5" s="6"/>
      <c r="F5" s="3"/>
      <c r="G5" s="3"/>
      <c r="H5" s="21"/>
    </row>
    <row r="6" spans="1:13" s="2" customFormat="1" ht="45.75" customHeight="1" x14ac:dyDescent="0.25">
      <c r="A6" s="13" t="s">
        <v>16</v>
      </c>
      <c r="B6" s="13" t="s">
        <v>17</v>
      </c>
      <c r="C6" s="26" t="s">
        <v>18</v>
      </c>
      <c r="D6" s="10" t="s">
        <v>5</v>
      </c>
      <c r="E6" s="7" t="s">
        <v>6</v>
      </c>
      <c r="F6" s="3" t="s">
        <v>1</v>
      </c>
      <c r="G6" s="3" t="s">
        <v>3</v>
      </c>
      <c r="H6" s="3" t="s">
        <v>2</v>
      </c>
    </row>
    <row r="7" spans="1:13" s="24" customFormat="1" ht="30" x14ac:dyDescent="0.25">
      <c r="A7" s="38">
        <v>0</v>
      </c>
      <c r="B7" s="38">
        <v>1.5</v>
      </c>
      <c r="C7" s="28">
        <f t="shared" ref="C7" si="0">B7*0.3048</f>
        <v>0.45720000000000005</v>
      </c>
      <c r="D7" s="30" t="s">
        <v>14</v>
      </c>
      <c r="E7" s="31">
        <v>100</v>
      </c>
      <c r="F7" s="32" t="s">
        <v>34</v>
      </c>
      <c r="G7" s="37" t="s">
        <v>52</v>
      </c>
      <c r="H7" s="37" t="s">
        <v>59</v>
      </c>
    </row>
    <row r="8" spans="1:13" ht="30" x14ac:dyDescent="0.25">
      <c r="A8" s="38">
        <v>1.5</v>
      </c>
      <c r="B8" s="31">
        <v>6</v>
      </c>
      <c r="C8" s="28">
        <f t="shared" ref="C8:C41" si="1">B8*0.3048</f>
        <v>1.8288000000000002</v>
      </c>
      <c r="D8" s="30"/>
      <c r="E8" s="31">
        <v>100</v>
      </c>
      <c r="F8" s="32" t="s">
        <v>35</v>
      </c>
      <c r="G8" s="37" t="s">
        <v>52</v>
      </c>
      <c r="H8" s="37" t="s">
        <v>60</v>
      </c>
    </row>
    <row r="9" spans="1:13" s="24" customFormat="1" ht="60" x14ac:dyDescent="0.25">
      <c r="A9" s="31">
        <v>6</v>
      </c>
      <c r="B9" s="31">
        <v>18</v>
      </c>
      <c r="C9" s="28">
        <f t="shared" ref="C9" si="2">B9*0.3048</f>
        <v>5.4864000000000006</v>
      </c>
      <c r="D9" s="30"/>
      <c r="E9" s="31">
        <v>100</v>
      </c>
      <c r="F9" s="32" t="s">
        <v>36</v>
      </c>
      <c r="G9" s="37" t="s">
        <v>4</v>
      </c>
      <c r="H9" s="37" t="s">
        <v>61</v>
      </c>
    </row>
    <row r="10" spans="1:13" ht="60" x14ac:dyDescent="0.25">
      <c r="A10" s="31">
        <v>18</v>
      </c>
      <c r="B10" s="31">
        <v>32</v>
      </c>
      <c r="C10" s="28">
        <f t="shared" si="1"/>
        <v>9.7536000000000005</v>
      </c>
      <c r="D10" s="30" t="s">
        <v>15</v>
      </c>
      <c r="E10" s="31">
        <v>110</v>
      </c>
      <c r="F10" s="32" t="s">
        <v>37</v>
      </c>
      <c r="G10" s="37" t="s">
        <v>4</v>
      </c>
      <c r="H10" s="37" t="s">
        <v>100</v>
      </c>
    </row>
    <row r="11" spans="1:13" s="24" customFormat="1" ht="75" x14ac:dyDescent="0.25">
      <c r="A11" s="31">
        <v>32</v>
      </c>
      <c r="B11" s="31">
        <v>36</v>
      </c>
      <c r="C11" s="28">
        <f t="shared" ref="C11" si="3">B11*0.3048</f>
        <v>10.972800000000001</v>
      </c>
      <c r="D11" s="30" t="s">
        <v>25</v>
      </c>
      <c r="E11" s="31">
        <v>130</v>
      </c>
      <c r="F11" s="32" t="s">
        <v>62</v>
      </c>
      <c r="G11" s="37" t="s">
        <v>4</v>
      </c>
      <c r="H11" s="37" t="s">
        <v>101</v>
      </c>
    </row>
    <row r="12" spans="1:13" ht="90" x14ac:dyDescent="0.25">
      <c r="A12" s="38">
        <v>36</v>
      </c>
      <c r="B12" s="38">
        <v>40.5</v>
      </c>
      <c r="C12" s="28">
        <f t="shared" si="1"/>
        <v>12.3444</v>
      </c>
      <c r="D12" s="30"/>
      <c r="E12" s="31">
        <v>130</v>
      </c>
      <c r="F12" s="32" t="s">
        <v>39</v>
      </c>
      <c r="G12" s="37" t="s">
        <v>53</v>
      </c>
      <c r="H12" s="37" t="s">
        <v>94</v>
      </c>
    </row>
    <row r="13" spans="1:13" s="24" customFormat="1" ht="30" x14ac:dyDescent="0.25">
      <c r="A13" s="38">
        <v>40.5</v>
      </c>
      <c r="B13" s="38">
        <v>43</v>
      </c>
      <c r="C13" s="28">
        <f t="shared" ref="C13:C16" si="4">B13*0.3048</f>
        <v>13.106400000000001</v>
      </c>
      <c r="D13" s="30"/>
      <c r="E13" s="31">
        <v>130</v>
      </c>
      <c r="F13" s="32" t="s">
        <v>40</v>
      </c>
      <c r="G13" s="37" t="s">
        <v>4</v>
      </c>
      <c r="H13" s="37" t="s">
        <v>63</v>
      </c>
    </row>
    <row r="14" spans="1:13" s="24" customFormat="1" x14ac:dyDescent="0.25">
      <c r="A14" s="38">
        <v>43</v>
      </c>
      <c r="B14" s="38">
        <v>44</v>
      </c>
      <c r="C14" s="28">
        <f t="shared" si="4"/>
        <v>13.411200000000001</v>
      </c>
      <c r="D14" s="30"/>
      <c r="E14" s="31">
        <v>130</v>
      </c>
      <c r="F14" s="32" t="s">
        <v>39</v>
      </c>
      <c r="G14" s="37" t="s">
        <v>4</v>
      </c>
      <c r="H14" s="37" t="s">
        <v>95</v>
      </c>
    </row>
    <row r="15" spans="1:13" s="24" customFormat="1" x14ac:dyDescent="0.25">
      <c r="A15" s="38">
        <v>44</v>
      </c>
      <c r="B15" s="38">
        <v>44.5</v>
      </c>
      <c r="C15" s="28">
        <f t="shared" ref="C15" si="5">B15*0.3048</f>
        <v>13.563600000000001</v>
      </c>
      <c r="D15" s="30"/>
      <c r="E15" s="31">
        <v>130</v>
      </c>
      <c r="F15" s="32" t="s">
        <v>40</v>
      </c>
      <c r="G15" s="37" t="s">
        <v>4</v>
      </c>
      <c r="H15" s="37" t="s">
        <v>64</v>
      </c>
    </row>
    <row r="16" spans="1:13" s="24" customFormat="1" ht="30" x14ac:dyDescent="0.25">
      <c r="A16" s="38">
        <v>44.5</v>
      </c>
      <c r="B16" s="38">
        <v>47.5</v>
      </c>
      <c r="C16" s="28">
        <f t="shared" si="4"/>
        <v>14.478000000000002</v>
      </c>
      <c r="D16" s="30" t="s">
        <v>26</v>
      </c>
      <c r="E16" s="31">
        <v>140</v>
      </c>
      <c r="F16" s="32" t="s">
        <v>39</v>
      </c>
      <c r="G16" s="37" t="s">
        <v>4</v>
      </c>
      <c r="H16" s="37" t="s">
        <v>65</v>
      </c>
    </row>
    <row r="17" spans="1:8" ht="45" x14ac:dyDescent="0.25">
      <c r="A17" s="38">
        <v>47.5</v>
      </c>
      <c r="B17" s="38">
        <v>48.5</v>
      </c>
      <c r="C17" s="28">
        <f t="shared" si="1"/>
        <v>14.7828</v>
      </c>
      <c r="D17" s="30"/>
      <c r="E17" s="31">
        <v>140</v>
      </c>
      <c r="F17" s="32" t="s">
        <v>38</v>
      </c>
      <c r="G17" s="37" t="s">
        <v>4</v>
      </c>
      <c r="H17" s="37" t="s">
        <v>96</v>
      </c>
    </row>
    <row r="18" spans="1:8" s="24" customFormat="1" ht="90" x14ac:dyDescent="0.25">
      <c r="A18" s="38">
        <v>48.5</v>
      </c>
      <c r="B18" s="38">
        <v>55</v>
      </c>
      <c r="C18" s="28">
        <f t="shared" ref="C18:C19" si="6">B18*0.3048</f>
        <v>16.763999999999999</v>
      </c>
      <c r="D18" s="39"/>
      <c r="E18" s="31">
        <v>140</v>
      </c>
      <c r="F18" s="32" t="s">
        <v>39</v>
      </c>
      <c r="G18" s="37" t="s">
        <v>54</v>
      </c>
      <c r="H18" s="37" t="s">
        <v>97</v>
      </c>
    </row>
    <row r="19" spans="1:8" s="24" customFormat="1" ht="45" x14ac:dyDescent="0.25">
      <c r="A19" s="38">
        <v>55</v>
      </c>
      <c r="B19" s="38">
        <v>55.5</v>
      </c>
      <c r="C19" s="28">
        <f t="shared" si="6"/>
        <v>16.916399999999999</v>
      </c>
      <c r="D19" s="29"/>
      <c r="E19" s="31">
        <v>140</v>
      </c>
      <c r="F19" s="32" t="s">
        <v>41</v>
      </c>
      <c r="G19" s="37" t="s">
        <v>54</v>
      </c>
      <c r="H19" s="37" t="s">
        <v>66</v>
      </c>
    </row>
    <row r="20" spans="1:8" s="24" customFormat="1" ht="105" x14ac:dyDescent="0.25">
      <c r="A20" s="38">
        <v>55.5</v>
      </c>
      <c r="B20" s="38">
        <v>68</v>
      </c>
      <c r="C20" s="28">
        <f t="shared" ref="C20:C26" si="7">B20*0.3048</f>
        <v>20.726400000000002</v>
      </c>
      <c r="D20" s="29" t="s">
        <v>27</v>
      </c>
      <c r="E20" s="29">
        <v>120</v>
      </c>
      <c r="F20" s="32" t="s">
        <v>39</v>
      </c>
      <c r="G20" s="37" t="s">
        <v>55</v>
      </c>
      <c r="H20" s="37" t="s">
        <v>67</v>
      </c>
    </row>
    <row r="21" spans="1:8" s="24" customFormat="1" ht="60" x14ac:dyDescent="0.25">
      <c r="A21" s="31">
        <v>68</v>
      </c>
      <c r="B21" s="31">
        <v>72</v>
      </c>
      <c r="C21" s="28">
        <f t="shared" si="7"/>
        <v>21.945600000000002</v>
      </c>
      <c r="D21" s="29" t="s">
        <v>28</v>
      </c>
      <c r="E21" s="29">
        <v>115</v>
      </c>
      <c r="F21" s="32" t="s">
        <v>42</v>
      </c>
      <c r="G21" s="37" t="s">
        <v>4</v>
      </c>
      <c r="H21" s="37" t="s">
        <v>70</v>
      </c>
    </row>
    <row r="22" spans="1:8" s="24" customFormat="1" ht="75" x14ac:dyDescent="0.25">
      <c r="A22" s="31">
        <v>72</v>
      </c>
      <c r="B22" s="31">
        <v>74</v>
      </c>
      <c r="C22" s="28">
        <f t="shared" si="7"/>
        <v>22.555200000000003</v>
      </c>
      <c r="D22" s="39"/>
      <c r="E22" s="29">
        <v>115</v>
      </c>
      <c r="F22" s="32" t="s">
        <v>43</v>
      </c>
      <c r="G22" s="37" t="s">
        <v>54</v>
      </c>
      <c r="H22" s="37" t="s">
        <v>68</v>
      </c>
    </row>
    <row r="23" spans="1:8" s="24" customFormat="1" ht="75" x14ac:dyDescent="0.25">
      <c r="A23" s="31">
        <v>74</v>
      </c>
      <c r="B23" s="31">
        <v>76</v>
      </c>
      <c r="C23" s="28">
        <f t="shared" si="7"/>
        <v>23.1648</v>
      </c>
      <c r="D23" s="29"/>
      <c r="E23" s="29">
        <v>115</v>
      </c>
      <c r="F23" s="32" t="s">
        <v>69</v>
      </c>
      <c r="G23" s="37" t="s">
        <v>54</v>
      </c>
      <c r="H23" s="37" t="s">
        <v>98</v>
      </c>
    </row>
    <row r="24" spans="1:8" s="24" customFormat="1" ht="60" x14ac:dyDescent="0.25">
      <c r="A24" s="31">
        <v>76</v>
      </c>
      <c r="B24" s="31">
        <v>77</v>
      </c>
      <c r="C24" s="28">
        <f t="shared" si="7"/>
        <v>23.4696</v>
      </c>
      <c r="D24" s="29" t="s">
        <v>29</v>
      </c>
      <c r="E24" s="29">
        <v>90</v>
      </c>
      <c r="F24" s="32" t="s">
        <v>45</v>
      </c>
      <c r="G24" s="37" t="s">
        <v>56</v>
      </c>
      <c r="H24" s="37" t="s">
        <v>71</v>
      </c>
    </row>
    <row r="25" spans="1:8" s="24" customFormat="1" ht="60" x14ac:dyDescent="0.25">
      <c r="A25" s="31">
        <v>77</v>
      </c>
      <c r="B25" s="31">
        <v>78</v>
      </c>
      <c r="C25" s="28">
        <f t="shared" si="7"/>
        <v>23.7744</v>
      </c>
      <c r="D25" s="29"/>
      <c r="E25" s="29">
        <v>90</v>
      </c>
      <c r="F25" s="32" t="s">
        <v>44</v>
      </c>
      <c r="G25" s="37" t="s">
        <v>54</v>
      </c>
      <c r="H25" s="37" t="s">
        <v>72</v>
      </c>
    </row>
    <row r="26" spans="1:8" s="24" customFormat="1" ht="60" x14ac:dyDescent="0.25">
      <c r="A26" s="31">
        <v>78</v>
      </c>
      <c r="B26" s="31">
        <v>82</v>
      </c>
      <c r="C26" s="28">
        <f t="shared" si="7"/>
        <v>24.993600000000001</v>
      </c>
      <c r="D26" s="29"/>
      <c r="E26" s="29">
        <v>90</v>
      </c>
      <c r="F26" s="32" t="s">
        <v>41</v>
      </c>
      <c r="G26" s="37" t="s">
        <v>54</v>
      </c>
      <c r="H26" s="37" t="s">
        <v>73</v>
      </c>
    </row>
    <row r="27" spans="1:8" s="24" customFormat="1" ht="45" x14ac:dyDescent="0.25">
      <c r="A27" s="31">
        <v>82</v>
      </c>
      <c r="B27" s="31">
        <v>84</v>
      </c>
      <c r="C27" s="28">
        <f t="shared" si="1"/>
        <v>25.603200000000001</v>
      </c>
      <c r="D27" s="29"/>
      <c r="E27" s="29">
        <v>90</v>
      </c>
      <c r="F27" s="32" t="s">
        <v>46</v>
      </c>
      <c r="G27" s="37" t="s">
        <v>54</v>
      </c>
      <c r="H27" s="37" t="s">
        <v>74</v>
      </c>
    </row>
    <row r="28" spans="1:8" s="24" customFormat="1" ht="90" x14ac:dyDescent="0.25">
      <c r="A28" s="31">
        <v>84</v>
      </c>
      <c r="B28" s="31">
        <v>86</v>
      </c>
      <c r="C28" s="28">
        <f t="shared" ref="C28:C34" si="8">B28*0.3048</f>
        <v>26.212800000000001</v>
      </c>
      <c r="D28" s="29"/>
      <c r="E28" s="29">
        <v>90</v>
      </c>
      <c r="F28" s="32" t="s">
        <v>41</v>
      </c>
      <c r="G28" s="37" t="s">
        <v>54</v>
      </c>
      <c r="H28" s="37" t="s">
        <v>75</v>
      </c>
    </row>
    <row r="29" spans="1:8" s="24" customFormat="1" ht="120" x14ac:dyDescent="0.25">
      <c r="A29" s="31">
        <v>86</v>
      </c>
      <c r="B29" s="31">
        <v>92</v>
      </c>
      <c r="C29" s="28">
        <f t="shared" si="8"/>
        <v>28.041600000000003</v>
      </c>
      <c r="D29" s="29" t="s">
        <v>30</v>
      </c>
      <c r="E29" s="29">
        <v>100</v>
      </c>
      <c r="F29" s="32" t="s">
        <v>42</v>
      </c>
      <c r="G29" s="37" t="s">
        <v>57</v>
      </c>
      <c r="H29" s="37" t="s">
        <v>76</v>
      </c>
    </row>
    <row r="30" spans="1:8" ht="75" x14ac:dyDescent="0.25">
      <c r="A30" s="31">
        <v>92</v>
      </c>
      <c r="B30" s="31">
        <v>96</v>
      </c>
      <c r="C30" s="28">
        <f t="shared" si="8"/>
        <v>29.260800000000003</v>
      </c>
      <c r="D30" s="29"/>
      <c r="E30" s="29">
        <v>100</v>
      </c>
      <c r="F30" s="37" t="s">
        <v>41</v>
      </c>
      <c r="G30" s="37" t="s">
        <v>58</v>
      </c>
      <c r="H30" s="37" t="s">
        <v>77</v>
      </c>
    </row>
    <row r="31" spans="1:8" ht="51.75" customHeight="1" x14ac:dyDescent="0.25">
      <c r="A31" s="31">
        <v>96</v>
      </c>
      <c r="B31" s="31">
        <v>99</v>
      </c>
      <c r="C31" s="28">
        <f t="shared" si="8"/>
        <v>30.1752</v>
      </c>
      <c r="D31" s="29" t="s">
        <v>31</v>
      </c>
      <c r="E31" s="29">
        <v>100</v>
      </c>
      <c r="F31" s="32" t="s">
        <v>13</v>
      </c>
      <c r="G31" s="37" t="s">
        <v>4</v>
      </c>
      <c r="H31" s="37" t="s">
        <v>78</v>
      </c>
    </row>
    <row r="32" spans="1:8" ht="30" x14ac:dyDescent="0.25">
      <c r="A32" s="31">
        <v>99</v>
      </c>
      <c r="B32" s="31">
        <v>103</v>
      </c>
      <c r="C32" s="28">
        <f t="shared" si="8"/>
        <v>31.394400000000001</v>
      </c>
      <c r="D32" s="29"/>
      <c r="E32" s="29">
        <v>100</v>
      </c>
      <c r="F32" s="32" t="s">
        <v>37</v>
      </c>
      <c r="G32" s="37" t="s">
        <v>52</v>
      </c>
      <c r="H32" s="37" t="s">
        <v>79</v>
      </c>
    </row>
    <row r="33" spans="1:8" ht="105" x14ac:dyDescent="0.25">
      <c r="A33" s="31">
        <v>103</v>
      </c>
      <c r="B33" s="31">
        <v>116</v>
      </c>
      <c r="C33" s="28">
        <f t="shared" si="8"/>
        <v>35.3568</v>
      </c>
      <c r="D33" s="29"/>
      <c r="E33" s="29">
        <v>100</v>
      </c>
      <c r="F33" s="32" t="s">
        <v>38</v>
      </c>
      <c r="G33" s="37" t="s">
        <v>4</v>
      </c>
      <c r="H33" s="37" t="s">
        <v>80</v>
      </c>
    </row>
    <row r="34" spans="1:8" ht="105" x14ac:dyDescent="0.25">
      <c r="A34" s="31">
        <v>116</v>
      </c>
      <c r="B34" s="31">
        <v>134</v>
      </c>
      <c r="C34" s="28">
        <f t="shared" si="8"/>
        <v>40.843200000000003</v>
      </c>
      <c r="D34" s="29"/>
      <c r="E34" s="29">
        <v>100</v>
      </c>
      <c r="F34" s="32" t="s">
        <v>47</v>
      </c>
      <c r="G34" s="37" t="s">
        <v>4</v>
      </c>
      <c r="H34" s="37" t="s">
        <v>81</v>
      </c>
    </row>
    <row r="35" spans="1:8" ht="45" x14ac:dyDescent="0.25">
      <c r="A35" s="31">
        <v>134</v>
      </c>
      <c r="B35" s="31">
        <v>135</v>
      </c>
      <c r="C35" s="28">
        <f t="shared" si="1"/>
        <v>41.148000000000003</v>
      </c>
      <c r="D35" s="30"/>
      <c r="E35" s="29">
        <v>100</v>
      </c>
      <c r="F35" s="32" t="s">
        <v>48</v>
      </c>
      <c r="G35" s="37" t="s">
        <v>4</v>
      </c>
      <c r="H35" s="37" t="s">
        <v>82</v>
      </c>
    </row>
    <row r="36" spans="1:8" ht="30" x14ac:dyDescent="0.25">
      <c r="A36" s="31">
        <v>135</v>
      </c>
      <c r="B36" s="31">
        <v>136</v>
      </c>
      <c r="C36" s="28">
        <f t="shared" si="1"/>
        <v>41.452800000000003</v>
      </c>
      <c r="D36" s="30"/>
      <c r="E36" s="29">
        <v>100</v>
      </c>
      <c r="F36" s="32" t="s">
        <v>47</v>
      </c>
      <c r="G36" s="37" t="s">
        <v>4</v>
      </c>
      <c r="H36" s="37" t="s">
        <v>83</v>
      </c>
    </row>
    <row r="37" spans="1:8" s="24" customFormat="1" ht="60" x14ac:dyDescent="0.25">
      <c r="A37" s="38">
        <v>136</v>
      </c>
      <c r="B37" s="38">
        <v>142.5</v>
      </c>
      <c r="C37" s="28">
        <f t="shared" si="1"/>
        <v>43.434000000000005</v>
      </c>
      <c r="D37" s="29" t="s">
        <v>32</v>
      </c>
      <c r="E37" s="29">
        <v>120</v>
      </c>
      <c r="F37" s="32" t="s">
        <v>37</v>
      </c>
      <c r="G37" s="37" t="s">
        <v>4</v>
      </c>
      <c r="H37" s="37" t="s">
        <v>84</v>
      </c>
    </row>
    <row r="38" spans="1:8" s="24" customFormat="1" ht="30" x14ac:dyDescent="0.25">
      <c r="A38" s="38">
        <v>142.5</v>
      </c>
      <c r="B38" s="38">
        <v>143</v>
      </c>
      <c r="C38" s="28">
        <f t="shared" si="1"/>
        <v>43.586400000000005</v>
      </c>
      <c r="D38" s="29"/>
      <c r="E38" s="29">
        <v>120</v>
      </c>
      <c r="F38" s="32" t="s">
        <v>47</v>
      </c>
      <c r="G38" s="37" t="s">
        <v>4</v>
      </c>
      <c r="H38" s="37" t="s">
        <v>85</v>
      </c>
    </row>
    <row r="39" spans="1:8" ht="45" x14ac:dyDescent="0.25">
      <c r="A39" s="31">
        <v>143</v>
      </c>
      <c r="B39" s="31">
        <v>151</v>
      </c>
      <c r="C39" s="28">
        <f t="shared" si="1"/>
        <v>46.024799999999999</v>
      </c>
      <c r="D39" s="29"/>
      <c r="E39" s="29">
        <v>120</v>
      </c>
      <c r="F39" s="32" t="s">
        <v>37</v>
      </c>
      <c r="G39" s="37" t="s">
        <v>4</v>
      </c>
      <c r="H39" s="37" t="s">
        <v>86</v>
      </c>
    </row>
    <row r="40" spans="1:8" ht="60" x14ac:dyDescent="0.25">
      <c r="A40" s="31">
        <v>151</v>
      </c>
      <c r="B40" s="31">
        <v>156</v>
      </c>
      <c r="C40" s="28">
        <f t="shared" si="1"/>
        <v>47.5488</v>
      </c>
      <c r="D40" s="29"/>
      <c r="E40" s="29">
        <v>120</v>
      </c>
      <c r="F40" s="32" t="s">
        <v>49</v>
      </c>
      <c r="G40" s="37" t="s">
        <v>4</v>
      </c>
      <c r="H40" s="37" t="s">
        <v>87</v>
      </c>
    </row>
    <row r="41" spans="1:8" ht="45" x14ac:dyDescent="0.25">
      <c r="A41" s="38">
        <v>156</v>
      </c>
      <c r="B41" s="38">
        <v>157.30000000000001</v>
      </c>
      <c r="C41" s="28">
        <f t="shared" si="1"/>
        <v>47.945040000000006</v>
      </c>
      <c r="D41" s="29" t="s">
        <v>33</v>
      </c>
      <c r="E41" s="29">
        <v>130</v>
      </c>
      <c r="F41" s="32" t="s">
        <v>37</v>
      </c>
      <c r="G41" s="37" t="s">
        <v>56</v>
      </c>
      <c r="H41" s="37" t="s">
        <v>88</v>
      </c>
    </row>
    <row r="42" spans="1:8" ht="45" x14ac:dyDescent="0.25">
      <c r="A42" s="38">
        <v>157.30000000000001</v>
      </c>
      <c r="B42" s="38">
        <v>159</v>
      </c>
      <c r="C42" s="28">
        <f t="shared" ref="C42:C46" si="9">B42*0.3048</f>
        <v>48.463200000000001</v>
      </c>
      <c r="D42" s="29"/>
      <c r="E42" s="29">
        <v>130</v>
      </c>
      <c r="F42" s="32" t="s">
        <v>49</v>
      </c>
      <c r="G42" s="37" t="s">
        <v>4</v>
      </c>
      <c r="H42" s="37" t="s">
        <v>89</v>
      </c>
    </row>
    <row r="43" spans="1:8" ht="45" x14ac:dyDescent="0.25">
      <c r="A43" s="31">
        <v>159</v>
      </c>
      <c r="B43" s="31">
        <v>161</v>
      </c>
      <c r="C43" s="28">
        <f t="shared" si="9"/>
        <v>49.072800000000001</v>
      </c>
      <c r="D43" s="29"/>
      <c r="E43" s="29">
        <v>130</v>
      </c>
      <c r="F43" s="32" t="s">
        <v>50</v>
      </c>
      <c r="G43" s="37" t="s">
        <v>4</v>
      </c>
      <c r="H43" s="37" t="s">
        <v>90</v>
      </c>
    </row>
    <row r="44" spans="1:8" ht="45" x14ac:dyDescent="0.25">
      <c r="A44" s="31">
        <v>161</v>
      </c>
      <c r="B44" s="31">
        <v>165</v>
      </c>
      <c r="C44" s="28">
        <f t="shared" si="9"/>
        <v>50.292000000000002</v>
      </c>
      <c r="D44" s="29"/>
      <c r="E44" s="29">
        <v>130</v>
      </c>
      <c r="F44" s="32" t="s">
        <v>47</v>
      </c>
      <c r="G44" s="37" t="s">
        <v>4</v>
      </c>
      <c r="H44" s="37" t="s">
        <v>91</v>
      </c>
    </row>
    <row r="45" spans="1:8" ht="60" x14ac:dyDescent="0.25">
      <c r="A45" s="31">
        <v>165</v>
      </c>
      <c r="B45" s="38">
        <v>165.6</v>
      </c>
      <c r="C45" s="28">
        <f t="shared" si="9"/>
        <v>50.474879999999999</v>
      </c>
      <c r="D45" s="29"/>
      <c r="E45" s="29">
        <v>130</v>
      </c>
      <c r="F45" s="32" t="s">
        <v>51</v>
      </c>
      <c r="G45" s="37" t="s">
        <v>4</v>
      </c>
      <c r="H45" s="37" t="s">
        <v>92</v>
      </c>
    </row>
    <row r="46" spans="1:8" ht="30" x14ac:dyDescent="0.25">
      <c r="A46" s="38">
        <v>165.6</v>
      </c>
      <c r="B46" s="31">
        <v>166</v>
      </c>
      <c r="C46" s="28">
        <f t="shared" si="9"/>
        <v>50.596800000000002</v>
      </c>
      <c r="D46" s="29"/>
      <c r="E46" s="29">
        <v>130</v>
      </c>
      <c r="F46" s="32" t="s">
        <v>47</v>
      </c>
      <c r="G46" s="37" t="s">
        <v>4</v>
      </c>
      <c r="H46" s="37" t="s">
        <v>93</v>
      </c>
    </row>
    <row r="47" spans="1:8" x14ac:dyDescent="0.25">
      <c r="A47" s="28"/>
      <c r="B47" s="29"/>
      <c r="C47" s="29"/>
      <c r="D47" s="30"/>
      <c r="E47" s="31"/>
    </row>
    <row r="48" spans="1:8" x14ac:dyDescent="0.25">
      <c r="A48" s="28" t="s">
        <v>24</v>
      </c>
      <c r="B48" s="29"/>
      <c r="C48" s="29"/>
      <c r="D48" s="30"/>
      <c r="E48" s="31"/>
    </row>
    <row r="49" spans="1:5" x14ac:dyDescent="0.25">
      <c r="A49" s="16" t="s">
        <v>11</v>
      </c>
      <c r="D49" s="18"/>
      <c r="E49" s="19"/>
    </row>
  </sheetData>
  <pageMargins left="0.7" right="0.7" top="0.75" bottom="0.75" header="0.3" footer="0.3"/>
  <pageSetup scale="9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Levson</dc:creator>
  <cp:lastModifiedBy>vlevson</cp:lastModifiedBy>
  <cp:lastPrinted>2017-04-10T17:20:10Z</cp:lastPrinted>
  <dcterms:created xsi:type="dcterms:W3CDTF">2015-03-30T15:20:10Z</dcterms:created>
  <dcterms:modified xsi:type="dcterms:W3CDTF">2017-08-28T20:07:39Z</dcterms:modified>
</cp:coreProperties>
</file>