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ml.chartshap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ml.chartshap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20" yWindow="105" windowWidth="15120" windowHeight="8010" activeTab="2"/>
  </bookViews>
  <sheets>
    <sheet name="Здание 1" sheetId="1" r:id="rId1"/>
    <sheet name="Задание 2" sheetId="2" r:id="rId2"/>
    <sheet name="Задание 3" sheetId="3" r:id="rId3"/>
    <sheet name="Задание 4" sheetId="4" r:id="rId4"/>
  </sheets>
  <calcPr calcId="124519"/>
</workbook>
</file>

<file path=xl/calcChain.xml><?xml version="1.0" encoding="utf-8"?>
<calcChain xmlns="http://schemas.openxmlformats.org/spreadsheetml/2006/main">
  <c r="B3" i="4"/>
  <c r="C3"/>
  <c r="D3"/>
  <c r="E3"/>
  <c r="F3"/>
  <c r="G3"/>
  <c r="H3"/>
  <c r="I3"/>
  <c r="J3"/>
  <c r="K3"/>
  <c r="L3"/>
  <c r="B4"/>
  <c r="C4"/>
  <c r="D4"/>
  <c r="E4"/>
  <c r="F4"/>
  <c r="G4"/>
  <c r="H4"/>
  <c r="I4"/>
  <c r="J4"/>
  <c r="K4"/>
  <c r="L4"/>
  <c r="B5"/>
  <c r="C5"/>
  <c r="D5"/>
  <c r="E5"/>
  <c r="F5"/>
  <c r="G5"/>
  <c r="H5"/>
  <c r="I5"/>
  <c r="J5"/>
  <c r="K5"/>
  <c r="L5"/>
  <c r="B6"/>
  <c r="C6"/>
  <c r="D6"/>
  <c r="E6"/>
  <c r="F6"/>
  <c r="G6"/>
  <c r="H6"/>
  <c r="I6"/>
  <c r="J6"/>
  <c r="K6"/>
  <c r="L6"/>
  <c r="B7"/>
  <c r="C7"/>
  <c r="D7"/>
  <c r="E7"/>
  <c r="F7"/>
  <c r="G7"/>
  <c r="H7"/>
  <c r="I7"/>
  <c r="J7"/>
  <c r="K7"/>
  <c r="L7"/>
  <c r="B8"/>
  <c r="C8"/>
  <c r="D8"/>
  <c r="E8"/>
  <c r="F8"/>
  <c r="G8"/>
  <c r="H8"/>
  <c r="I8"/>
  <c r="J8"/>
  <c r="K8"/>
  <c r="L8"/>
  <c r="B9"/>
  <c r="C9"/>
  <c r="D9"/>
  <c r="E9"/>
  <c r="F9"/>
  <c r="G9"/>
  <c r="H9"/>
  <c r="I9"/>
  <c r="J9"/>
  <c r="K9"/>
  <c r="L9"/>
  <c r="B10"/>
  <c r="C10"/>
  <c r="D10"/>
  <c r="E10"/>
  <c r="F10"/>
  <c r="G10"/>
  <c r="H10"/>
  <c r="I10"/>
  <c r="J10"/>
  <c r="K10"/>
  <c r="L10"/>
  <c r="B11"/>
  <c r="C11"/>
  <c r="D11"/>
  <c r="E11"/>
  <c r="F11"/>
  <c r="G11"/>
  <c r="H11"/>
  <c r="I11"/>
  <c r="J11"/>
  <c r="K11"/>
  <c r="L11"/>
  <c r="B12"/>
  <c r="C12"/>
  <c r="D12"/>
  <c r="E12"/>
  <c r="F12"/>
  <c r="G12"/>
  <c r="H12"/>
  <c r="I12"/>
  <c r="J12"/>
  <c r="K12"/>
  <c r="L12"/>
  <c r="C2"/>
  <c r="D2"/>
  <c r="E2"/>
  <c r="F2"/>
  <c r="G2"/>
  <c r="H2"/>
  <c r="I2"/>
  <c r="J2"/>
  <c r="K2"/>
  <c r="L2"/>
  <c r="B2"/>
  <c r="B2" i="3"/>
  <c r="C2"/>
  <c r="D2"/>
  <c r="E2"/>
  <c r="F2"/>
  <c r="G2"/>
  <c r="H2"/>
  <c r="I2"/>
  <c r="B3"/>
  <c r="C3"/>
  <c r="D3"/>
  <c r="E3"/>
  <c r="F3"/>
  <c r="G3"/>
  <c r="H3"/>
  <c r="I3"/>
  <c r="J3"/>
  <c r="K3"/>
  <c r="L3"/>
  <c r="B4"/>
  <c r="C4"/>
  <c r="D4"/>
  <c r="E4"/>
  <c r="F4"/>
  <c r="G4"/>
  <c r="H4"/>
  <c r="I4"/>
  <c r="J4"/>
  <c r="K4"/>
  <c r="L4"/>
  <c r="B5"/>
  <c r="C5"/>
  <c r="D5"/>
  <c r="E5"/>
  <c r="F5"/>
  <c r="G5"/>
  <c r="H5"/>
  <c r="I5"/>
  <c r="J5"/>
  <c r="K5"/>
  <c r="L5"/>
  <c r="B6"/>
  <c r="C6"/>
  <c r="D6"/>
  <c r="E6"/>
  <c r="F6"/>
  <c r="G6"/>
  <c r="H6"/>
  <c r="I6"/>
  <c r="J6"/>
  <c r="K6"/>
  <c r="L6"/>
  <c r="B7"/>
  <c r="C7"/>
  <c r="D7"/>
  <c r="E7"/>
  <c r="F7"/>
  <c r="G7"/>
  <c r="H7"/>
  <c r="I7"/>
  <c r="J7"/>
  <c r="K7"/>
  <c r="L7"/>
  <c r="B8"/>
  <c r="C8"/>
  <c r="D8"/>
  <c r="E8"/>
  <c r="F8"/>
  <c r="G8"/>
  <c r="H8"/>
  <c r="I8"/>
  <c r="J8"/>
  <c r="K8"/>
  <c r="L8"/>
  <c r="B9"/>
  <c r="C9"/>
  <c r="D9"/>
  <c r="E9"/>
  <c r="F9"/>
  <c r="G9"/>
  <c r="H9"/>
  <c r="I9"/>
  <c r="J9"/>
  <c r="K9"/>
  <c r="L9"/>
  <c r="B10"/>
  <c r="C10"/>
  <c r="D10"/>
  <c r="E10"/>
  <c r="F10"/>
  <c r="G10"/>
  <c r="H10"/>
  <c r="I10"/>
  <c r="J10"/>
  <c r="K10"/>
  <c r="L10"/>
  <c r="B11"/>
  <c r="C11"/>
  <c r="D11"/>
  <c r="E11"/>
  <c r="F11"/>
  <c r="G11"/>
  <c r="H11"/>
  <c r="I11"/>
  <c r="J11"/>
  <c r="K11"/>
  <c r="L11"/>
  <c r="B12"/>
  <c r="C12"/>
  <c r="D12"/>
  <c r="E12"/>
  <c r="F12"/>
  <c r="G12"/>
  <c r="H12"/>
  <c r="I12"/>
  <c r="J12"/>
  <c r="K12"/>
  <c r="L12"/>
  <c r="J2"/>
  <c r="K2"/>
  <c r="L2"/>
  <c r="K53" i="2"/>
  <c r="K54"/>
  <c r="K55"/>
  <c r="K56"/>
  <c r="K57"/>
  <c r="K58"/>
  <c r="K59"/>
  <c r="K52"/>
  <c r="B53"/>
  <c r="B54"/>
  <c r="B55"/>
  <c r="B56"/>
  <c r="B57"/>
  <c r="B58"/>
  <c r="B59"/>
  <c r="B60"/>
  <c r="B61"/>
  <c r="B62"/>
  <c r="B63"/>
  <c r="B64"/>
  <c r="B65"/>
  <c r="B52"/>
  <c r="T3"/>
  <c r="T4"/>
  <c r="T5"/>
  <c r="T6"/>
  <c r="T7"/>
  <c r="T8"/>
  <c r="T9"/>
  <c r="T10"/>
  <c r="T2"/>
  <c r="L2"/>
  <c r="M2"/>
  <c r="N2"/>
  <c r="O2"/>
  <c r="P2"/>
  <c r="Q2"/>
  <c r="K2"/>
  <c r="C2"/>
  <c r="D2"/>
  <c r="E2"/>
  <c r="F2"/>
  <c r="G2"/>
  <c r="H2"/>
  <c r="B2"/>
  <c r="B5" i="1"/>
  <c r="C5"/>
  <c r="D5"/>
  <c r="E5"/>
  <c r="F5"/>
  <c r="G5"/>
  <c r="H5"/>
</calcChain>
</file>

<file path=xl/sharedStrings.xml><?xml version="1.0" encoding="utf-8"?>
<sst xmlns="http://schemas.openxmlformats.org/spreadsheetml/2006/main" count="14" uniqueCount="4">
  <si>
    <t>k</t>
  </si>
  <si>
    <t>b</t>
  </si>
  <si>
    <t>y</t>
  </si>
  <si>
    <t>x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</si>
</sst>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14"/>
      <color rgb="FF006100"/>
      <name val="Calibri"/>
      <family val="2"/>
      <charset val="204"/>
      <scheme val="minor"/>
    </font>
    <font>
      <sz val="14"/>
      <color rgb="FF9C650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/>
    </xf>
    <xf numFmtId="0" fontId="4" fillId="2" borderId="1" xfId="1" applyFont="1" applyBorder="1" applyAlignment="1">
      <alignment horizontal="center"/>
    </xf>
    <xf numFmtId="0" fontId="5" fillId="3" borderId="1" xfId="2" applyFont="1" applyBorder="1" applyAlignment="1">
      <alignment horizontal="center"/>
    </xf>
    <xf numFmtId="0" fontId="3" fillId="0" borderId="0" xfId="0" applyFont="1"/>
  </cellXfs>
  <cellStyles count="3">
    <cellStyle name="Нейтральный" xfId="2" builtinId="28"/>
    <cellStyle name="Обычный" xfId="0" builtinId="0"/>
    <cellStyle name="Хороший" xfId="1" builtinId="26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layout>
        <c:manualLayout>
          <c:xMode val="edge"/>
          <c:yMode val="edge"/>
          <c:x val="0.32508333333333334"/>
          <c:y val="4.6296296296296294E-2"/>
        </c:manualLayout>
      </c:layout>
    </c:title>
    <c:plotArea>
      <c:layout/>
      <c:scatterChart>
        <c:scatterStyle val="smoothMarker"/>
        <c:ser>
          <c:idx val="0"/>
          <c:order val="0"/>
          <c:tx>
            <c:v>y=2*x+3</c:v>
          </c:tx>
          <c:xVal>
            <c:numRef>
              <c:f>'Здание 1'!$B$4:$H$4</c:f>
              <c:numCache>
                <c:formatCode>General</c:formatCode>
                <c:ptCount val="7"/>
                <c:pt idx="0">
                  <c:v>-3</c:v>
                </c:pt>
                <c:pt idx="1">
                  <c:v>-2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</c:numCache>
            </c:numRef>
          </c:xVal>
          <c:yVal>
            <c:numRef>
              <c:f>'Здание 1'!$B$5:$H$5</c:f>
              <c:numCache>
                <c:formatCode>General</c:formatCode>
                <c:ptCount val="7"/>
                <c:pt idx="0">
                  <c:v>-3</c:v>
                </c:pt>
                <c:pt idx="1">
                  <c:v>-1</c:v>
                </c:pt>
                <c:pt idx="2">
                  <c:v>1</c:v>
                </c:pt>
                <c:pt idx="3">
                  <c:v>3</c:v>
                </c:pt>
                <c:pt idx="4">
                  <c:v>5</c:v>
                </c:pt>
                <c:pt idx="5">
                  <c:v>7</c:v>
                </c:pt>
                <c:pt idx="6">
                  <c:v>9</c:v>
                </c:pt>
              </c:numCache>
            </c:numRef>
          </c:yVal>
          <c:smooth val="1"/>
        </c:ser>
        <c:axId val="80536320"/>
        <c:axId val="80537856"/>
      </c:scatterChart>
      <c:valAx>
        <c:axId val="80536320"/>
        <c:scaling>
          <c:orientation val="minMax"/>
        </c:scaling>
        <c:axPos val="b"/>
        <c:numFmt formatCode="General" sourceLinked="1"/>
        <c:tickLblPos val="nextTo"/>
        <c:crossAx val="80537856"/>
        <c:crosses val="autoZero"/>
        <c:crossBetween val="midCat"/>
      </c:valAx>
      <c:valAx>
        <c:axId val="80537856"/>
        <c:scaling>
          <c:orientation val="minMax"/>
        </c:scaling>
        <c:axPos val="l"/>
        <c:majorGridlines/>
        <c:numFmt formatCode="General" sourceLinked="1"/>
        <c:tickLblPos val="nextTo"/>
        <c:crossAx val="8053632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layout>
        <c:manualLayout>
          <c:xMode val="edge"/>
          <c:yMode val="edge"/>
          <c:x val="0.33622222222222231"/>
          <c:y val="6.0185185185185168E-2"/>
        </c:manualLayout>
      </c:layout>
    </c:title>
    <c:plotArea>
      <c:layout/>
      <c:scatterChart>
        <c:scatterStyle val="smoothMarker"/>
        <c:ser>
          <c:idx val="0"/>
          <c:order val="0"/>
          <c:tx>
            <c:v>y=x^(1/2)</c:v>
          </c:tx>
          <c:xVal>
            <c:numRef>
              <c:f>'Задание 2'!$K$1:$Q$1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49</c:v>
                </c:pt>
                <c:pt idx="6">
                  <c:v>64</c:v>
                </c:pt>
              </c:numCache>
            </c:numRef>
          </c:xVal>
          <c:yVal>
            <c:numRef>
              <c:f>'Задание 2'!$K$2:$Q$2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</c:numCache>
            </c:numRef>
          </c:yVal>
          <c:smooth val="1"/>
        </c:ser>
        <c:axId val="81414784"/>
        <c:axId val="81416576"/>
      </c:scatterChart>
      <c:valAx>
        <c:axId val="81414784"/>
        <c:scaling>
          <c:orientation val="minMax"/>
        </c:scaling>
        <c:axPos val="b"/>
        <c:numFmt formatCode="General" sourceLinked="1"/>
        <c:tickLblPos val="nextTo"/>
        <c:crossAx val="81416576"/>
        <c:crosses val="autoZero"/>
        <c:crossBetween val="midCat"/>
      </c:valAx>
      <c:valAx>
        <c:axId val="81416576"/>
        <c:scaling>
          <c:orientation val="minMax"/>
        </c:scaling>
        <c:axPos val="l"/>
        <c:majorGridlines/>
        <c:numFmt formatCode="General" sourceLinked="1"/>
        <c:tickLblPos val="nextTo"/>
        <c:crossAx val="8141478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layout>
        <c:manualLayout>
          <c:xMode val="edge"/>
          <c:yMode val="edge"/>
          <c:x val="0.37292366579177616"/>
          <c:y val="3.2407407407407413E-2"/>
        </c:manualLayout>
      </c:layout>
    </c:title>
    <c:plotArea>
      <c:layout/>
      <c:scatterChart>
        <c:scatterStyle val="smoothMarker"/>
        <c:ser>
          <c:idx val="0"/>
          <c:order val="0"/>
          <c:tx>
            <c:v>y=7-|x|</c:v>
          </c:tx>
          <c:xVal>
            <c:numRef>
              <c:f>'Задание 2'!$S$2:$S$10</c:f>
              <c:numCache>
                <c:formatCode>General</c:formatCode>
                <c:ptCount val="9"/>
                <c:pt idx="0">
                  <c:v>-4</c:v>
                </c:pt>
                <c:pt idx="1">
                  <c:v>-3</c:v>
                </c:pt>
                <c:pt idx="2">
                  <c:v>-2</c:v>
                </c:pt>
                <c:pt idx="3">
                  <c:v>-1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</c:numCache>
            </c:numRef>
          </c:xVal>
          <c:yVal>
            <c:numRef>
              <c:f>'Задание 2'!$T$2:$T$10</c:f>
              <c:numCache>
                <c:formatCode>General</c:formatCode>
                <c:ptCount val="9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6</c:v>
                </c:pt>
                <c:pt idx="6">
                  <c:v>5</c:v>
                </c:pt>
                <c:pt idx="7">
                  <c:v>4</c:v>
                </c:pt>
                <c:pt idx="8">
                  <c:v>3</c:v>
                </c:pt>
              </c:numCache>
            </c:numRef>
          </c:yVal>
          <c:smooth val="1"/>
        </c:ser>
        <c:axId val="81436672"/>
        <c:axId val="81438208"/>
      </c:scatterChart>
      <c:valAx>
        <c:axId val="81436672"/>
        <c:scaling>
          <c:orientation val="minMax"/>
        </c:scaling>
        <c:axPos val="b"/>
        <c:numFmt formatCode="General" sourceLinked="1"/>
        <c:tickLblPos val="nextTo"/>
        <c:crossAx val="81438208"/>
        <c:crosses val="autoZero"/>
        <c:crossBetween val="midCat"/>
      </c:valAx>
      <c:valAx>
        <c:axId val="81438208"/>
        <c:scaling>
          <c:orientation val="minMax"/>
        </c:scaling>
        <c:axPos val="l"/>
        <c:majorGridlines/>
        <c:numFmt formatCode="General" sourceLinked="1"/>
        <c:tickLblPos val="nextTo"/>
        <c:crossAx val="8143667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style val="3"/>
  <c:chart>
    <c:plotArea>
      <c:layout>
        <c:manualLayout>
          <c:layoutTarget val="inner"/>
          <c:xMode val="edge"/>
          <c:yMode val="edge"/>
          <c:x val="4.1847112860892384E-2"/>
          <c:y val="0.14399314668999713"/>
          <c:w val="0.92333355205599299"/>
          <c:h val="0.80460629921259852"/>
        </c:manualLayout>
      </c:layout>
      <c:scatterChart>
        <c:scatterStyle val="smoothMarker"/>
        <c:ser>
          <c:idx val="0"/>
          <c:order val="0"/>
          <c:xVal>
            <c:numRef>
              <c:f>'Задание 2'!$A$52:$A$58</c:f>
              <c:numCache>
                <c:formatCode>General</c:formatCode>
                <c:ptCount val="7"/>
                <c:pt idx="0">
                  <c:v>-1.75</c:v>
                </c:pt>
                <c:pt idx="1">
                  <c:v>-1.5</c:v>
                </c:pt>
                <c:pt idx="2">
                  <c:v>-1.25</c:v>
                </c:pt>
                <c:pt idx="3">
                  <c:v>-1</c:v>
                </c:pt>
                <c:pt idx="4">
                  <c:v>-0.75</c:v>
                </c:pt>
                <c:pt idx="5">
                  <c:v>-0.5</c:v>
                </c:pt>
                <c:pt idx="6">
                  <c:v>-0.25</c:v>
                </c:pt>
              </c:numCache>
            </c:numRef>
          </c:xVal>
          <c:yVal>
            <c:numRef>
              <c:f>'Задание 2'!$B$52:$B$58</c:f>
              <c:numCache>
                <c:formatCode>General</c:formatCode>
                <c:ptCount val="7"/>
                <c:pt idx="0">
                  <c:v>-0.5714285714285714</c:v>
                </c:pt>
                <c:pt idx="1">
                  <c:v>-0.66666666666666663</c:v>
                </c:pt>
                <c:pt idx="2">
                  <c:v>-0.8</c:v>
                </c:pt>
                <c:pt idx="3">
                  <c:v>-1</c:v>
                </c:pt>
                <c:pt idx="4">
                  <c:v>-1.3333333333333333</c:v>
                </c:pt>
                <c:pt idx="5">
                  <c:v>-2</c:v>
                </c:pt>
                <c:pt idx="6">
                  <c:v>-4</c:v>
                </c:pt>
              </c:numCache>
            </c:numRef>
          </c:yVal>
          <c:smooth val="1"/>
        </c:ser>
        <c:ser>
          <c:idx val="1"/>
          <c:order val="1"/>
          <c:xVal>
            <c:numRef>
              <c:f>'Задание 2'!$A$59:$A$65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'Задание 2'!$B$59:$B$65</c:f>
              <c:numCache>
                <c:formatCode>General</c:formatCode>
                <c:ptCount val="7"/>
                <c:pt idx="0">
                  <c:v>4</c:v>
                </c:pt>
                <c:pt idx="1">
                  <c:v>2</c:v>
                </c:pt>
                <c:pt idx="2">
                  <c:v>1.3333333333333333</c:v>
                </c:pt>
                <c:pt idx="3">
                  <c:v>1</c:v>
                </c:pt>
                <c:pt idx="4">
                  <c:v>0.8</c:v>
                </c:pt>
                <c:pt idx="5">
                  <c:v>0.66666666666666663</c:v>
                </c:pt>
                <c:pt idx="6">
                  <c:v>0.5714285714285714</c:v>
                </c:pt>
              </c:numCache>
            </c:numRef>
          </c:yVal>
          <c:smooth val="1"/>
        </c:ser>
        <c:axId val="81463168"/>
        <c:axId val="81464704"/>
      </c:scatterChart>
      <c:valAx>
        <c:axId val="81463168"/>
        <c:scaling>
          <c:orientation val="minMax"/>
        </c:scaling>
        <c:axPos val="b"/>
        <c:numFmt formatCode="General" sourceLinked="1"/>
        <c:tickLblPos val="nextTo"/>
        <c:crossAx val="81464704"/>
        <c:crosses val="autoZero"/>
        <c:crossBetween val="midCat"/>
      </c:valAx>
      <c:valAx>
        <c:axId val="81464704"/>
        <c:scaling>
          <c:orientation val="minMax"/>
        </c:scaling>
        <c:axPos val="l"/>
        <c:majorGridlines/>
        <c:numFmt formatCode="General" sourceLinked="1"/>
        <c:tickLblPos val="nextTo"/>
        <c:crossAx val="81463168"/>
        <c:crosses val="autoZero"/>
        <c:crossBetween val="midCat"/>
      </c:valAx>
    </c:plotArea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layout>
        <c:manualLayout>
          <c:xMode val="edge"/>
          <c:yMode val="edge"/>
          <c:x val="0.39001377952755922"/>
          <c:y val="5.5555555555555539E-2"/>
        </c:manualLayout>
      </c:layout>
    </c:title>
    <c:plotArea>
      <c:layout/>
      <c:scatterChart>
        <c:scatterStyle val="smoothMarker"/>
        <c:ser>
          <c:idx val="0"/>
          <c:order val="0"/>
          <c:tx>
            <c:v>y = ln(x)</c:v>
          </c:tx>
          <c:xVal>
            <c:numRef>
              <c:f>'Задание 2'!$J$52:$J$59</c:f>
              <c:numCache>
                <c:formatCode>General</c:formatCode>
                <c:ptCount val="8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</c:numCache>
            </c:numRef>
          </c:xVal>
          <c:yVal>
            <c:numRef>
              <c:f>'Задание 2'!$K$52:$K$59</c:f>
              <c:numCache>
                <c:formatCode>General</c:formatCode>
                <c:ptCount val="8"/>
                <c:pt idx="0">
                  <c:v>-1.3862943611198906</c:v>
                </c:pt>
                <c:pt idx="1">
                  <c:v>-0.69314718055994529</c:v>
                </c:pt>
                <c:pt idx="2">
                  <c:v>-0.2876820724517809</c:v>
                </c:pt>
                <c:pt idx="3">
                  <c:v>0</c:v>
                </c:pt>
                <c:pt idx="4">
                  <c:v>0.22314355131420976</c:v>
                </c:pt>
                <c:pt idx="5">
                  <c:v>0.40546510810816438</c:v>
                </c:pt>
                <c:pt idx="6">
                  <c:v>0.55961578793542266</c:v>
                </c:pt>
                <c:pt idx="7">
                  <c:v>0.69314718055994529</c:v>
                </c:pt>
              </c:numCache>
            </c:numRef>
          </c:yVal>
          <c:smooth val="1"/>
        </c:ser>
        <c:axId val="81484416"/>
        <c:axId val="81518976"/>
      </c:scatterChart>
      <c:valAx>
        <c:axId val="81484416"/>
        <c:scaling>
          <c:orientation val="minMax"/>
        </c:scaling>
        <c:axPos val="b"/>
        <c:numFmt formatCode="General" sourceLinked="1"/>
        <c:tickLblPos val="nextTo"/>
        <c:crossAx val="81518976"/>
        <c:crosses val="autoZero"/>
        <c:crossBetween val="midCat"/>
      </c:valAx>
      <c:valAx>
        <c:axId val="81518976"/>
        <c:scaling>
          <c:orientation val="minMax"/>
        </c:scaling>
        <c:axPos val="l"/>
        <c:majorGridlines/>
        <c:numFmt formatCode="General" sourceLinked="1"/>
        <c:tickLblPos val="nextTo"/>
        <c:crossAx val="8148441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layout>
        <c:manualLayout>
          <c:xMode val="edge"/>
          <c:yMode val="edge"/>
          <c:x val="0.39562489063867029"/>
          <c:y val="4.6296296296296301E-2"/>
        </c:manualLayout>
      </c:layout>
    </c:title>
    <c:plotArea>
      <c:layout/>
      <c:scatterChart>
        <c:scatterStyle val="smoothMarker"/>
        <c:ser>
          <c:idx val="0"/>
          <c:order val="0"/>
          <c:tx>
            <c:v>y=(2^x)+3</c:v>
          </c:tx>
          <c:xVal>
            <c:numRef>
              <c:f>'Задание 2'!$B$1:$H$1</c:f>
              <c:numCache>
                <c:formatCode>General</c:formatCode>
                <c:ptCount val="7"/>
                <c:pt idx="0">
                  <c:v>-3</c:v>
                </c:pt>
                <c:pt idx="1">
                  <c:v>-2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</c:numCache>
            </c:numRef>
          </c:xVal>
          <c:yVal>
            <c:numRef>
              <c:f>'Задание 2'!$B$2:$H$2</c:f>
              <c:numCache>
                <c:formatCode>General</c:formatCode>
                <c:ptCount val="7"/>
                <c:pt idx="0">
                  <c:v>3.125</c:v>
                </c:pt>
                <c:pt idx="1">
                  <c:v>3.25</c:v>
                </c:pt>
                <c:pt idx="2">
                  <c:v>3.5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11</c:v>
                </c:pt>
              </c:numCache>
            </c:numRef>
          </c:yVal>
          <c:smooth val="1"/>
        </c:ser>
        <c:axId val="81539072"/>
        <c:axId val="81540608"/>
      </c:scatterChart>
      <c:valAx>
        <c:axId val="81539072"/>
        <c:scaling>
          <c:orientation val="minMax"/>
        </c:scaling>
        <c:axPos val="b"/>
        <c:numFmt formatCode="General" sourceLinked="1"/>
        <c:tickLblPos val="nextTo"/>
        <c:crossAx val="81540608"/>
        <c:crosses val="autoZero"/>
        <c:crossBetween val="midCat"/>
      </c:valAx>
      <c:valAx>
        <c:axId val="81540608"/>
        <c:scaling>
          <c:orientation val="minMax"/>
        </c:scaling>
        <c:axPos val="l"/>
        <c:majorGridlines/>
        <c:numFmt formatCode="General" sourceLinked="1"/>
        <c:tickLblPos val="nextTo"/>
        <c:crossAx val="8153907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style val="3"/>
  <c:chart>
    <c:view3D>
      <c:perspective val="30"/>
    </c:view3D>
    <c:plotArea>
      <c:layout>
        <c:manualLayout>
          <c:layoutTarget val="inner"/>
          <c:xMode val="edge"/>
          <c:yMode val="edge"/>
          <c:x val="8.1924265515197742E-2"/>
          <c:y val="5.0523411536015361E-2"/>
          <c:w val="0.69267166200999086"/>
          <c:h val="0.89895317692796906"/>
        </c:manualLayout>
      </c:layout>
      <c:surface3DChart>
        <c:ser>
          <c:idx val="0"/>
          <c:order val="0"/>
          <c:tx>
            <c:strRef>
              <c:f>'Задание 3'!$A$2</c:f>
              <c:strCache>
                <c:ptCount val="1"/>
                <c:pt idx="0">
                  <c:v>-5</c:v>
                </c:pt>
              </c:strCache>
            </c:strRef>
          </c:tx>
          <c:cat>
            <c:numRef>
              <c:f>'Задание 3'!$B$1:$L$1</c:f>
              <c:numCache>
                <c:formatCode>General</c:formatCode>
                <c:ptCount val="11"/>
                <c:pt idx="0">
                  <c:v>-7.5</c:v>
                </c:pt>
                <c:pt idx="1">
                  <c:v>-6</c:v>
                </c:pt>
                <c:pt idx="2">
                  <c:v>-4.5</c:v>
                </c:pt>
                <c:pt idx="3">
                  <c:v>-3</c:v>
                </c:pt>
                <c:pt idx="4">
                  <c:v>-1.5</c:v>
                </c:pt>
                <c:pt idx="5">
                  <c:v>0</c:v>
                </c:pt>
                <c:pt idx="6">
                  <c:v>1.5</c:v>
                </c:pt>
                <c:pt idx="7">
                  <c:v>3</c:v>
                </c:pt>
                <c:pt idx="8">
                  <c:v>4.5</c:v>
                </c:pt>
                <c:pt idx="9">
                  <c:v>6</c:v>
                </c:pt>
                <c:pt idx="10">
                  <c:v>7.5</c:v>
                </c:pt>
              </c:numCache>
            </c:numRef>
          </c:cat>
          <c:val>
            <c:numRef>
              <c:f>'Задание 3'!$B$2:$L$2</c:f>
              <c:numCache>
                <c:formatCode>General</c:formatCode>
                <c:ptCount val="11"/>
                <c:pt idx="0">
                  <c:v>31.25</c:v>
                </c:pt>
                <c:pt idx="1">
                  <c:v>11</c:v>
                </c:pt>
                <c:pt idx="2">
                  <c:v>-4.75</c:v>
                </c:pt>
                <c:pt idx="3">
                  <c:v>-16</c:v>
                </c:pt>
                <c:pt idx="4">
                  <c:v>-22.75</c:v>
                </c:pt>
                <c:pt idx="5">
                  <c:v>-25</c:v>
                </c:pt>
                <c:pt idx="6">
                  <c:v>-22.75</c:v>
                </c:pt>
                <c:pt idx="7">
                  <c:v>-16</c:v>
                </c:pt>
                <c:pt idx="8">
                  <c:v>-4.75</c:v>
                </c:pt>
                <c:pt idx="9">
                  <c:v>11</c:v>
                </c:pt>
                <c:pt idx="10">
                  <c:v>31.25</c:v>
                </c:pt>
              </c:numCache>
            </c:numRef>
          </c:val>
        </c:ser>
        <c:ser>
          <c:idx val="1"/>
          <c:order val="1"/>
          <c:tx>
            <c:strRef>
              <c:f>'Задание 3'!$A$3</c:f>
              <c:strCache>
                <c:ptCount val="1"/>
                <c:pt idx="0">
                  <c:v>-4</c:v>
                </c:pt>
              </c:strCache>
            </c:strRef>
          </c:tx>
          <c:cat>
            <c:numRef>
              <c:f>'Задание 3'!$B$1:$L$1</c:f>
              <c:numCache>
                <c:formatCode>General</c:formatCode>
                <c:ptCount val="11"/>
                <c:pt idx="0">
                  <c:v>-7.5</c:v>
                </c:pt>
                <c:pt idx="1">
                  <c:v>-6</c:v>
                </c:pt>
                <c:pt idx="2">
                  <c:v>-4.5</c:v>
                </c:pt>
                <c:pt idx="3">
                  <c:v>-3</c:v>
                </c:pt>
                <c:pt idx="4">
                  <c:v>-1.5</c:v>
                </c:pt>
                <c:pt idx="5">
                  <c:v>0</c:v>
                </c:pt>
                <c:pt idx="6">
                  <c:v>1.5</c:v>
                </c:pt>
                <c:pt idx="7">
                  <c:v>3</c:v>
                </c:pt>
                <c:pt idx="8">
                  <c:v>4.5</c:v>
                </c:pt>
                <c:pt idx="9">
                  <c:v>6</c:v>
                </c:pt>
                <c:pt idx="10">
                  <c:v>7.5</c:v>
                </c:pt>
              </c:numCache>
            </c:numRef>
          </c:cat>
          <c:val>
            <c:numRef>
              <c:f>'Задание 3'!$B$3:$L$3</c:f>
              <c:numCache>
                <c:formatCode>General</c:formatCode>
                <c:ptCount val="11"/>
                <c:pt idx="0">
                  <c:v>40.25</c:v>
                </c:pt>
                <c:pt idx="1">
                  <c:v>20</c:v>
                </c:pt>
                <c:pt idx="2">
                  <c:v>4.25</c:v>
                </c:pt>
                <c:pt idx="3">
                  <c:v>-7</c:v>
                </c:pt>
                <c:pt idx="4">
                  <c:v>-13.75</c:v>
                </c:pt>
                <c:pt idx="5">
                  <c:v>-16</c:v>
                </c:pt>
                <c:pt idx="6">
                  <c:v>-13.75</c:v>
                </c:pt>
                <c:pt idx="7">
                  <c:v>-7</c:v>
                </c:pt>
                <c:pt idx="8">
                  <c:v>4.25</c:v>
                </c:pt>
                <c:pt idx="9">
                  <c:v>20</c:v>
                </c:pt>
                <c:pt idx="10">
                  <c:v>40.25</c:v>
                </c:pt>
              </c:numCache>
            </c:numRef>
          </c:val>
        </c:ser>
        <c:ser>
          <c:idx val="2"/>
          <c:order val="2"/>
          <c:tx>
            <c:strRef>
              <c:f>'Задание 3'!$A$4</c:f>
              <c:strCache>
                <c:ptCount val="1"/>
                <c:pt idx="0">
                  <c:v>-3</c:v>
                </c:pt>
              </c:strCache>
            </c:strRef>
          </c:tx>
          <c:cat>
            <c:numRef>
              <c:f>'Задание 3'!$B$1:$L$1</c:f>
              <c:numCache>
                <c:formatCode>General</c:formatCode>
                <c:ptCount val="11"/>
                <c:pt idx="0">
                  <c:v>-7.5</c:v>
                </c:pt>
                <c:pt idx="1">
                  <c:v>-6</c:v>
                </c:pt>
                <c:pt idx="2">
                  <c:v>-4.5</c:v>
                </c:pt>
                <c:pt idx="3">
                  <c:v>-3</c:v>
                </c:pt>
                <c:pt idx="4">
                  <c:v>-1.5</c:v>
                </c:pt>
                <c:pt idx="5">
                  <c:v>0</c:v>
                </c:pt>
                <c:pt idx="6">
                  <c:v>1.5</c:v>
                </c:pt>
                <c:pt idx="7">
                  <c:v>3</c:v>
                </c:pt>
                <c:pt idx="8">
                  <c:v>4.5</c:v>
                </c:pt>
                <c:pt idx="9">
                  <c:v>6</c:v>
                </c:pt>
                <c:pt idx="10">
                  <c:v>7.5</c:v>
                </c:pt>
              </c:numCache>
            </c:numRef>
          </c:cat>
          <c:val>
            <c:numRef>
              <c:f>'Задание 3'!$B$4:$L$4</c:f>
              <c:numCache>
                <c:formatCode>General</c:formatCode>
                <c:ptCount val="11"/>
                <c:pt idx="0">
                  <c:v>47.25</c:v>
                </c:pt>
                <c:pt idx="1">
                  <c:v>27</c:v>
                </c:pt>
                <c:pt idx="2">
                  <c:v>11.25</c:v>
                </c:pt>
                <c:pt idx="3">
                  <c:v>0</c:v>
                </c:pt>
                <c:pt idx="4">
                  <c:v>-6.75</c:v>
                </c:pt>
                <c:pt idx="5">
                  <c:v>-9</c:v>
                </c:pt>
                <c:pt idx="6">
                  <c:v>-6.75</c:v>
                </c:pt>
                <c:pt idx="7">
                  <c:v>0</c:v>
                </c:pt>
                <c:pt idx="8">
                  <c:v>11.25</c:v>
                </c:pt>
                <c:pt idx="9">
                  <c:v>27</c:v>
                </c:pt>
                <c:pt idx="10">
                  <c:v>47.25</c:v>
                </c:pt>
              </c:numCache>
            </c:numRef>
          </c:val>
        </c:ser>
        <c:ser>
          <c:idx val="3"/>
          <c:order val="3"/>
          <c:tx>
            <c:strRef>
              <c:f>'Задание 3'!$A$5</c:f>
              <c:strCache>
                <c:ptCount val="1"/>
                <c:pt idx="0">
                  <c:v>-2</c:v>
                </c:pt>
              </c:strCache>
            </c:strRef>
          </c:tx>
          <c:cat>
            <c:numRef>
              <c:f>'Задание 3'!$B$1:$L$1</c:f>
              <c:numCache>
                <c:formatCode>General</c:formatCode>
                <c:ptCount val="11"/>
                <c:pt idx="0">
                  <c:v>-7.5</c:v>
                </c:pt>
                <c:pt idx="1">
                  <c:v>-6</c:v>
                </c:pt>
                <c:pt idx="2">
                  <c:v>-4.5</c:v>
                </c:pt>
                <c:pt idx="3">
                  <c:v>-3</c:v>
                </c:pt>
                <c:pt idx="4">
                  <c:v>-1.5</c:v>
                </c:pt>
                <c:pt idx="5">
                  <c:v>0</c:v>
                </c:pt>
                <c:pt idx="6">
                  <c:v>1.5</c:v>
                </c:pt>
                <c:pt idx="7">
                  <c:v>3</c:v>
                </c:pt>
                <c:pt idx="8">
                  <c:v>4.5</c:v>
                </c:pt>
                <c:pt idx="9">
                  <c:v>6</c:v>
                </c:pt>
                <c:pt idx="10">
                  <c:v>7.5</c:v>
                </c:pt>
              </c:numCache>
            </c:numRef>
          </c:cat>
          <c:val>
            <c:numRef>
              <c:f>'Задание 3'!$B$5:$L$5</c:f>
              <c:numCache>
                <c:formatCode>General</c:formatCode>
                <c:ptCount val="11"/>
                <c:pt idx="0">
                  <c:v>52.25</c:v>
                </c:pt>
                <c:pt idx="1">
                  <c:v>32</c:v>
                </c:pt>
                <c:pt idx="2">
                  <c:v>16.25</c:v>
                </c:pt>
                <c:pt idx="3">
                  <c:v>5</c:v>
                </c:pt>
                <c:pt idx="4">
                  <c:v>-1.75</c:v>
                </c:pt>
                <c:pt idx="5">
                  <c:v>-4</c:v>
                </c:pt>
                <c:pt idx="6">
                  <c:v>-1.75</c:v>
                </c:pt>
                <c:pt idx="7">
                  <c:v>5</c:v>
                </c:pt>
                <c:pt idx="8">
                  <c:v>16.25</c:v>
                </c:pt>
                <c:pt idx="9">
                  <c:v>32</c:v>
                </c:pt>
                <c:pt idx="10">
                  <c:v>52.25</c:v>
                </c:pt>
              </c:numCache>
            </c:numRef>
          </c:val>
        </c:ser>
        <c:ser>
          <c:idx val="4"/>
          <c:order val="4"/>
          <c:tx>
            <c:strRef>
              <c:f>'Задание 3'!$A$6</c:f>
              <c:strCache>
                <c:ptCount val="1"/>
                <c:pt idx="0">
                  <c:v>-1</c:v>
                </c:pt>
              </c:strCache>
            </c:strRef>
          </c:tx>
          <c:cat>
            <c:numRef>
              <c:f>'Задание 3'!$B$1:$L$1</c:f>
              <c:numCache>
                <c:formatCode>General</c:formatCode>
                <c:ptCount val="11"/>
                <c:pt idx="0">
                  <c:v>-7.5</c:v>
                </c:pt>
                <c:pt idx="1">
                  <c:v>-6</c:v>
                </c:pt>
                <c:pt idx="2">
                  <c:v>-4.5</c:v>
                </c:pt>
                <c:pt idx="3">
                  <c:v>-3</c:v>
                </c:pt>
                <c:pt idx="4">
                  <c:v>-1.5</c:v>
                </c:pt>
                <c:pt idx="5">
                  <c:v>0</c:v>
                </c:pt>
                <c:pt idx="6">
                  <c:v>1.5</c:v>
                </c:pt>
                <c:pt idx="7">
                  <c:v>3</c:v>
                </c:pt>
                <c:pt idx="8">
                  <c:v>4.5</c:v>
                </c:pt>
                <c:pt idx="9">
                  <c:v>6</c:v>
                </c:pt>
                <c:pt idx="10">
                  <c:v>7.5</c:v>
                </c:pt>
              </c:numCache>
            </c:numRef>
          </c:cat>
          <c:val>
            <c:numRef>
              <c:f>'Задание 3'!$B$6:$L$6</c:f>
              <c:numCache>
                <c:formatCode>General</c:formatCode>
                <c:ptCount val="11"/>
                <c:pt idx="0">
                  <c:v>55.25</c:v>
                </c:pt>
                <c:pt idx="1">
                  <c:v>35</c:v>
                </c:pt>
                <c:pt idx="2">
                  <c:v>19.25</c:v>
                </c:pt>
                <c:pt idx="3">
                  <c:v>8</c:v>
                </c:pt>
                <c:pt idx="4">
                  <c:v>1.25</c:v>
                </c:pt>
                <c:pt idx="5">
                  <c:v>-1</c:v>
                </c:pt>
                <c:pt idx="6">
                  <c:v>1.25</c:v>
                </c:pt>
                <c:pt idx="7">
                  <c:v>8</c:v>
                </c:pt>
                <c:pt idx="8">
                  <c:v>19.25</c:v>
                </c:pt>
                <c:pt idx="9">
                  <c:v>35</c:v>
                </c:pt>
                <c:pt idx="10">
                  <c:v>55.25</c:v>
                </c:pt>
              </c:numCache>
            </c:numRef>
          </c:val>
        </c:ser>
        <c:ser>
          <c:idx val="5"/>
          <c:order val="5"/>
          <c:tx>
            <c:strRef>
              <c:f>'Задание 3'!$A$7</c:f>
              <c:strCache>
                <c:ptCount val="1"/>
                <c:pt idx="0">
                  <c:v>0</c:v>
                </c:pt>
              </c:strCache>
            </c:strRef>
          </c:tx>
          <c:cat>
            <c:numRef>
              <c:f>'Задание 3'!$B$1:$L$1</c:f>
              <c:numCache>
                <c:formatCode>General</c:formatCode>
                <c:ptCount val="11"/>
                <c:pt idx="0">
                  <c:v>-7.5</c:v>
                </c:pt>
                <c:pt idx="1">
                  <c:v>-6</c:v>
                </c:pt>
                <c:pt idx="2">
                  <c:v>-4.5</c:v>
                </c:pt>
                <c:pt idx="3">
                  <c:v>-3</c:v>
                </c:pt>
                <c:pt idx="4">
                  <c:v>-1.5</c:v>
                </c:pt>
                <c:pt idx="5">
                  <c:v>0</c:v>
                </c:pt>
                <c:pt idx="6">
                  <c:v>1.5</c:v>
                </c:pt>
                <c:pt idx="7">
                  <c:v>3</c:v>
                </c:pt>
                <c:pt idx="8">
                  <c:v>4.5</c:v>
                </c:pt>
                <c:pt idx="9">
                  <c:v>6</c:v>
                </c:pt>
                <c:pt idx="10">
                  <c:v>7.5</c:v>
                </c:pt>
              </c:numCache>
            </c:numRef>
          </c:cat>
          <c:val>
            <c:numRef>
              <c:f>'Задание 3'!$B$7:$L$7</c:f>
              <c:numCache>
                <c:formatCode>General</c:formatCode>
                <c:ptCount val="11"/>
                <c:pt idx="0">
                  <c:v>56.25</c:v>
                </c:pt>
                <c:pt idx="1">
                  <c:v>36</c:v>
                </c:pt>
                <c:pt idx="2">
                  <c:v>20.25</c:v>
                </c:pt>
                <c:pt idx="3">
                  <c:v>9</c:v>
                </c:pt>
                <c:pt idx="4">
                  <c:v>2.25</c:v>
                </c:pt>
                <c:pt idx="5">
                  <c:v>0</c:v>
                </c:pt>
                <c:pt idx="6">
                  <c:v>2.25</c:v>
                </c:pt>
                <c:pt idx="7">
                  <c:v>9</c:v>
                </c:pt>
                <c:pt idx="8">
                  <c:v>20.25</c:v>
                </c:pt>
                <c:pt idx="9">
                  <c:v>36</c:v>
                </c:pt>
                <c:pt idx="10">
                  <c:v>56.25</c:v>
                </c:pt>
              </c:numCache>
            </c:numRef>
          </c:val>
        </c:ser>
        <c:ser>
          <c:idx val="6"/>
          <c:order val="6"/>
          <c:tx>
            <c:strRef>
              <c:f>'Задание 3'!$A$8</c:f>
              <c:strCache>
                <c:ptCount val="1"/>
                <c:pt idx="0">
                  <c:v>1</c:v>
                </c:pt>
              </c:strCache>
            </c:strRef>
          </c:tx>
          <c:cat>
            <c:numRef>
              <c:f>'Задание 3'!$B$1:$L$1</c:f>
              <c:numCache>
                <c:formatCode>General</c:formatCode>
                <c:ptCount val="11"/>
                <c:pt idx="0">
                  <c:v>-7.5</c:v>
                </c:pt>
                <c:pt idx="1">
                  <c:v>-6</c:v>
                </c:pt>
                <c:pt idx="2">
                  <c:v>-4.5</c:v>
                </c:pt>
                <c:pt idx="3">
                  <c:v>-3</c:v>
                </c:pt>
                <c:pt idx="4">
                  <c:v>-1.5</c:v>
                </c:pt>
                <c:pt idx="5">
                  <c:v>0</c:v>
                </c:pt>
                <c:pt idx="6">
                  <c:v>1.5</c:v>
                </c:pt>
                <c:pt idx="7">
                  <c:v>3</c:v>
                </c:pt>
                <c:pt idx="8">
                  <c:v>4.5</c:v>
                </c:pt>
                <c:pt idx="9">
                  <c:v>6</c:v>
                </c:pt>
                <c:pt idx="10">
                  <c:v>7.5</c:v>
                </c:pt>
              </c:numCache>
            </c:numRef>
          </c:cat>
          <c:val>
            <c:numRef>
              <c:f>'Задание 3'!$B$8:$L$8</c:f>
              <c:numCache>
                <c:formatCode>General</c:formatCode>
                <c:ptCount val="11"/>
                <c:pt idx="0">
                  <c:v>55.25</c:v>
                </c:pt>
                <c:pt idx="1">
                  <c:v>35</c:v>
                </c:pt>
                <c:pt idx="2">
                  <c:v>19.25</c:v>
                </c:pt>
                <c:pt idx="3">
                  <c:v>8</c:v>
                </c:pt>
                <c:pt idx="4">
                  <c:v>1.25</c:v>
                </c:pt>
                <c:pt idx="5">
                  <c:v>-1</c:v>
                </c:pt>
                <c:pt idx="6">
                  <c:v>1.25</c:v>
                </c:pt>
                <c:pt idx="7">
                  <c:v>8</c:v>
                </c:pt>
                <c:pt idx="8">
                  <c:v>19.25</c:v>
                </c:pt>
                <c:pt idx="9">
                  <c:v>35</c:v>
                </c:pt>
                <c:pt idx="10">
                  <c:v>55.25</c:v>
                </c:pt>
              </c:numCache>
            </c:numRef>
          </c:val>
        </c:ser>
        <c:ser>
          <c:idx val="7"/>
          <c:order val="7"/>
          <c:tx>
            <c:strRef>
              <c:f>'Задание 3'!$A$9</c:f>
              <c:strCache>
                <c:ptCount val="1"/>
                <c:pt idx="0">
                  <c:v>2</c:v>
                </c:pt>
              </c:strCache>
            </c:strRef>
          </c:tx>
          <c:cat>
            <c:numRef>
              <c:f>'Задание 3'!$B$1:$L$1</c:f>
              <c:numCache>
                <c:formatCode>General</c:formatCode>
                <c:ptCount val="11"/>
                <c:pt idx="0">
                  <c:v>-7.5</c:v>
                </c:pt>
                <c:pt idx="1">
                  <c:v>-6</c:v>
                </c:pt>
                <c:pt idx="2">
                  <c:v>-4.5</c:v>
                </c:pt>
                <c:pt idx="3">
                  <c:v>-3</c:v>
                </c:pt>
                <c:pt idx="4">
                  <c:v>-1.5</c:v>
                </c:pt>
                <c:pt idx="5">
                  <c:v>0</c:v>
                </c:pt>
                <c:pt idx="6">
                  <c:v>1.5</c:v>
                </c:pt>
                <c:pt idx="7">
                  <c:v>3</c:v>
                </c:pt>
                <c:pt idx="8">
                  <c:v>4.5</c:v>
                </c:pt>
                <c:pt idx="9">
                  <c:v>6</c:v>
                </c:pt>
                <c:pt idx="10">
                  <c:v>7.5</c:v>
                </c:pt>
              </c:numCache>
            </c:numRef>
          </c:cat>
          <c:val>
            <c:numRef>
              <c:f>'Задание 3'!$B$9:$L$9</c:f>
              <c:numCache>
                <c:formatCode>General</c:formatCode>
                <c:ptCount val="11"/>
                <c:pt idx="0">
                  <c:v>52.25</c:v>
                </c:pt>
                <c:pt idx="1">
                  <c:v>32</c:v>
                </c:pt>
                <c:pt idx="2">
                  <c:v>16.25</c:v>
                </c:pt>
                <c:pt idx="3">
                  <c:v>5</c:v>
                </c:pt>
                <c:pt idx="4">
                  <c:v>-1.75</c:v>
                </c:pt>
                <c:pt idx="5">
                  <c:v>-4</c:v>
                </c:pt>
                <c:pt idx="6">
                  <c:v>-1.75</c:v>
                </c:pt>
                <c:pt idx="7">
                  <c:v>5</c:v>
                </c:pt>
                <c:pt idx="8">
                  <c:v>16.25</c:v>
                </c:pt>
                <c:pt idx="9">
                  <c:v>32</c:v>
                </c:pt>
                <c:pt idx="10">
                  <c:v>52.25</c:v>
                </c:pt>
              </c:numCache>
            </c:numRef>
          </c:val>
        </c:ser>
        <c:ser>
          <c:idx val="8"/>
          <c:order val="8"/>
          <c:tx>
            <c:strRef>
              <c:f>'Задание 3'!$A$10</c:f>
              <c:strCache>
                <c:ptCount val="1"/>
                <c:pt idx="0">
                  <c:v>3</c:v>
                </c:pt>
              </c:strCache>
            </c:strRef>
          </c:tx>
          <c:cat>
            <c:numRef>
              <c:f>'Задание 3'!$B$1:$L$1</c:f>
              <c:numCache>
                <c:formatCode>General</c:formatCode>
                <c:ptCount val="11"/>
                <c:pt idx="0">
                  <c:v>-7.5</c:v>
                </c:pt>
                <c:pt idx="1">
                  <c:v>-6</c:v>
                </c:pt>
                <c:pt idx="2">
                  <c:v>-4.5</c:v>
                </c:pt>
                <c:pt idx="3">
                  <c:v>-3</c:v>
                </c:pt>
                <c:pt idx="4">
                  <c:v>-1.5</c:v>
                </c:pt>
                <c:pt idx="5">
                  <c:v>0</c:v>
                </c:pt>
                <c:pt idx="6">
                  <c:v>1.5</c:v>
                </c:pt>
                <c:pt idx="7">
                  <c:v>3</c:v>
                </c:pt>
                <c:pt idx="8">
                  <c:v>4.5</c:v>
                </c:pt>
                <c:pt idx="9">
                  <c:v>6</c:v>
                </c:pt>
                <c:pt idx="10">
                  <c:v>7.5</c:v>
                </c:pt>
              </c:numCache>
            </c:numRef>
          </c:cat>
          <c:val>
            <c:numRef>
              <c:f>'Задание 3'!$B$10:$L$10</c:f>
              <c:numCache>
                <c:formatCode>General</c:formatCode>
                <c:ptCount val="11"/>
                <c:pt idx="0">
                  <c:v>47.25</c:v>
                </c:pt>
                <c:pt idx="1">
                  <c:v>27</c:v>
                </c:pt>
                <c:pt idx="2">
                  <c:v>11.25</c:v>
                </c:pt>
                <c:pt idx="3">
                  <c:v>0</c:v>
                </c:pt>
                <c:pt idx="4">
                  <c:v>-6.75</c:v>
                </c:pt>
                <c:pt idx="5">
                  <c:v>-9</c:v>
                </c:pt>
                <c:pt idx="6">
                  <c:v>-6.75</c:v>
                </c:pt>
                <c:pt idx="7">
                  <c:v>0</c:v>
                </c:pt>
                <c:pt idx="8">
                  <c:v>11.25</c:v>
                </c:pt>
                <c:pt idx="9">
                  <c:v>27</c:v>
                </c:pt>
                <c:pt idx="10">
                  <c:v>47.25</c:v>
                </c:pt>
              </c:numCache>
            </c:numRef>
          </c:val>
        </c:ser>
        <c:ser>
          <c:idx val="9"/>
          <c:order val="9"/>
          <c:tx>
            <c:strRef>
              <c:f>'Задание 3'!$A$11</c:f>
              <c:strCache>
                <c:ptCount val="1"/>
                <c:pt idx="0">
                  <c:v>4</c:v>
                </c:pt>
              </c:strCache>
            </c:strRef>
          </c:tx>
          <c:cat>
            <c:numRef>
              <c:f>'Задание 3'!$B$1:$L$1</c:f>
              <c:numCache>
                <c:formatCode>General</c:formatCode>
                <c:ptCount val="11"/>
                <c:pt idx="0">
                  <c:v>-7.5</c:v>
                </c:pt>
                <c:pt idx="1">
                  <c:v>-6</c:v>
                </c:pt>
                <c:pt idx="2">
                  <c:v>-4.5</c:v>
                </c:pt>
                <c:pt idx="3">
                  <c:v>-3</c:v>
                </c:pt>
                <c:pt idx="4">
                  <c:v>-1.5</c:v>
                </c:pt>
                <c:pt idx="5">
                  <c:v>0</c:v>
                </c:pt>
                <c:pt idx="6">
                  <c:v>1.5</c:v>
                </c:pt>
                <c:pt idx="7">
                  <c:v>3</c:v>
                </c:pt>
                <c:pt idx="8">
                  <c:v>4.5</c:v>
                </c:pt>
                <c:pt idx="9">
                  <c:v>6</c:v>
                </c:pt>
                <c:pt idx="10">
                  <c:v>7.5</c:v>
                </c:pt>
              </c:numCache>
            </c:numRef>
          </c:cat>
          <c:val>
            <c:numRef>
              <c:f>'Задание 3'!$B$11:$L$11</c:f>
              <c:numCache>
                <c:formatCode>General</c:formatCode>
                <c:ptCount val="11"/>
                <c:pt idx="0">
                  <c:v>40.25</c:v>
                </c:pt>
                <c:pt idx="1">
                  <c:v>20</c:v>
                </c:pt>
                <c:pt idx="2">
                  <c:v>4.25</c:v>
                </c:pt>
                <c:pt idx="3">
                  <c:v>-7</c:v>
                </c:pt>
                <c:pt idx="4">
                  <c:v>-13.75</c:v>
                </c:pt>
                <c:pt idx="5">
                  <c:v>-16</c:v>
                </c:pt>
                <c:pt idx="6">
                  <c:v>-13.75</c:v>
                </c:pt>
                <c:pt idx="7">
                  <c:v>-7</c:v>
                </c:pt>
                <c:pt idx="8">
                  <c:v>4.25</c:v>
                </c:pt>
                <c:pt idx="9">
                  <c:v>20</c:v>
                </c:pt>
                <c:pt idx="10">
                  <c:v>40.25</c:v>
                </c:pt>
              </c:numCache>
            </c:numRef>
          </c:val>
        </c:ser>
        <c:ser>
          <c:idx val="10"/>
          <c:order val="10"/>
          <c:tx>
            <c:strRef>
              <c:f>'Задание 3'!$A$12</c:f>
              <c:strCache>
                <c:ptCount val="1"/>
                <c:pt idx="0">
                  <c:v>5</c:v>
                </c:pt>
              </c:strCache>
            </c:strRef>
          </c:tx>
          <c:cat>
            <c:numRef>
              <c:f>'Задание 3'!$B$1:$L$1</c:f>
              <c:numCache>
                <c:formatCode>General</c:formatCode>
                <c:ptCount val="11"/>
                <c:pt idx="0">
                  <c:v>-7.5</c:v>
                </c:pt>
                <c:pt idx="1">
                  <c:v>-6</c:v>
                </c:pt>
                <c:pt idx="2">
                  <c:v>-4.5</c:v>
                </c:pt>
                <c:pt idx="3">
                  <c:v>-3</c:v>
                </c:pt>
                <c:pt idx="4">
                  <c:v>-1.5</c:v>
                </c:pt>
                <c:pt idx="5">
                  <c:v>0</c:v>
                </c:pt>
                <c:pt idx="6">
                  <c:v>1.5</c:v>
                </c:pt>
                <c:pt idx="7">
                  <c:v>3</c:v>
                </c:pt>
                <c:pt idx="8">
                  <c:v>4.5</c:v>
                </c:pt>
                <c:pt idx="9">
                  <c:v>6</c:v>
                </c:pt>
                <c:pt idx="10">
                  <c:v>7.5</c:v>
                </c:pt>
              </c:numCache>
            </c:numRef>
          </c:cat>
          <c:val>
            <c:numRef>
              <c:f>'Задание 3'!$B$12:$L$12</c:f>
              <c:numCache>
                <c:formatCode>General</c:formatCode>
                <c:ptCount val="11"/>
                <c:pt idx="0">
                  <c:v>31.25</c:v>
                </c:pt>
                <c:pt idx="1">
                  <c:v>11</c:v>
                </c:pt>
                <c:pt idx="2">
                  <c:v>-4.75</c:v>
                </c:pt>
                <c:pt idx="3">
                  <c:v>-16</c:v>
                </c:pt>
                <c:pt idx="4">
                  <c:v>-22.75</c:v>
                </c:pt>
                <c:pt idx="5">
                  <c:v>-25</c:v>
                </c:pt>
                <c:pt idx="6">
                  <c:v>-22.75</c:v>
                </c:pt>
                <c:pt idx="7">
                  <c:v>-16</c:v>
                </c:pt>
                <c:pt idx="8">
                  <c:v>-4.75</c:v>
                </c:pt>
                <c:pt idx="9">
                  <c:v>11</c:v>
                </c:pt>
                <c:pt idx="10">
                  <c:v>31.25</c:v>
                </c:pt>
              </c:numCache>
            </c:numRef>
          </c:val>
        </c:ser>
        <c:bandFmts/>
        <c:axId val="81610624"/>
        <c:axId val="81612160"/>
        <c:axId val="81595456"/>
      </c:surface3DChart>
      <c:catAx>
        <c:axId val="81610624"/>
        <c:scaling>
          <c:orientation val="minMax"/>
        </c:scaling>
        <c:axPos val="b"/>
        <c:numFmt formatCode="General" sourceLinked="1"/>
        <c:tickLblPos val="nextTo"/>
        <c:crossAx val="81612160"/>
        <c:crosses val="autoZero"/>
        <c:auto val="1"/>
        <c:lblAlgn val="ctr"/>
        <c:lblOffset val="100"/>
      </c:catAx>
      <c:valAx>
        <c:axId val="81612160"/>
        <c:scaling>
          <c:orientation val="minMax"/>
        </c:scaling>
        <c:axPos val="l"/>
        <c:majorGridlines/>
        <c:numFmt formatCode="General" sourceLinked="1"/>
        <c:tickLblPos val="nextTo"/>
        <c:crossAx val="81610624"/>
        <c:crosses val="autoZero"/>
        <c:crossBetween val="midCat"/>
      </c:valAx>
      <c:serAx>
        <c:axId val="81595456"/>
        <c:scaling>
          <c:orientation val="minMax"/>
        </c:scaling>
        <c:axPos val="b"/>
        <c:tickLblPos val="nextTo"/>
        <c:crossAx val="81612160"/>
        <c:crosses val="autoZero"/>
      </c:serAx>
    </c:plotArea>
    <c:plotVisOnly val="1"/>
  </c:chart>
  <c:printSettings>
    <c:headerFooter>
      <c:oddHeader>&amp;CКузнецов Антон Денисович, группа 1.1</c:oddHeader>
    </c:headerFooter>
    <c:pageMargins b="0.75000000000000022" l="0.70000000000000018" r="0.70000000000000018" t="0.75000000000000022" header="0.3000000000000001" footer="0.3000000000000001"/>
    <c:pageSetup orientation="portrait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style val="3"/>
  <c:chart>
    <c:view3D>
      <c:perspective val="30"/>
    </c:view3D>
    <c:plotArea>
      <c:layout>
        <c:manualLayout>
          <c:layoutTarget val="inner"/>
          <c:xMode val="edge"/>
          <c:yMode val="edge"/>
          <c:x val="9.8571741032370985E-2"/>
          <c:y val="0.10232648002333045"/>
          <c:w val="0.83363429571303582"/>
          <c:h val="0.74729913969087247"/>
        </c:manualLayout>
      </c:layout>
      <c:surface3DChart>
        <c:ser>
          <c:idx val="0"/>
          <c:order val="0"/>
          <c:tx>
            <c:strRef>
              <c:f>'Задание 4'!$A$2</c:f>
              <c:strCache>
                <c:ptCount val="1"/>
                <c:pt idx="0">
                  <c:v>-5</c:v>
                </c:pt>
              </c:strCache>
            </c:strRef>
          </c:tx>
          <c:cat>
            <c:numRef>
              <c:f>'Задание 4'!$B$1:$L$1</c:f>
              <c:numCache>
                <c:formatCode>General</c:formatCode>
                <c:ptCount val="11"/>
                <c:pt idx="0">
                  <c:v>-7.5</c:v>
                </c:pt>
                <c:pt idx="1">
                  <c:v>-6</c:v>
                </c:pt>
                <c:pt idx="2">
                  <c:v>-4.5</c:v>
                </c:pt>
                <c:pt idx="3">
                  <c:v>-3</c:v>
                </c:pt>
                <c:pt idx="4">
                  <c:v>-1.5</c:v>
                </c:pt>
                <c:pt idx="5">
                  <c:v>0</c:v>
                </c:pt>
                <c:pt idx="6">
                  <c:v>1.5</c:v>
                </c:pt>
                <c:pt idx="7">
                  <c:v>3</c:v>
                </c:pt>
                <c:pt idx="8">
                  <c:v>4.5</c:v>
                </c:pt>
                <c:pt idx="9">
                  <c:v>6</c:v>
                </c:pt>
                <c:pt idx="10">
                  <c:v>7.5</c:v>
                </c:pt>
              </c:numCache>
            </c:numRef>
          </c:cat>
          <c:val>
            <c:numRef>
              <c:f>'Задание 4'!$B$2:$L$2</c:f>
              <c:numCache>
                <c:formatCode>General</c:formatCode>
                <c:ptCount val="11"/>
                <c:pt idx="0">
                  <c:v>81.25</c:v>
                </c:pt>
                <c:pt idx="1">
                  <c:v>61</c:v>
                </c:pt>
                <c:pt idx="2">
                  <c:v>45.25</c:v>
                </c:pt>
                <c:pt idx="3">
                  <c:v>34</c:v>
                </c:pt>
                <c:pt idx="4">
                  <c:v>27.25</c:v>
                </c:pt>
                <c:pt idx="5">
                  <c:v>25</c:v>
                </c:pt>
                <c:pt idx="6">
                  <c:v>27.25</c:v>
                </c:pt>
                <c:pt idx="7">
                  <c:v>34</c:v>
                </c:pt>
                <c:pt idx="8">
                  <c:v>45.25</c:v>
                </c:pt>
                <c:pt idx="9">
                  <c:v>61</c:v>
                </c:pt>
                <c:pt idx="10">
                  <c:v>81.25</c:v>
                </c:pt>
              </c:numCache>
            </c:numRef>
          </c:val>
        </c:ser>
        <c:ser>
          <c:idx val="1"/>
          <c:order val="1"/>
          <c:tx>
            <c:strRef>
              <c:f>'Задание 4'!$A$3</c:f>
              <c:strCache>
                <c:ptCount val="1"/>
                <c:pt idx="0">
                  <c:v>-4</c:v>
                </c:pt>
              </c:strCache>
            </c:strRef>
          </c:tx>
          <c:cat>
            <c:numRef>
              <c:f>'Задание 4'!$B$1:$L$1</c:f>
              <c:numCache>
                <c:formatCode>General</c:formatCode>
                <c:ptCount val="11"/>
                <c:pt idx="0">
                  <c:v>-7.5</c:v>
                </c:pt>
                <c:pt idx="1">
                  <c:v>-6</c:v>
                </c:pt>
                <c:pt idx="2">
                  <c:v>-4.5</c:v>
                </c:pt>
                <c:pt idx="3">
                  <c:v>-3</c:v>
                </c:pt>
                <c:pt idx="4">
                  <c:v>-1.5</c:v>
                </c:pt>
                <c:pt idx="5">
                  <c:v>0</c:v>
                </c:pt>
                <c:pt idx="6">
                  <c:v>1.5</c:v>
                </c:pt>
                <c:pt idx="7">
                  <c:v>3</c:v>
                </c:pt>
                <c:pt idx="8">
                  <c:v>4.5</c:v>
                </c:pt>
                <c:pt idx="9">
                  <c:v>6</c:v>
                </c:pt>
                <c:pt idx="10">
                  <c:v>7.5</c:v>
                </c:pt>
              </c:numCache>
            </c:numRef>
          </c:cat>
          <c:val>
            <c:numRef>
              <c:f>'Задание 4'!$B$3:$L$3</c:f>
              <c:numCache>
                <c:formatCode>General</c:formatCode>
                <c:ptCount val="11"/>
                <c:pt idx="0">
                  <c:v>72.25</c:v>
                </c:pt>
                <c:pt idx="1">
                  <c:v>52</c:v>
                </c:pt>
                <c:pt idx="2">
                  <c:v>36.25</c:v>
                </c:pt>
                <c:pt idx="3">
                  <c:v>25</c:v>
                </c:pt>
                <c:pt idx="4">
                  <c:v>18.25</c:v>
                </c:pt>
                <c:pt idx="5">
                  <c:v>16</c:v>
                </c:pt>
                <c:pt idx="6">
                  <c:v>18.25</c:v>
                </c:pt>
                <c:pt idx="7">
                  <c:v>25</c:v>
                </c:pt>
                <c:pt idx="8">
                  <c:v>36.25</c:v>
                </c:pt>
                <c:pt idx="9">
                  <c:v>52</c:v>
                </c:pt>
                <c:pt idx="10">
                  <c:v>72.25</c:v>
                </c:pt>
              </c:numCache>
            </c:numRef>
          </c:val>
        </c:ser>
        <c:ser>
          <c:idx val="2"/>
          <c:order val="2"/>
          <c:tx>
            <c:strRef>
              <c:f>'Задание 4'!$A$4</c:f>
              <c:strCache>
                <c:ptCount val="1"/>
                <c:pt idx="0">
                  <c:v>-3</c:v>
                </c:pt>
              </c:strCache>
            </c:strRef>
          </c:tx>
          <c:cat>
            <c:numRef>
              <c:f>'Задание 4'!$B$1:$L$1</c:f>
              <c:numCache>
                <c:formatCode>General</c:formatCode>
                <c:ptCount val="11"/>
                <c:pt idx="0">
                  <c:v>-7.5</c:v>
                </c:pt>
                <c:pt idx="1">
                  <c:v>-6</c:v>
                </c:pt>
                <c:pt idx="2">
                  <c:v>-4.5</c:v>
                </c:pt>
                <c:pt idx="3">
                  <c:v>-3</c:v>
                </c:pt>
                <c:pt idx="4">
                  <c:v>-1.5</c:v>
                </c:pt>
                <c:pt idx="5">
                  <c:v>0</c:v>
                </c:pt>
                <c:pt idx="6">
                  <c:v>1.5</c:v>
                </c:pt>
                <c:pt idx="7">
                  <c:v>3</c:v>
                </c:pt>
                <c:pt idx="8">
                  <c:v>4.5</c:v>
                </c:pt>
                <c:pt idx="9">
                  <c:v>6</c:v>
                </c:pt>
                <c:pt idx="10">
                  <c:v>7.5</c:v>
                </c:pt>
              </c:numCache>
            </c:numRef>
          </c:cat>
          <c:val>
            <c:numRef>
              <c:f>'Задание 4'!$B$4:$L$4</c:f>
              <c:numCache>
                <c:formatCode>General</c:formatCode>
                <c:ptCount val="11"/>
                <c:pt idx="0">
                  <c:v>65.25</c:v>
                </c:pt>
                <c:pt idx="1">
                  <c:v>45</c:v>
                </c:pt>
                <c:pt idx="2">
                  <c:v>29.25</c:v>
                </c:pt>
                <c:pt idx="3">
                  <c:v>18</c:v>
                </c:pt>
                <c:pt idx="4">
                  <c:v>11.25</c:v>
                </c:pt>
                <c:pt idx="5">
                  <c:v>9</c:v>
                </c:pt>
                <c:pt idx="6">
                  <c:v>11.25</c:v>
                </c:pt>
                <c:pt idx="7">
                  <c:v>18</c:v>
                </c:pt>
                <c:pt idx="8">
                  <c:v>29.25</c:v>
                </c:pt>
                <c:pt idx="9">
                  <c:v>45</c:v>
                </c:pt>
                <c:pt idx="10">
                  <c:v>65.25</c:v>
                </c:pt>
              </c:numCache>
            </c:numRef>
          </c:val>
        </c:ser>
        <c:ser>
          <c:idx val="3"/>
          <c:order val="3"/>
          <c:tx>
            <c:strRef>
              <c:f>'Задание 4'!$A$5</c:f>
              <c:strCache>
                <c:ptCount val="1"/>
                <c:pt idx="0">
                  <c:v>-2</c:v>
                </c:pt>
              </c:strCache>
            </c:strRef>
          </c:tx>
          <c:cat>
            <c:numRef>
              <c:f>'Задание 4'!$B$1:$L$1</c:f>
              <c:numCache>
                <c:formatCode>General</c:formatCode>
                <c:ptCount val="11"/>
                <c:pt idx="0">
                  <c:v>-7.5</c:v>
                </c:pt>
                <c:pt idx="1">
                  <c:v>-6</c:v>
                </c:pt>
                <c:pt idx="2">
                  <c:v>-4.5</c:v>
                </c:pt>
                <c:pt idx="3">
                  <c:v>-3</c:v>
                </c:pt>
                <c:pt idx="4">
                  <c:v>-1.5</c:v>
                </c:pt>
                <c:pt idx="5">
                  <c:v>0</c:v>
                </c:pt>
                <c:pt idx="6">
                  <c:v>1.5</c:v>
                </c:pt>
                <c:pt idx="7">
                  <c:v>3</c:v>
                </c:pt>
                <c:pt idx="8">
                  <c:v>4.5</c:v>
                </c:pt>
                <c:pt idx="9">
                  <c:v>6</c:v>
                </c:pt>
                <c:pt idx="10">
                  <c:v>7.5</c:v>
                </c:pt>
              </c:numCache>
            </c:numRef>
          </c:cat>
          <c:val>
            <c:numRef>
              <c:f>'Задание 4'!$B$5:$L$5</c:f>
              <c:numCache>
                <c:formatCode>General</c:formatCode>
                <c:ptCount val="11"/>
                <c:pt idx="0">
                  <c:v>60.25</c:v>
                </c:pt>
                <c:pt idx="1">
                  <c:v>40</c:v>
                </c:pt>
                <c:pt idx="2">
                  <c:v>24.25</c:v>
                </c:pt>
                <c:pt idx="3">
                  <c:v>13</c:v>
                </c:pt>
                <c:pt idx="4">
                  <c:v>6.25</c:v>
                </c:pt>
                <c:pt idx="5">
                  <c:v>4</c:v>
                </c:pt>
                <c:pt idx="6">
                  <c:v>6.25</c:v>
                </c:pt>
                <c:pt idx="7">
                  <c:v>13</c:v>
                </c:pt>
                <c:pt idx="8">
                  <c:v>24.25</c:v>
                </c:pt>
                <c:pt idx="9">
                  <c:v>40</c:v>
                </c:pt>
                <c:pt idx="10">
                  <c:v>60.25</c:v>
                </c:pt>
              </c:numCache>
            </c:numRef>
          </c:val>
        </c:ser>
        <c:ser>
          <c:idx val="4"/>
          <c:order val="4"/>
          <c:tx>
            <c:strRef>
              <c:f>'Задание 4'!$A$6</c:f>
              <c:strCache>
                <c:ptCount val="1"/>
                <c:pt idx="0">
                  <c:v>-1</c:v>
                </c:pt>
              </c:strCache>
            </c:strRef>
          </c:tx>
          <c:cat>
            <c:numRef>
              <c:f>'Задание 4'!$B$1:$L$1</c:f>
              <c:numCache>
                <c:formatCode>General</c:formatCode>
                <c:ptCount val="11"/>
                <c:pt idx="0">
                  <c:v>-7.5</c:v>
                </c:pt>
                <c:pt idx="1">
                  <c:v>-6</c:v>
                </c:pt>
                <c:pt idx="2">
                  <c:v>-4.5</c:v>
                </c:pt>
                <c:pt idx="3">
                  <c:v>-3</c:v>
                </c:pt>
                <c:pt idx="4">
                  <c:v>-1.5</c:v>
                </c:pt>
                <c:pt idx="5">
                  <c:v>0</c:v>
                </c:pt>
                <c:pt idx="6">
                  <c:v>1.5</c:v>
                </c:pt>
                <c:pt idx="7">
                  <c:v>3</c:v>
                </c:pt>
                <c:pt idx="8">
                  <c:v>4.5</c:v>
                </c:pt>
                <c:pt idx="9">
                  <c:v>6</c:v>
                </c:pt>
                <c:pt idx="10">
                  <c:v>7.5</c:v>
                </c:pt>
              </c:numCache>
            </c:numRef>
          </c:cat>
          <c:val>
            <c:numRef>
              <c:f>'Задание 4'!$B$6:$L$6</c:f>
              <c:numCache>
                <c:formatCode>General</c:formatCode>
                <c:ptCount val="11"/>
                <c:pt idx="0">
                  <c:v>57.25</c:v>
                </c:pt>
                <c:pt idx="1">
                  <c:v>37</c:v>
                </c:pt>
                <c:pt idx="2">
                  <c:v>21.25</c:v>
                </c:pt>
                <c:pt idx="3">
                  <c:v>10</c:v>
                </c:pt>
                <c:pt idx="4">
                  <c:v>3.25</c:v>
                </c:pt>
                <c:pt idx="5">
                  <c:v>1</c:v>
                </c:pt>
                <c:pt idx="6">
                  <c:v>3.25</c:v>
                </c:pt>
                <c:pt idx="7">
                  <c:v>10</c:v>
                </c:pt>
                <c:pt idx="8">
                  <c:v>21.25</c:v>
                </c:pt>
                <c:pt idx="9">
                  <c:v>37</c:v>
                </c:pt>
                <c:pt idx="10">
                  <c:v>57.25</c:v>
                </c:pt>
              </c:numCache>
            </c:numRef>
          </c:val>
        </c:ser>
        <c:ser>
          <c:idx val="5"/>
          <c:order val="5"/>
          <c:tx>
            <c:strRef>
              <c:f>'Задание 4'!$A$7</c:f>
              <c:strCache>
                <c:ptCount val="1"/>
                <c:pt idx="0">
                  <c:v>0</c:v>
                </c:pt>
              </c:strCache>
            </c:strRef>
          </c:tx>
          <c:cat>
            <c:numRef>
              <c:f>'Задание 4'!$B$1:$L$1</c:f>
              <c:numCache>
                <c:formatCode>General</c:formatCode>
                <c:ptCount val="11"/>
                <c:pt idx="0">
                  <c:v>-7.5</c:v>
                </c:pt>
                <c:pt idx="1">
                  <c:v>-6</c:v>
                </c:pt>
                <c:pt idx="2">
                  <c:v>-4.5</c:v>
                </c:pt>
                <c:pt idx="3">
                  <c:v>-3</c:v>
                </c:pt>
                <c:pt idx="4">
                  <c:v>-1.5</c:v>
                </c:pt>
                <c:pt idx="5">
                  <c:v>0</c:v>
                </c:pt>
                <c:pt idx="6">
                  <c:v>1.5</c:v>
                </c:pt>
                <c:pt idx="7">
                  <c:v>3</c:v>
                </c:pt>
                <c:pt idx="8">
                  <c:v>4.5</c:v>
                </c:pt>
                <c:pt idx="9">
                  <c:v>6</c:v>
                </c:pt>
                <c:pt idx="10">
                  <c:v>7.5</c:v>
                </c:pt>
              </c:numCache>
            </c:numRef>
          </c:cat>
          <c:val>
            <c:numRef>
              <c:f>'Задание 4'!$B$7:$L$7</c:f>
              <c:numCache>
                <c:formatCode>General</c:formatCode>
                <c:ptCount val="11"/>
                <c:pt idx="0">
                  <c:v>56.25</c:v>
                </c:pt>
                <c:pt idx="1">
                  <c:v>36</c:v>
                </c:pt>
                <c:pt idx="2">
                  <c:v>20.25</c:v>
                </c:pt>
                <c:pt idx="3">
                  <c:v>9</c:v>
                </c:pt>
                <c:pt idx="4">
                  <c:v>2.25</c:v>
                </c:pt>
                <c:pt idx="5">
                  <c:v>0</c:v>
                </c:pt>
                <c:pt idx="6">
                  <c:v>2.25</c:v>
                </c:pt>
                <c:pt idx="7">
                  <c:v>9</c:v>
                </c:pt>
                <c:pt idx="8">
                  <c:v>20.25</c:v>
                </c:pt>
                <c:pt idx="9">
                  <c:v>36</c:v>
                </c:pt>
                <c:pt idx="10">
                  <c:v>56.25</c:v>
                </c:pt>
              </c:numCache>
            </c:numRef>
          </c:val>
        </c:ser>
        <c:ser>
          <c:idx val="6"/>
          <c:order val="6"/>
          <c:tx>
            <c:strRef>
              <c:f>'Задание 4'!$A$8</c:f>
              <c:strCache>
                <c:ptCount val="1"/>
                <c:pt idx="0">
                  <c:v>1</c:v>
                </c:pt>
              </c:strCache>
            </c:strRef>
          </c:tx>
          <c:cat>
            <c:numRef>
              <c:f>'Задание 4'!$B$1:$L$1</c:f>
              <c:numCache>
                <c:formatCode>General</c:formatCode>
                <c:ptCount val="11"/>
                <c:pt idx="0">
                  <c:v>-7.5</c:v>
                </c:pt>
                <c:pt idx="1">
                  <c:v>-6</c:v>
                </c:pt>
                <c:pt idx="2">
                  <c:v>-4.5</c:v>
                </c:pt>
                <c:pt idx="3">
                  <c:v>-3</c:v>
                </c:pt>
                <c:pt idx="4">
                  <c:v>-1.5</c:v>
                </c:pt>
                <c:pt idx="5">
                  <c:v>0</c:v>
                </c:pt>
                <c:pt idx="6">
                  <c:v>1.5</c:v>
                </c:pt>
                <c:pt idx="7">
                  <c:v>3</c:v>
                </c:pt>
                <c:pt idx="8">
                  <c:v>4.5</c:v>
                </c:pt>
                <c:pt idx="9">
                  <c:v>6</c:v>
                </c:pt>
                <c:pt idx="10">
                  <c:v>7.5</c:v>
                </c:pt>
              </c:numCache>
            </c:numRef>
          </c:cat>
          <c:val>
            <c:numRef>
              <c:f>'Задание 4'!$B$8:$L$8</c:f>
              <c:numCache>
                <c:formatCode>General</c:formatCode>
                <c:ptCount val="11"/>
                <c:pt idx="0">
                  <c:v>57.25</c:v>
                </c:pt>
                <c:pt idx="1">
                  <c:v>37</c:v>
                </c:pt>
                <c:pt idx="2">
                  <c:v>21.25</c:v>
                </c:pt>
                <c:pt idx="3">
                  <c:v>10</c:v>
                </c:pt>
                <c:pt idx="4">
                  <c:v>3.25</c:v>
                </c:pt>
                <c:pt idx="5">
                  <c:v>1</c:v>
                </c:pt>
                <c:pt idx="6">
                  <c:v>3.25</c:v>
                </c:pt>
                <c:pt idx="7">
                  <c:v>10</c:v>
                </c:pt>
                <c:pt idx="8">
                  <c:v>21.25</c:v>
                </c:pt>
                <c:pt idx="9">
                  <c:v>37</c:v>
                </c:pt>
                <c:pt idx="10">
                  <c:v>57.25</c:v>
                </c:pt>
              </c:numCache>
            </c:numRef>
          </c:val>
        </c:ser>
        <c:ser>
          <c:idx val="7"/>
          <c:order val="7"/>
          <c:tx>
            <c:strRef>
              <c:f>'Задание 4'!$A$9</c:f>
              <c:strCache>
                <c:ptCount val="1"/>
                <c:pt idx="0">
                  <c:v>2</c:v>
                </c:pt>
              </c:strCache>
            </c:strRef>
          </c:tx>
          <c:cat>
            <c:numRef>
              <c:f>'Задание 4'!$B$1:$L$1</c:f>
              <c:numCache>
                <c:formatCode>General</c:formatCode>
                <c:ptCount val="11"/>
                <c:pt idx="0">
                  <c:v>-7.5</c:v>
                </c:pt>
                <c:pt idx="1">
                  <c:v>-6</c:v>
                </c:pt>
                <c:pt idx="2">
                  <c:v>-4.5</c:v>
                </c:pt>
                <c:pt idx="3">
                  <c:v>-3</c:v>
                </c:pt>
                <c:pt idx="4">
                  <c:v>-1.5</c:v>
                </c:pt>
                <c:pt idx="5">
                  <c:v>0</c:v>
                </c:pt>
                <c:pt idx="6">
                  <c:v>1.5</c:v>
                </c:pt>
                <c:pt idx="7">
                  <c:v>3</c:v>
                </c:pt>
                <c:pt idx="8">
                  <c:v>4.5</c:v>
                </c:pt>
                <c:pt idx="9">
                  <c:v>6</c:v>
                </c:pt>
                <c:pt idx="10">
                  <c:v>7.5</c:v>
                </c:pt>
              </c:numCache>
            </c:numRef>
          </c:cat>
          <c:val>
            <c:numRef>
              <c:f>'Задание 4'!$B$9:$L$9</c:f>
              <c:numCache>
                <c:formatCode>General</c:formatCode>
                <c:ptCount val="11"/>
                <c:pt idx="0">
                  <c:v>60.25</c:v>
                </c:pt>
                <c:pt idx="1">
                  <c:v>40</c:v>
                </c:pt>
                <c:pt idx="2">
                  <c:v>24.25</c:v>
                </c:pt>
                <c:pt idx="3">
                  <c:v>13</c:v>
                </c:pt>
                <c:pt idx="4">
                  <c:v>6.25</c:v>
                </c:pt>
                <c:pt idx="5">
                  <c:v>4</c:v>
                </c:pt>
                <c:pt idx="6">
                  <c:v>6.25</c:v>
                </c:pt>
                <c:pt idx="7">
                  <c:v>13</c:v>
                </c:pt>
                <c:pt idx="8">
                  <c:v>24.25</c:v>
                </c:pt>
                <c:pt idx="9">
                  <c:v>40</c:v>
                </c:pt>
                <c:pt idx="10">
                  <c:v>60.25</c:v>
                </c:pt>
              </c:numCache>
            </c:numRef>
          </c:val>
        </c:ser>
        <c:ser>
          <c:idx val="8"/>
          <c:order val="8"/>
          <c:tx>
            <c:strRef>
              <c:f>'Задание 4'!$A$10</c:f>
              <c:strCache>
                <c:ptCount val="1"/>
                <c:pt idx="0">
                  <c:v>3</c:v>
                </c:pt>
              </c:strCache>
            </c:strRef>
          </c:tx>
          <c:cat>
            <c:numRef>
              <c:f>'Задание 4'!$B$1:$L$1</c:f>
              <c:numCache>
                <c:formatCode>General</c:formatCode>
                <c:ptCount val="11"/>
                <c:pt idx="0">
                  <c:v>-7.5</c:v>
                </c:pt>
                <c:pt idx="1">
                  <c:v>-6</c:v>
                </c:pt>
                <c:pt idx="2">
                  <c:v>-4.5</c:v>
                </c:pt>
                <c:pt idx="3">
                  <c:v>-3</c:v>
                </c:pt>
                <c:pt idx="4">
                  <c:v>-1.5</c:v>
                </c:pt>
                <c:pt idx="5">
                  <c:v>0</c:v>
                </c:pt>
                <c:pt idx="6">
                  <c:v>1.5</c:v>
                </c:pt>
                <c:pt idx="7">
                  <c:v>3</c:v>
                </c:pt>
                <c:pt idx="8">
                  <c:v>4.5</c:v>
                </c:pt>
                <c:pt idx="9">
                  <c:v>6</c:v>
                </c:pt>
                <c:pt idx="10">
                  <c:v>7.5</c:v>
                </c:pt>
              </c:numCache>
            </c:numRef>
          </c:cat>
          <c:val>
            <c:numRef>
              <c:f>'Задание 4'!$B$10:$L$10</c:f>
              <c:numCache>
                <c:formatCode>General</c:formatCode>
                <c:ptCount val="11"/>
                <c:pt idx="0">
                  <c:v>65.25</c:v>
                </c:pt>
                <c:pt idx="1">
                  <c:v>45</c:v>
                </c:pt>
                <c:pt idx="2">
                  <c:v>29.25</c:v>
                </c:pt>
                <c:pt idx="3">
                  <c:v>18</c:v>
                </c:pt>
                <c:pt idx="4">
                  <c:v>11.25</c:v>
                </c:pt>
                <c:pt idx="5">
                  <c:v>9</c:v>
                </c:pt>
                <c:pt idx="6">
                  <c:v>11.25</c:v>
                </c:pt>
                <c:pt idx="7">
                  <c:v>18</c:v>
                </c:pt>
                <c:pt idx="8">
                  <c:v>29.25</c:v>
                </c:pt>
                <c:pt idx="9">
                  <c:v>45</c:v>
                </c:pt>
                <c:pt idx="10">
                  <c:v>65.25</c:v>
                </c:pt>
              </c:numCache>
            </c:numRef>
          </c:val>
        </c:ser>
        <c:ser>
          <c:idx val="9"/>
          <c:order val="9"/>
          <c:tx>
            <c:strRef>
              <c:f>'Задание 4'!$A$11</c:f>
              <c:strCache>
                <c:ptCount val="1"/>
                <c:pt idx="0">
                  <c:v>4</c:v>
                </c:pt>
              </c:strCache>
            </c:strRef>
          </c:tx>
          <c:cat>
            <c:numRef>
              <c:f>'Задание 4'!$B$1:$L$1</c:f>
              <c:numCache>
                <c:formatCode>General</c:formatCode>
                <c:ptCount val="11"/>
                <c:pt idx="0">
                  <c:v>-7.5</c:v>
                </c:pt>
                <c:pt idx="1">
                  <c:v>-6</c:v>
                </c:pt>
                <c:pt idx="2">
                  <c:v>-4.5</c:v>
                </c:pt>
                <c:pt idx="3">
                  <c:v>-3</c:v>
                </c:pt>
                <c:pt idx="4">
                  <c:v>-1.5</c:v>
                </c:pt>
                <c:pt idx="5">
                  <c:v>0</c:v>
                </c:pt>
                <c:pt idx="6">
                  <c:v>1.5</c:v>
                </c:pt>
                <c:pt idx="7">
                  <c:v>3</c:v>
                </c:pt>
                <c:pt idx="8">
                  <c:v>4.5</c:v>
                </c:pt>
                <c:pt idx="9">
                  <c:v>6</c:v>
                </c:pt>
                <c:pt idx="10">
                  <c:v>7.5</c:v>
                </c:pt>
              </c:numCache>
            </c:numRef>
          </c:cat>
          <c:val>
            <c:numRef>
              <c:f>'Задание 4'!$B$11:$L$11</c:f>
              <c:numCache>
                <c:formatCode>General</c:formatCode>
                <c:ptCount val="11"/>
                <c:pt idx="0">
                  <c:v>72.25</c:v>
                </c:pt>
                <c:pt idx="1">
                  <c:v>52</c:v>
                </c:pt>
                <c:pt idx="2">
                  <c:v>36.25</c:v>
                </c:pt>
                <c:pt idx="3">
                  <c:v>25</c:v>
                </c:pt>
                <c:pt idx="4">
                  <c:v>18.25</c:v>
                </c:pt>
                <c:pt idx="5">
                  <c:v>16</c:v>
                </c:pt>
                <c:pt idx="6">
                  <c:v>18.25</c:v>
                </c:pt>
                <c:pt idx="7">
                  <c:v>25</c:v>
                </c:pt>
                <c:pt idx="8">
                  <c:v>36.25</c:v>
                </c:pt>
                <c:pt idx="9">
                  <c:v>52</c:v>
                </c:pt>
                <c:pt idx="10">
                  <c:v>72.25</c:v>
                </c:pt>
              </c:numCache>
            </c:numRef>
          </c:val>
        </c:ser>
        <c:ser>
          <c:idx val="10"/>
          <c:order val="10"/>
          <c:tx>
            <c:strRef>
              <c:f>'Задание 4'!$A$12</c:f>
              <c:strCache>
                <c:ptCount val="1"/>
                <c:pt idx="0">
                  <c:v>5</c:v>
                </c:pt>
              </c:strCache>
            </c:strRef>
          </c:tx>
          <c:cat>
            <c:numRef>
              <c:f>'Задание 4'!$B$1:$L$1</c:f>
              <c:numCache>
                <c:formatCode>General</c:formatCode>
                <c:ptCount val="11"/>
                <c:pt idx="0">
                  <c:v>-7.5</c:v>
                </c:pt>
                <c:pt idx="1">
                  <c:v>-6</c:v>
                </c:pt>
                <c:pt idx="2">
                  <c:v>-4.5</c:v>
                </c:pt>
                <c:pt idx="3">
                  <c:v>-3</c:v>
                </c:pt>
                <c:pt idx="4">
                  <c:v>-1.5</c:v>
                </c:pt>
                <c:pt idx="5">
                  <c:v>0</c:v>
                </c:pt>
                <c:pt idx="6">
                  <c:v>1.5</c:v>
                </c:pt>
                <c:pt idx="7">
                  <c:v>3</c:v>
                </c:pt>
                <c:pt idx="8">
                  <c:v>4.5</c:v>
                </c:pt>
                <c:pt idx="9">
                  <c:v>6</c:v>
                </c:pt>
                <c:pt idx="10">
                  <c:v>7.5</c:v>
                </c:pt>
              </c:numCache>
            </c:numRef>
          </c:cat>
          <c:val>
            <c:numRef>
              <c:f>'Задание 4'!$B$12:$L$12</c:f>
              <c:numCache>
                <c:formatCode>General</c:formatCode>
                <c:ptCount val="11"/>
                <c:pt idx="0">
                  <c:v>81.25</c:v>
                </c:pt>
                <c:pt idx="1">
                  <c:v>61</c:v>
                </c:pt>
                <c:pt idx="2">
                  <c:v>45.25</c:v>
                </c:pt>
                <c:pt idx="3">
                  <c:v>34</c:v>
                </c:pt>
                <c:pt idx="4">
                  <c:v>27.25</c:v>
                </c:pt>
                <c:pt idx="5">
                  <c:v>25</c:v>
                </c:pt>
                <c:pt idx="6">
                  <c:v>27.25</c:v>
                </c:pt>
                <c:pt idx="7">
                  <c:v>34</c:v>
                </c:pt>
                <c:pt idx="8">
                  <c:v>45.25</c:v>
                </c:pt>
                <c:pt idx="9">
                  <c:v>61</c:v>
                </c:pt>
                <c:pt idx="10">
                  <c:v>81.25</c:v>
                </c:pt>
              </c:numCache>
            </c:numRef>
          </c:val>
        </c:ser>
        <c:bandFmts/>
        <c:axId val="81731968"/>
        <c:axId val="81733504"/>
        <c:axId val="81724288"/>
      </c:surface3DChart>
      <c:catAx>
        <c:axId val="81731968"/>
        <c:scaling>
          <c:orientation val="minMax"/>
        </c:scaling>
        <c:axPos val="b"/>
        <c:numFmt formatCode="General" sourceLinked="1"/>
        <c:tickLblPos val="nextTo"/>
        <c:crossAx val="81733504"/>
        <c:crosses val="autoZero"/>
        <c:auto val="1"/>
        <c:lblAlgn val="ctr"/>
        <c:lblOffset val="100"/>
      </c:catAx>
      <c:valAx>
        <c:axId val="81733504"/>
        <c:scaling>
          <c:orientation val="minMax"/>
        </c:scaling>
        <c:axPos val="l"/>
        <c:majorGridlines/>
        <c:numFmt formatCode="General" sourceLinked="1"/>
        <c:tickLblPos val="nextTo"/>
        <c:crossAx val="81731968"/>
        <c:crosses val="autoZero"/>
        <c:crossBetween val="midCat"/>
      </c:valAx>
      <c:serAx>
        <c:axId val="81724288"/>
        <c:scaling>
          <c:orientation val="minMax"/>
        </c:scaling>
        <c:axPos val="b"/>
        <c:tickLblPos val="nextTo"/>
        <c:crossAx val="81733504"/>
        <c:crosses val="autoZero"/>
      </c:ser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9525</xdr:rowOff>
    </xdr:from>
    <xdr:to>
      <xdr:col>6</xdr:col>
      <xdr:colOff>628650</xdr:colOff>
      <xdr:row>21</xdr:row>
      <xdr:rowOff>85725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</xdr:colOff>
      <xdr:row>4</xdr:row>
      <xdr:rowOff>0</xdr:rowOff>
    </xdr:from>
    <xdr:to>
      <xdr:col>15</xdr:col>
      <xdr:colOff>647700</xdr:colOff>
      <xdr:row>16</xdr:row>
      <xdr:rowOff>171450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9525</xdr:colOff>
      <xdr:row>12</xdr:row>
      <xdr:rowOff>19050</xdr:rowOff>
    </xdr:from>
    <xdr:to>
      <xdr:col>24</xdr:col>
      <xdr:colOff>638175</xdr:colOff>
      <xdr:row>26</xdr:row>
      <xdr:rowOff>95250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67</xdr:row>
      <xdr:rowOff>9525</xdr:rowOff>
    </xdr:from>
    <xdr:to>
      <xdr:col>6</xdr:col>
      <xdr:colOff>628650</xdr:colOff>
      <xdr:row>81</xdr:row>
      <xdr:rowOff>85725</xdr:rowOff>
    </xdr:to>
    <xdr:graphicFrame macro="">
      <xdr:nvGraphicFramePr>
        <xdr:cNvPr id="17" name="Диаграмма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19050</xdr:colOff>
      <xdr:row>61</xdr:row>
      <xdr:rowOff>19050</xdr:rowOff>
    </xdr:from>
    <xdr:to>
      <xdr:col>15</xdr:col>
      <xdr:colOff>647700</xdr:colOff>
      <xdr:row>75</xdr:row>
      <xdr:rowOff>142875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</xdr:row>
      <xdr:rowOff>19050</xdr:rowOff>
    </xdr:from>
    <xdr:to>
      <xdr:col>6</xdr:col>
      <xdr:colOff>628650</xdr:colOff>
      <xdr:row>17</xdr:row>
      <xdr:rowOff>0</xdr:rowOff>
    </xdr:to>
    <xdr:graphicFrame macro="">
      <xdr:nvGraphicFramePr>
        <xdr:cNvPr id="9" name="Диаграмма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0.36042</cdr:x>
      <cdr:y>0</cdr:y>
    </cdr:from>
    <cdr:to>
      <cdr:x>0.64167</cdr:x>
      <cdr:y>0.15278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647825" y="0"/>
          <a:ext cx="1285875" cy="4191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ctr"/>
          <a:r>
            <a:rPr lang="en-US" sz="1800" b="1"/>
            <a:t>y = 1/x</a:t>
          </a:r>
          <a:endParaRPr lang="ru-RU" sz="1800" b="1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9524</xdr:rowOff>
    </xdr:from>
    <xdr:to>
      <xdr:col>7</xdr:col>
      <xdr:colOff>123825</xdr:colOff>
      <xdr:row>28</xdr:row>
      <xdr:rowOff>133349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0.11895</cdr:x>
      <cdr:y>0</cdr:y>
    </cdr:from>
    <cdr:to>
      <cdr:x>0.84274</cdr:x>
      <cdr:y>0.07639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61975" y="0"/>
          <a:ext cx="3419475" cy="21318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ctr"/>
          <a:r>
            <a:rPr lang="ru-RU" sz="1200" b="1"/>
            <a:t>Гиперболический параболоид.</a:t>
          </a:r>
          <a:r>
            <a:rPr lang="ru-RU" sz="1200" b="1" baseline="0"/>
            <a:t> </a:t>
          </a:r>
          <a:endParaRPr lang="ru-RU" sz="1200" b="1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19050</xdr:rowOff>
    </xdr:from>
    <xdr:to>
      <xdr:col>6</xdr:col>
      <xdr:colOff>628650</xdr:colOff>
      <xdr:row>28</xdr:row>
      <xdr:rowOff>95250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0.16875</cdr:x>
      <cdr:y>0.00694</cdr:y>
    </cdr:from>
    <cdr:to>
      <cdr:x>0.88125</cdr:x>
      <cdr:y>0.06597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771525" y="19050"/>
          <a:ext cx="3257550" cy="1619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ctr"/>
          <a:r>
            <a:rPr lang="ru-RU" sz="1400" b="1"/>
            <a:t>Эллиптический параболит.</a:t>
          </a:r>
        </a:p>
      </cdr:txBody>
    </cdr:sp>
  </cdr:relSizeAnchor>
</c:userShape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5"/>
  <sheetViews>
    <sheetView view="pageLayout" workbookViewId="0">
      <selection activeCell="I7" sqref="I7"/>
    </sheetView>
  </sheetViews>
  <sheetFormatPr defaultRowHeight="15"/>
  <sheetData>
    <row r="1" spans="1:8" ht="18.75">
      <c r="A1" s="4" t="s">
        <v>0</v>
      </c>
      <c r="B1" s="3">
        <v>2</v>
      </c>
      <c r="C1" s="5"/>
      <c r="D1" s="5"/>
      <c r="E1" s="5"/>
      <c r="F1" s="5"/>
      <c r="G1" s="5"/>
      <c r="H1" s="5"/>
    </row>
    <row r="2" spans="1:8" ht="18.75">
      <c r="A2" s="4" t="s">
        <v>1</v>
      </c>
      <c r="B2" s="3">
        <v>3</v>
      </c>
      <c r="C2" s="5"/>
      <c r="D2" s="5"/>
      <c r="E2" s="5"/>
      <c r="F2" s="5"/>
      <c r="G2" s="5"/>
      <c r="H2" s="5"/>
    </row>
    <row r="3" spans="1:8" ht="18.75">
      <c r="A3" s="5"/>
      <c r="B3" s="5"/>
      <c r="C3" s="5"/>
      <c r="D3" s="5"/>
      <c r="E3" s="5"/>
      <c r="F3" s="5"/>
      <c r="G3" s="5"/>
      <c r="H3" s="5"/>
    </row>
    <row r="4" spans="1:8" ht="18.75">
      <c r="A4" s="4" t="s">
        <v>3</v>
      </c>
      <c r="B4" s="3">
        <v>-3</v>
      </c>
      <c r="C4" s="3">
        <v>-2</v>
      </c>
      <c r="D4" s="3">
        <v>-1</v>
      </c>
      <c r="E4" s="3">
        <v>0</v>
      </c>
      <c r="F4" s="3">
        <v>1</v>
      </c>
      <c r="G4" s="3">
        <v>2</v>
      </c>
      <c r="H4" s="3">
        <v>3</v>
      </c>
    </row>
    <row r="5" spans="1:8" ht="18.75">
      <c r="A5" s="4" t="s">
        <v>2</v>
      </c>
      <c r="B5" s="3">
        <f>$B$1*B$4+$B$2</f>
        <v>-3</v>
      </c>
      <c r="C5" s="3">
        <f t="shared" ref="C5:H5" si="0">$B$1*C$4+$B$2</f>
        <v>-1</v>
      </c>
      <c r="D5" s="3">
        <f t="shared" si="0"/>
        <v>1</v>
      </c>
      <c r="E5" s="3">
        <f t="shared" si="0"/>
        <v>3</v>
      </c>
      <c r="F5" s="3">
        <f t="shared" si="0"/>
        <v>5</v>
      </c>
      <c r="G5" s="3">
        <f t="shared" si="0"/>
        <v>7</v>
      </c>
      <c r="H5" s="3">
        <f t="shared" si="0"/>
        <v>9</v>
      </c>
    </row>
  </sheetData>
  <pageMargins left="0.70866141732283472" right="0.70866141732283472" top="0.74803149606299213" bottom="0.74803149606299213" header="0.31496062992125984" footer="0.31496062992125984"/>
  <pageSetup paperSize="9" orientation="portrait" horizontalDpi="180" verticalDpi="180" r:id="rId1"/>
  <headerFooter differentFirst="1">
    <oddHeader>&amp;CКузнецов Антон Денисович, группа 1.1</oddHeader>
    <firstHeader>&amp;C&amp;14Кузнецов Антон Денисович, группа 1.1</first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T68"/>
  <sheetViews>
    <sheetView view="pageLayout" topLeftCell="G49" workbookViewId="0">
      <selection activeCell="P60" sqref="P60"/>
    </sheetView>
  </sheetViews>
  <sheetFormatPr defaultRowHeight="15"/>
  <cols>
    <col min="26" max="29" width="9.140625" customWidth="1"/>
  </cols>
  <sheetData>
    <row r="1" spans="1:20" ht="18.75">
      <c r="A1" s="4" t="s">
        <v>3</v>
      </c>
      <c r="B1" s="3">
        <v>-3</v>
      </c>
      <c r="C1" s="3">
        <v>-2</v>
      </c>
      <c r="D1" s="3">
        <v>-1</v>
      </c>
      <c r="E1" s="3">
        <v>0</v>
      </c>
      <c r="F1" s="3">
        <v>1</v>
      </c>
      <c r="G1" s="3">
        <v>2</v>
      </c>
      <c r="H1" s="3">
        <v>3</v>
      </c>
      <c r="I1" s="5"/>
      <c r="J1" s="4" t="s">
        <v>3</v>
      </c>
      <c r="K1" s="3">
        <v>1</v>
      </c>
      <c r="L1" s="3">
        <v>4</v>
      </c>
      <c r="M1" s="3">
        <v>9</v>
      </c>
      <c r="N1" s="3">
        <v>16</v>
      </c>
      <c r="O1" s="3">
        <v>25</v>
      </c>
      <c r="P1" s="3">
        <v>49</v>
      </c>
      <c r="Q1" s="3">
        <v>64</v>
      </c>
      <c r="S1" s="4" t="s">
        <v>3</v>
      </c>
      <c r="T1" s="4" t="s">
        <v>2</v>
      </c>
    </row>
    <row r="2" spans="1:20" ht="18.75">
      <c r="A2" s="4" t="s">
        <v>2</v>
      </c>
      <c r="B2" s="3">
        <f>POWER(2,B$1)+3</f>
        <v>3.125</v>
      </c>
      <c r="C2" s="3">
        <f t="shared" ref="C2:H2" si="0">POWER(2,C$1)+3</f>
        <v>3.25</v>
      </c>
      <c r="D2" s="3">
        <f t="shared" si="0"/>
        <v>3.5</v>
      </c>
      <c r="E2" s="3">
        <f t="shared" si="0"/>
        <v>4</v>
      </c>
      <c r="F2" s="3">
        <f t="shared" si="0"/>
        <v>5</v>
      </c>
      <c r="G2" s="3">
        <f t="shared" si="0"/>
        <v>7</v>
      </c>
      <c r="H2" s="3">
        <f t="shared" si="0"/>
        <v>11</v>
      </c>
      <c r="I2" s="5"/>
      <c r="J2" s="4" t="s">
        <v>2</v>
      </c>
      <c r="K2" s="3">
        <f>POWER(K$1,(1/2))</f>
        <v>1</v>
      </c>
      <c r="L2" s="3">
        <f t="shared" ref="L2:Q2" si="1">POWER(L$1,(1/2))</f>
        <v>2</v>
      </c>
      <c r="M2" s="3">
        <f t="shared" si="1"/>
        <v>3</v>
      </c>
      <c r="N2" s="3">
        <f t="shared" si="1"/>
        <v>4</v>
      </c>
      <c r="O2" s="3">
        <f t="shared" si="1"/>
        <v>5</v>
      </c>
      <c r="P2" s="3">
        <f t="shared" si="1"/>
        <v>7</v>
      </c>
      <c r="Q2" s="3">
        <f t="shared" si="1"/>
        <v>8</v>
      </c>
      <c r="S2" s="3">
        <v>-4</v>
      </c>
      <c r="T2" s="3">
        <f>7-ABS($S2)</f>
        <v>3</v>
      </c>
    </row>
    <row r="3" spans="1:20" ht="18.75">
      <c r="S3" s="3">
        <v>-3</v>
      </c>
      <c r="T3" s="3">
        <f t="shared" ref="T3:T10" si="2">7-ABS($S3)</f>
        <v>4</v>
      </c>
    </row>
    <row r="4" spans="1:20" ht="18.75">
      <c r="S4" s="3">
        <v>-2</v>
      </c>
      <c r="T4" s="3">
        <f t="shared" si="2"/>
        <v>5</v>
      </c>
    </row>
    <row r="5" spans="1:20" ht="18.75">
      <c r="S5" s="3">
        <v>-1</v>
      </c>
      <c r="T5" s="3">
        <f t="shared" si="2"/>
        <v>6</v>
      </c>
    </row>
    <row r="6" spans="1:20" ht="18.75">
      <c r="S6" s="3">
        <v>0</v>
      </c>
      <c r="T6" s="3">
        <f t="shared" si="2"/>
        <v>7</v>
      </c>
    </row>
    <row r="7" spans="1:20" ht="18.75">
      <c r="S7" s="3">
        <v>1</v>
      </c>
      <c r="T7" s="3">
        <f t="shared" si="2"/>
        <v>6</v>
      </c>
    </row>
    <row r="8" spans="1:20" ht="18.75">
      <c r="S8" s="3">
        <v>2</v>
      </c>
      <c r="T8" s="3">
        <f t="shared" si="2"/>
        <v>5</v>
      </c>
    </row>
    <row r="9" spans="1:20" ht="18.75">
      <c r="S9" s="3">
        <v>3</v>
      </c>
      <c r="T9" s="3">
        <f t="shared" si="2"/>
        <v>4</v>
      </c>
    </row>
    <row r="10" spans="1:20" ht="18.75">
      <c r="S10" s="3">
        <v>4</v>
      </c>
      <c r="T10" s="3">
        <f t="shared" si="2"/>
        <v>3</v>
      </c>
    </row>
    <row r="51" spans="1:11" ht="18.75">
      <c r="A51" s="4" t="s">
        <v>3</v>
      </c>
      <c r="B51" s="4" t="s">
        <v>2</v>
      </c>
      <c r="J51" s="4" t="s">
        <v>3</v>
      </c>
      <c r="K51" s="4" t="s">
        <v>2</v>
      </c>
    </row>
    <row r="52" spans="1:11" ht="18.75">
      <c r="A52" s="3">
        <v>-1.75</v>
      </c>
      <c r="B52" s="3">
        <f>1/$A52</f>
        <v>-0.5714285714285714</v>
      </c>
      <c r="J52" s="3">
        <v>0.25</v>
      </c>
      <c r="K52" s="3">
        <f>LN($J52)</f>
        <v>-1.3862943611198906</v>
      </c>
    </row>
    <row r="53" spans="1:11" ht="18.75">
      <c r="A53" s="3">
        <v>-1.5</v>
      </c>
      <c r="B53" s="3">
        <f t="shared" ref="B53:B65" si="3">1/$A53</f>
        <v>-0.66666666666666663</v>
      </c>
      <c r="J53" s="3">
        <v>0.5</v>
      </c>
      <c r="K53" s="3">
        <f t="shared" ref="K53:K59" si="4">LN($J53)</f>
        <v>-0.69314718055994529</v>
      </c>
    </row>
    <row r="54" spans="1:11" ht="18.75">
      <c r="A54" s="3">
        <v>-1.25</v>
      </c>
      <c r="B54" s="3">
        <f t="shared" si="3"/>
        <v>-0.8</v>
      </c>
      <c r="J54" s="3">
        <v>0.75</v>
      </c>
      <c r="K54" s="3">
        <f t="shared" si="4"/>
        <v>-0.2876820724517809</v>
      </c>
    </row>
    <row r="55" spans="1:11" ht="18.75">
      <c r="A55" s="3">
        <v>-1</v>
      </c>
      <c r="B55" s="3">
        <f t="shared" si="3"/>
        <v>-1</v>
      </c>
      <c r="J55" s="3">
        <v>1</v>
      </c>
      <c r="K55" s="3">
        <f t="shared" si="4"/>
        <v>0</v>
      </c>
    </row>
    <row r="56" spans="1:11" ht="18.75">
      <c r="A56" s="3">
        <v>-0.75</v>
      </c>
      <c r="B56" s="3">
        <f t="shared" si="3"/>
        <v>-1.3333333333333333</v>
      </c>
      <c r="J56" s="3">
        <v>1.25</v>
      </c>
      <c r="K56" s="3">
        <f t="shared" si="4"/>
        <v>0.22314355131420976</v>
      </c>
    </row>
    <row r="57" spans="1:11" ht="18.75">
      <c r="A57" s="3">
        <v>-0.5</v>
      </c>
      <c r="B57" s="3">
        <f t="shared" si="3"/>
        <v>-2</v>
      </c>
      <c r="J57" s="3">
        <v>1.5</v>
      </c>
      <c r="K57" s="3">
        <f t="shared" si="4"/>
        <v>0.40546510810816438</v>
      </c>
    </row>
    <row r="58" spans="1:11" ht="18.75">
      <c r="A58" s="3">
        <v>-0.25</v>
      </c>
      <c r="B58" s="3">
        <f t="shared" si="3"/>
        <v>-4</v>
      </c>
      <c r="J58" s="3">
        <v>1.75</v>
      </c>
      <c r="K58" s="3">
        <f t="shared" si="4"/>
        <v>0.55961578793542266</v>
      </c>
    </row>
    <row r="59" spans="1:11" ht="18.75">
      <c r="A59" s="3">
        <v>0.25</v>
      </c>
      <c r="B59" s="3">
        <f t="shared" si="3"/>
        <v>4</v>
      </c>
      <c r="J59" s="3">
        <v>2</v>
      </c>
      <c r="K59" s="3">
        <f t="shared" si="4"/>
        <v>0.69314718055994529</v>
      </c>
    </row>
    <row r="60" spans="1:11" ht="18.75">
      <c r="A60" s="3">
        <v>0.5</v>
      </c>
      <c r="B60" s="3">
        <f t="shared" si="3"/>
        <v>2</v>
      </c>
      <c r="J60" s="5"/>
      <c r="K60" s="5"/>
    </row>
    <row r="61" spans="1:11" ht="18.75">
      <c r="A61" s="3">
        <v>0.75</v>
      </c>
      <c r="B61" s="3">
        <f t="shared" si="3"/>
        <v>1.3333333333333333</v>
      </c>
    </row>
    <row r="62" spans="1:11" ht="18.75">
      <c r="A62" s="3">
        <v>1</v>
      </c>
      <c r="B62" s="3">
        <f t="shared" si="3"/>
        <v>1</v>
      </c>
    </row>
    <row r="63" spans="1:11" ht="18.75">
      <c r="A63" s="3">
        <v>1.25</v>
      </c>
      <c r="B63" s="3">
        <f t="shared" si="3"/>
        <v>0.8</v>
      </c>
    </row>
    <row r="64" spans="1:11" ht="18.75">
      <c r="A64" s="3">
        <v>1.5</v>
      </c>
      <c r="B64" s="3">
        <f t="shared" si="3"/>
        <v>0.66666666666666663</v>
      </c>
    </row>
    <row r="65" spans="1:2" ht="18.75">
      <c r="A65" s="3">
        <v>1.75</v>
      </c>
      <c r="B65" s="3">
        <f t="shared" si="3"/>
        <v>0.5714285714285714</v>
      </c>
    </row>
    <row r="66" spans="1:2">
      <c r="A66" s="1"/>
    </row>
    <row r="67" spans="1:2">
      <c r="A67" s="1"/>
    </row>
    <row r="68" spans="1:2">
      <c r="A68" s="1"/>
    </row>
  </sheetData>
  <pageMargins left="0.7" right="0.7" top="0.75" bottom="0.75" header="0.3" footer="0.3"/>
  <pageSetup paperSize="9" orientation="portrait" horizontalDpi="180" verticalDpi="180" r:id="rId1"/>
  <headerFooter>
    <oddHeader xml:space="preserve">&amp;C&amp;14Кузнецов Антон Денисович, группа 1.1
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3"/>
  <sheetViews>
    <sheetView tabSelected="1" view="pageLayout" workbookViewId="0">
      <selection activeCell="P6" sqref="P6"/>
    </sheetView>
  </sheetViews>
  <sheetFormatPr defaultRowHeight="15"/>
  <sheetData>
    <row r="1" spans="1:12" ht="18.75">
      <c r="A1" s="2"/>
      <c r="B1" s="3">
        <v>-7.5</v>
      </c>
      <c r="C1" s="3">
        <v>-6</v>
      </c>
      <c r="D1" s="3">
        <v>-4.5</v>
      </c>
      <c r="E1" s="3">
        <v>-3</v>
      </c>
      <c r="F1" s="3">
        <v>-1.5</v>
      </c>
      <c r="G1" s="3">
        <v>0</v>
      </c>
      <c r="H1" s="3">
        <v>1.5</v>
      </c>
      <c r="I1" s="3">
        <v>3</v>
      </c>
      <c r="J1" s="3">
        <v>4.5</v>
      </c>
      <c r="K1" s="3">
        <v>6</v>
      </c>
      <c r="L1" s="3">
        <v>7.5</v>
      </c>
    </row>
    <row r="2" spans="1:12" ht="18.75">
      <c r="A2" s="3">
        <v>-5</v>
      </c>
      <c r="B2" s="2">
        <f>(B$1)^2-($A2)^2</f>
        <v>31.25</v>
      </c>
      <c r="C2" s="2">
        <f t="shared" ref="C2:L12" si="0">(C$1)^2-($A2)^2</f>
        <v>11</v>
      </c>
      <c r="D2" s="2">
        <f t="shared" si="0"/>
        <v>-4.75</v>
      </c>
      <c r="E2" s="2">
        <f t="shared" si="0"/>
        <v>-16</v>
      </c>
      <c r="F2" s="2">
        <f t="shared" si="0"/>
        <v>-22.75</v>
      </c>
      <c r="G2" s="2">
        <f t="shared" si="0"/>
        <v>-25</v>
      </c>
      <c r="H2" s="2">
        <f t="shared" si="0"/>
        <v>-22.75</v>
      </c>
      <c r="I2" s="2">
        <f t="shared" si="0"/>
        <v>-16</v>
      </c>
      <c r="J2" s="2">
        <f t="shared" si="0"/>
        <v>-4.75</v>
      </c>
      <c r="K2" s="2">
        <f t="shared" si="0"/>
        <v>11</v>
      </c>
      <c r="L2" s="2">
        <f t="shared" si="0"/>
        <v>31.25</v>
      </c>
    </row>
    <row r="3" spans="1:12" ht="18.75">
      <c r="A3" s="3">
        <v>-4</v>
      </c>
      <c r="B3" s="2">
        <f t="shared" ref="B3:B12" si="1">(B$1)^2-($A3)^2</f>
        <v>40.25</v>
      </c>
      <c r="C3" s="2">
        <f t="shared" si="0"/>
        <v>20</v>
      </c>
      <c r="D3" s="2">
        <f t="shared" si="0"/>
        <v>4.25</v>
      </c>
      <c r="E3" s="2">
        <f t="shared" si="0"/>
        <v>-7</v>
      </c>
      <c r="F3" s="2">
        <f t="shared" si="0"/>
        <v>-13.75</v>
      </c>
      <c r="G3" s="2">
        <f t="shared" si="0"/>
        <v>-16</v>
      </c>
      <c r="H3" s="2">
        <f t="shared" si="0"/>
        <v>-13.75</v>
      </c>
      <c r="I3" s="2">
        <f t="shared" si="0"/>
        <v>-7</v>
      </c>
      <c r="J3" s="2">
        <f t="shared" si="0"/>
        <v>4.25</v>
      </c>
      <c r="K3" s="2">
        <f t="shared" si="0"/>
        <v>20</v>
      </c>
      <c r="L3" s="2">
        <f t="shared" si="0"/>
        <v>40.25</v>
      </c>
    </row>
    <row r="4" spans="1:12" ht="18.75">
      <c r="A4" s="3">
        <v>-3</v>
      </c>
      <c r="B4" s="2">
        <f t="shared" si="1"/>
        <v>47.25</v>
      </c>
      <c r="C4" s="2">
        <f t="shared" si="0"/>
        <v>27</v>
      </c>
      <c r="D4" s="2">
        <f t="shared" si="0"/>
        <v>11.25</v>
      </c>
      <c r="E4" s="2">
        <f t="shared" si="0"/>
        <v>0</v>
      </c>
      <c r="F4" s="2">
        <f t="shared" si="0"/>
        <v>-6.75</v>
      </c>
      <c r="G4" s="2">
        <f t="shared" si="0"/>
        <v>-9</v>
      </c>
      <c r="H4" s="2">
        <f t="shared" si="0"/>
        <v>-6.75</v>
      </c>
      <c r="I4" s="2">
        <f t="shared" si="0"/>
        <v>0</v>
      </c>
      <c r="J4" s="2">
        <f t="shared" si="0"/>
        <v>11.25</v>
      </c>
      <c r="K4" s="2">
        <f t="shared" si="0"/>
        <v>27</v>
      </c>
      <c r="L4" s="2">
        <f t="shared" si="0"/>
        <v>47.25</v>
      </c>
    </row>
    <row r="5" spans="1:12" ht="18.75">
      <c r="A5" s="3">
        <v>-2</v>
      </c>
      <c r="B5" s="2">
        <f t="shared" si="1"/>
        <v>52.25</v>
      </c>
      <c r="C5" s="2">
        <f t="shared" si="0"/>
        <v>32</v>
      </c>
      <c r="D5" s="2">
        <f t="shared" si="0"/>
        <v>16.25</v>
      </c>
      <c r="E5" s="2">
        <f t="shared" si="0"/>
        <v>5</v>
      </c>
      <c r="F5" s="2">
        <f t="shared" si="0"/>
        <v>-1.75</v>
      </c>
      <c r="G5" s="2">
        <f t="shared" si="0"/>
        <v>-4</v>
      </c>
      <c r="H5" s="2">
        <f t="shared" si="0"/>
        <v>-1.75</v>
      </c>
      <c r="I5" s="2">
        <f t="shared" si="0"/>
        <v>5</v>
      </c>
      <c r="J5" s="2">
        <f t="shared" si="0"/>
        <v>16.25</v>
      </c>
      <c r="K5" s="2">
        <f t="shared" si="0"/>
        <v>32</v>
      </c>
      <c r="L5" s="2">
        <f t="shared" si="0"/>
        <v>52.25</v>
      </c>
    </row>
    <row r="6" spans="1:12" ht="18.75">
      <c r="A6" s="3">
        <v>-1</v>
      </c>
      <c r="B6" s="2">
        <f t="shared" si="1"/>
        <v>55.25</v>
      </c>
      <c r="C6" s="2">
        <f t="shared" si="0"/>
        <v>35</v>
      </c>
      <c r="D6" s="2">
        <f t="shared" si="0"/>
        <v>19.25</v>
      </c>
      <c r="E6" s="2">
        <f t="shared" si="0"/>
        <v>8</v>
      </c>
      <c r="F6" s="2">
        <f t="shared" si="0"/>
        <v>1.25</v>
      </c>
      <c r="G6" s="2">
        <f t="shared" si="0"/>
        <v>-1</v>
      </c>
      <c r="H6" s="2">
        <f t="shared" si="0"/>
        <v>1.25</v>
      </c>
      <c r="I6" s="2">
        <f t="shared" si="0"/>
        <v>8</v>
      </c>
      <c r="J6" s="2">
        <f t="shared" si="0"/>
        <v>19.25</v>
      </c>
      <c r="K6" s="2">
        <f t="shared" si="0"/>
        <v>35</v>
      </c>
      <c r="L6" s="2">
        <f t="shared" si="0"/>
        <v>55.25</v>
      </c>
    </row>
    <row r="7" spans="1:12" ht="18.75">
      <c r="A7" s="3">
        <v>0</v>
      </c>
      <c r="B7" s="2">
        <f t="shared" si="1"/>
        <v>56.25</v>
      </c>
      <c r="C7" s="2">
        <f t="shared" si="0"/>
        <v>36</v>
      </c>
      <c r="D7" s="2">
        <f t="shared" si="0"/>
        <v>20.25</v>
      </c>
      <c r="E7" s="2">
        <f t="shared" si="0"/>
        <v>9</v>
      </c>
      <c r="F7" s="2">
        <f t="shared" si="0"/>
        <v>2.25</v>
      </c>
      <c r="G7" s="2">
        <f t="shared" si="0"/>
        <v>0</v>
      </c>
      <c r="H7" s="2">
        <f t="shared" si="0"/>
        <v>2.25</v>
      </c>
      <c r="I7" s="2">
        <f t="shared" si="0"/>
        <v>9</v>
      </c>
      <c r="J7" s="2">
        <f t="shared" si="0"/>
        <v>20.25</v>
      </c>
      <c r="K7" s="2">
        <f t="shared" si="0"/>
        <v>36</v>
      </c>
      <c r="L7" s="2">
        <f t="shared" si="0"/>
        <v>56.25</v>
      </c>
    </row>
    <row r="8" spans="1:12" ht="18.75">
      <c r="A8" s="3">
        <v>1</v>
      </c>
      <c r="B8" s="2">
        <f t="shared" si="1"/>
        <v>55.25</v>
      </c>
      <c r="C8" s="2">
        <f t="shared" si="0"/>
        <v>35</v>
      </c>
      <c r="D8" s="2">
        <f t="shared" si="0"/>
        <v>19.25</v>
      </c>
      <c r="E8" s="2">
        <f t="shared" si="0"/>
        <v>8</v>
      </c>
      <c r="F8" s="2">
        <f t="shared" si="0"/>
        <v>1.25</v>
      </c>
      <c r="G8" s="2">
        <f t="shared" si="0"/>
        <v>-1</v>
      </c>
      <c r="H8" s="2">
        <f t="shared" si="0"/>
        <v>1.25</v>
      </c>
      <c r="I8" s="2">
        <f t="shared" si="0"/>
        <v>8</v>
      </c>
      <c r="J8" s="2">
        <f t="shared" si="0"/>
        <v>19.25</v>
      </c>
      <c r="K8" s="2">
        <f t="shared" si="0"/>
        <v>35</v>
      </c>
      <c r="L8" s="2">
        <f t="shared" si="0"/>
        <v>55.25</v>
      </c>
    </row>
    <row r="9" spans="1:12" ht="18.75">
      <c r="A9" s="3">
        <v>2</v>
      </c>
      <c r="B9" s="2">
        <f t="shared" si="1"/>
        <v>52.25</v>
      </c>
      <c r="C9" s="2">
        <f t="shared" si="0"/>
        <v>32</v>
      </c>
      <c r="D9" s="2">
        <f t="shared" si="0"/>
        <v>16.25</v>
      </c>
      <c r="E9" s="2">
        <f t="shared" si="0"/>
        <v>5</v>
      </c>
      <c r="F9" s="2">
        <f t="shared" si="0"/>
        <v>-1.75</v>
      </c>
      <c r="G9" s="2">
        <f t="shared" si="0"/>
        <v>-4</v>
      </c>
      <c r="H9" s="2">
        <f t="shared" si="0"/>
        <v>-1.75</v>
      </c>
      <c r="I9" s="2">
        <f t="shared" si="0"/>
        <v>5</v>
      </c>
      <c r="J9" s="2">
        <f t="shared" si="0"/>
        <v>16.25</v>
      </c>
      <c r="K9" s="2">
        <f t="shared" si="0"/>
        <v>32</v>
      </c>
      <c r="L9" s="2">
        <f t="shared" si="0"/>
        <v>52.25</v>
      </c>
    </row>
    <row r="10" spans="1:12" ht="18.75">
      <c r="A10" s="3">
        <v>3</v>
      </c>
      <c r="B10" s="2">
        <f t="shared" si="1"/>
        <v>47.25</v>
      </c>
      <c r="C10" s="2">
        <f t="shared" si="0"/>
        <v>27</v>
      </c>
      <c r="D10" s="2">
        <f t="shared" si="0"/>
        <v>11.25</v>
      </c>
      <c r="E10" s="2">
        <f t="shared" si="0"/>
        <v>0</v>
      </c>
      <c r="F10" s="2">
        <f t="shared" si="0"/>
        <v>-6.75</v>
      </c>
      <c r="G10" s="2">
        <f t="shared" si="0"/>
        <v>-9</v>
      </c>
      <c r="H10" s="2">
        <f t="shared" si="0"/>
        <v>-6.75</v>
      </c>
      <c r="I10" s="2">
        <f t="shared" si="0"/>
        <v>0</v>
      </c>
      <c r="J10" s="2">
        <f t="shared" si="0"/>
        <v>11.25</v>
      </c>
      <c r="K10" s="2">
        <f t="shared" si="0"/>
        <v>27</v>
      </c>
      <c r="L10" s="2">
        <f t="shared" si="0"/>
        <v>47.25</v>
      </c>
    </row>
    <row r="11" spans="1:12" ht="18.75">
      <c r="A11" s="3">
        <v>4</v>
      </c>
      <c r="B11" s="2">
        <f t="shared" si="1"/>
        <v>40.25</v>
      </c>
      <c r="C11" s="2">
        <f t="shared" si="0"/>
        <v>20</v>
      </c>
      <c r="D11" s="2">
        <f t="shared" si="0"/>
        <v>4.25</v>
      </c>
      <c r="E11" s="2">
        <f t="shared" si="0"/>
        <v>-7</v>
      </c>
      <c r="F11" s="2">
        <f t="shared" si="0"/>
        <v>-13.75</v>
      </c>
      <c r="G11" s="2">
        <f t="shared" si="0"/>
        <v>-16</v>
      </c>
      <c r="H11" s="2">
        <f t="shared" si="0"/>
        <v>-13.75</v>
      </c>
      <c r="I11" s="2">
        <f t="shared" si="0"/>
        <v>-7</v>
      </c>
      <c r="J11" s="2">
        <f t="shared" si="0"/>
        <v>4.25</v>
      </c>
      <c r="K11" s="2">
        <f t="shared" si="0"/>
        <v>20</v>
      </c>
      <c r="L11" s="2">
        <f t="shared" si="0"/>
        <v>40.25</v>
      </c>
    </row>
    <row r="12" spans="1:12" ht="18.75">
      <c r="A12" s="3">
        <v>5</v>
      </c>
      <c r="B12" s="2">
        <f t="shared" si="1"/>
        <v>31.25</v>
      </c>
      <c r="C12" s="2">
        <f t="shared" si="0"/>
        <v>11</v>
      </c>
      <c r="D12" s="2">
        <f t="shared" si="0"/>
        <v>-4.75</v>
      </c>
      <c r="E12" s="2">
        <f t="shared" si="0"/>
        <v>-16</v>
      </c>
      <c r="F12" s="2">
        <f t="shared" si="0"/>
        <v>-22.75</v>
      </c>
      <c r="G12" s="2">
        <f t="shared" si="0"/>
        <v>-25</v>
      </c>
      <c r="H12" s="2">
        <f t="shared" si="0"/>
        <v>-22.75</v>
      </c>
      <c r="I12" s="2">
        <f t="shared" si="0"/>
        <v>-16</v>
      </c>
      <c r="J12" s="2">
        <f t="shared" si="0"/>
        <v>-4.75</v>
      </c>
      <c r="K12" s="2">
        <f t="shared" si="0"/>
        <v>11</v>
      </c>
      <c r="L12" s="2">
        <f t="shared" si="0"/>
        <v>31.25</v>
      </c>
    </row>
    <row r="13" spans="1:12">
      <c r="A13" s="1"/>
      <c r="B13" s="1"/>
      <c r="C13" s="1"/>
      <c r="D13" s="1"/>
      <c r="E13" s="1"/>
      <c r="F13" s="1"/>
      <c r="G13" s="1"/>
      <c r="H13" s="1"/>
      <c r="I13" s="1"/>
    </row>
  </sheetData>
  <pageMargins left="0.7" right="0.7" top="0.75" bottom="0.75" header="0.3" footer="0.3"/>
  <pageSetup paperSize="9" orientation="portrait" horizontalDpi="180" verticalDpi="180" r:id="rId1"/>
  <headerFooter>
    <oddHeader>&amp;C&amp;14Кузнецов Антон Денисович, группа 1.1</oddHead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L12"/>
  <sheetViews>
    <sheetView view="pageLayout" workbookViewId="0">
      <selection activeCell="H16" sqref="H16"/>
    </sheetView>
  </sheetViews>
  <sheetFormatPr defaultRowHeight="15"/>
  <sheetData>
    <row r="1" spans="1:12" ht="18.75">
      <c r="A1" s="2"/>
      <c r="B1" s="3">
        <v>-7.5</v>
      </c>
      <c r="C1" s="3">
        <v>-6</v>
      </c>
      <c r="D1" s="3">
        <v>-4.5</v>
      </c>
      <c r="E1" s="3">
        <v>-3</v>
      </c>
      <c r="F1" s="3">
        <v>-1.5</v>
      </c>
      <c r="G1" s="3">
        <v>0</v>
      </c>
      <c r="H1" s="3">
        <v>1.5</v>
      </c>
      <c r="I1" s="3">
        <v>3</v>
      </c>
      <c r="J1" s="3">
        <v>4.5</v>
      </c>
      <c r="K1" s="3">
        <v>6</v>
      </c>
      <c r="L1" s="3">
        <v>7.5</v>
      </c>
    </row>
    <row r="2" spans="1:12" ht="18.75">
      <c r="A2" s="3">
        <v>-5</v>
      </c>
      <c r="B2" s="2">
        <f>(B$1)^2+($A2)^2</f>
        <v>81.25</v>
      </c>
      <c r="C2" s="2">
        <f t="shared" ref="C2:L12" si="0">(C$1)^2+($A2)^2</f>
        <v>61</v>
      </c>
      <c r="D2" s="2">
        <f t="shared" si="0"/>
        <v>45.25</v>
      </c>
      <c r="E2" s="2">
        <f t="shared" si="0"/>
        <v>34</v>
      </c>
      <c r="F2" s="2">
        <f t="shared" si="0"/>
        <v>27.25</v>
      </c>
      <c r="G2" s="2">
        <f t="shared" si="0"/>
        <v>25</v>
      </c>
      <c r="H2" s="2">
        <f t="shared" si="0"/>
        <v>27.25</v>
      </c>
      <c r="I2" s="2">
        <f t="shared" si="0"/>
        <v>34</v>
      </c>
      <c r="J2" s="2">
        <f t="shared" si="0"/>
        <v>45.25</v>
      </c>
      <c r="K2" s="2">
        <f t="shared" si="0"/>
        <v>61</v>
      </c>
      <c r="L2" s="2">
        <f t="shared" si="0"/>
        <v>81.25</v>
      </c>
    </row>
    <row r="3" spans="1:12" ht="18.75">
      <c r="A3" s="3">
        <v>-4</v>
      </c>
      <c r="B3" s="2">
        <f t="shared" ref="B3:B12" si="1">(B$1)^2+($A3)^2</f>
        <v>72.25</v>
      </c>
      <c r="C3" s="2">
        <f t="shared" si="0"/>
        <v>52</v>
      </c>
      <c r="D3" s="2">
        <f t="shared" si="0"/>
        <v>36.25</v>
      </c>
      <c r="E3" s="2">
        <f t="shared" si="0"/>
        <v>25</v>
      </c>
      <c r="F3" s="2">
        <f t="shared" si="0"/>
        <v>18.25</v>
      </c>
      <c r="G3" s="2">
        <f t="shared" si="0"/>
        <v>16</v>
      </c>
      <c r="H3" s="2">
        <f t="shared" si="0"/>
        <v>18.25</v>
      </c>
      <c r="I3" s="2">
        <f t="shared" si="0"/>
        <v>25</v>
      </c>
      <c r="J3" s="2">
        <f t="shared" si="0"/>
        <v>36.25</v>
      </c>
      <c r="K3" s="2">
        <f t="shared" si="0"/>
        <v>52</v>
      </c>
      <c r="L3" s="2">
        <f t="shared" si="0"/>
        <v>72.25</v>
      </c>
    </row>
    <row r="4" spans="1:12" ht="18.75">
      <c r="A4" s="3">
        <v>-3</v>
      </c>
      <c r="B4" s="2">
        <f t="shared" si="1"/>
        <v>65.25</v>
      </c>
      <c r="C4" s="2">
        <f t="shared" si="0"/>
        <v>45</v>
      </c>
      <c r="D4" s="2">
        <f t="shared" si="0"/>
        <v>29.25</v>
      </c>
      <c r="E4" s="2">
        <f t="shared" si="0"/>
        <v>18</v>
      </c>
      <c r="F4" s="2">
        <f t="shared" si="0"/>
        <v>11.25</v>
      </c>
      <c r="G4" s="2">
        <f t="shared" si="0"/>
        <v>9</v>
      </c>
      <c r="H4" s="2">
        <f t="shared" si="0"/>
        <v>11.25</v>
      </c>
      <c r="I4" s="2">
        <f t="shared" si="0"/>
        <v>18</v>
      </c>
      <c r="J4" s="2">
        <f t="shared" si="0"/>
        <v>29.25</v>
      </c>
      <c r="K4" s="2">
        <f t="shared" si="0"/>
        <v>45</v>
      </c>
      <c r="L4" s="2">
        <f t="shared" si="0"/>
        <v>65.25</v>
      </c>
    </row>
    <row r="5" spans="1:12" ht="18.75">
      <c r="A5" s="3">
        <v>-2</v>
      </c>
      <c r="B5" s="2">
        <f t="shared" si="1"/>
        <v>60.25</v>
      </c>
      <c r="C5" s="2">
        <f t="shared" si="0"/>
        <v>40</v>
      </c>
      <c r="D5" s="2">
        <f t="shared" si="0"/>
        <v>24.25</v>
      </c>
      <c r="E5" s="2">
        <f t="shared" si="0"/>
        <v>13</v>
      </c>
      <c r="F5" s="2">
        <f t="shared" si="0"/>
        <v>6.25</v>
      </c>
      <c r="G5" s="2">
        <f t="shared" si="0"/>
        <v>4</v>
      </c>
      <c r="H5" s="2">
        <f t="shared" si="0"/>
        <v>6.25</v>
      </c>
      <c r="I5" s="2">
        <f t="shared" si="0"/>
        <v>13</v>
      </c>
      <c r="J5" s="2">
        <f t="shared" si="0"/>
        <v>24.25</v>
      </c>
      <c r="K5" s="2">
        <f t="shared" si="0"/>
        <v>40</v>
      </c>
      <c r="L5" s="2">
        <f t="shared" si="0"/>
        <v>60.25</v>
      </c>
    </row>
    <row r="6" spans="1:12" ht="18.75">
      <c r="A6" s="3">
        <v>-1</v>
      </c>
      <c r="B6" s="2">
        <f t="shared" si="1"/>
        <v>57.25</v>
      </c>
      <c r="C6" s="2">
        <f t="shared" si="0"/>
        <v>37</v>
      </c>
      <c r="D6" s="2">
        <f t="shared" si="0"/>
        <v>21.25</v>
      </c>
      <c r="E6" s="2">
        <f t="shared" si="0"/>
        <v>10</v>
      </c>
      <c r="F6" s="2">
        <f t="shared" si="0"/>
        <v>3.25</v>
      </c>
      <c r="G6" s="2">
        <f t="shared" si="0"/>
        <v>1</v>
      </c>
      <c r="H6" s="2">
        <f t="shared" si="0"/>
        <v>3.25</v>
      </c>
      <c r="I6" s="2">
        <f t="shared" si="0"/>
        <v>10</v>
      </c>
      <c r="J6" s="2">
        <f t="shared" si="0"/>
        <v>21.25</v>
      </c>
      <c r="K6" s="2">
        <f t="shared" si="0"/>
        <v>37</v>
      </c>
      <c r="L6" s="2">
        <f t="shared" si="0"/>
        <v>57.25</v>
      </c>
    </row>
    <row r="7" spans="1:12" ht="18.75">
      <c r="A7" s="3">
        <v>0</v>
      </c>
      <c r="B7" s="2">
        <f t="shared" si="1"/>
        <v>56.25</v>
      </c>
      <c r="C7" s="2">
        <f t="shared" si="0"/>
        <v>36</v>
      </c>
      <c r="D7" s="2">
        <f t="shared" si="0"/>
        <v>20.25</v>
      </c>
      <c r="E7" s="2">
        <f t="shared" si="0"/>
        <v>9</v>
      </c>
      <c r="F7" s="2">
        <f t="shared" si="0"/>
        <v>2.25</v>
      </c>
      <c r="G7" s="2">
        <f t="shared" si="0"/>
        <v>0</v>
      </c>
      <c r="H7" s="2">
        <f t="shared" si="0"/>
        <v>2.25</v>
      </c>
      <c r="I7" s="2">
        <f t="shared" si="0"/>
        <v>9</v>
      </c>
      <c r="J7" s="2">
        <f t="shared" si="0"/>
        <v>20.25</v>
      </c>
      <c r="K7" s="2">
        <f t="shared" si="0"/>
        <v>36</v>
      </c>
      <c r="L7" s="2">
        <f t="shared" si="0"/>
        <v>56.25</v>
      </c>
    </row>
    <row r="8" spans="1:12" ht="18.75">
      <c r="A8" s="3">
        <v>1</v>
      </c>
      <c r="B8" s="2">
        <f t="shared" si="1"/>
        <v>57.25</v>
      </c>
      <c r="C8" s="2">
        <f t="shared" si="0"/>
        <v>37</v>
      </c>
      <c r="D8" s="2">
        <f t="shared" si="0"/>
        <v>21.25</v>
      </c>
      <c r="E8" s="2">
        <f t="shared" si="0"/>
        <v>10</v>
      </c>
      <c r="F8" s="2">
        <f t="shared" si="0"/>
        <v>3.25</v>
      </c>
      <c r="G8" s="2">
        <f t="shared" si="0"/>
        <v>1</v>
      </c>
      <c r="H8" s="2">
        <f t="shared" si="0"/>
        <v>3.25</v>
      </c>
      <c r="I8" s="2">
        <f t="shared" si="0"/>
        <v>10</v>
      </c>
      <c r="J8" s="2">
        <f t="shared" si="0"/>
        <v>21.25</v>
      </c>
      <c r="K8" s="2">
        <f t="shared" si="0"/>
        <v>37</v>
      </c>
      <c r="L8" s="2">
        <f t="shared" si="0"/>
        <v>57.25</v>
      </c>
    </row>
    <row r="9" spans="1:12" ht="18.75">
      <c r="A9" s="3">
        <v>2</v>
      </c>
      <c r="B9" s="2">
        <f t="shared" si="1"/>
        <v>60.25</v>
      </c>
      <c r="C9" s="2">
        <f t="shared" si="0"/>
        <v>40</v>
      </c>
      <c r="D9" s="2">
        <f t="shared" si="0"/>
        <v>24.25</v>
      </c>
      <c r="E9" s="2">
        <f t="shared" si="0"/>
        <v>13</v>
      </c>
      <c r="F9" s="2">
        <f t="shared" si="0"/>
        <v>6.25</v>
      </c>
      <c r="G9" s="2">
        <f t="shared" si="0"/>
        <v>4</v>
      </c>
      <c r="H9" s="2">
        <f t="shared" si="0"/>
        <v>6.25</v>
      </c>
      <c r="I9" s="2">
        <f t="shared" si="0"/>
        <v>13</v>
      </c>
      <c r="J9" s="2">
        <f t="shared" si="0"/>
        <v>24.25</v>
      </c>
      <c r="K9" s="2">
        <f t="shared" si="0"/>
        <v>40</v>
      </c>
      <c r="L9" s="2">
        <f t="shared" si="0"/>
        <v>60.25</v>
      </c>
    </row>
    <row r="10" spans="1:12" ht="18.75">
      <c r="A10" s="3">
        <v>3</v>
      </c>
      <c r="B10" s="2">
        <f t="shared" si="1"/>
        <v>65.25</v>
      </c>
      <c r="C10" s="2">
        <f t="shared" si="0"/>
        <v>45</v>
      </c>
      <c r="D10" s="2">
        <f t="shared" si="0"/>
        <v>29.25</v>
      </c>
      <c r="E10" s="2">
        <f t="shared" si="0"/>
        <v>18</v>
      </c>
      <c r="F10" s="2">
        <f t="shared" si="0"/>
        <v>11.25</v>
      </c>
      <c r="G10" s="2">
        <f t="shared" si="0"/>
        <v>9</v>
      </c>
      <c r="H10" s="2">
        <f t="shared" si="0"/>
        <v>11.25</v>
      </c>
      <c r="I10" s="2">
        <f t="shared" si="0"/>
        <v>18</v>
      </c>
      <c r="J10" s="2">
        <f t="shared" si="0"/>
        <v>29.25</v>
      </c>
      <c r="K10" s="2">
        <f t="shared" si="0"/>
        <v>45</v>
      </c>
      <c r="L10" s="2">
        <f t="shared" si="0"/>
        <v>65.25</v>
      </c>
    </row>
    <row r="11" spans="1:12" ht="18.75">
      <c r="A11" s="3">
        <v>4</v>
      </c>
      <c r="B11" s="2">
        <f t="shared" si="1"/>
        <v>72.25</v>
      </c>
      <c r="C11" s="2">
        <f t="shared" si="0"/>
        <v>52</v>
      </c>
      <c r="D11" s="2">
        <f t="shared" si="0"/>
        <v>36.25</v>
      </c>
      <c r="E11" s="2">
        <f t="shared" si="0"/>
        <v>25</v>
      </c>
      <c r="F11" s="2">
        <f t="shared" si="0"/>
        <v>18.25</v>
      </c>
      <c r="G11" s="2">
        <f t="shared" si="0"/>
        <v>16</v>
      </c>
      <c r="H11" s="2">
        <f t="shared" si="0"/>
        <v>18.25</v>
      </c>
      <c r="I11" s="2">
        <f t="shared" si="0"/>
        <v>25</v>
      </c>
      <c r="J11" s="2">
        <f t="shared" si="0"/>
        <v>36.25</v>
      </c>
      <c r="K11" s="2">
        <f t="shared" si="0"/>
        <v>52</v>
      </c>
      <c r="L11" s="2">
        <f t="shared" si="0"/>
        <v>72.25</v>
      </c>
    </row>
    <row r="12" spans="1:12" ht="18.75">
      <c r="A12" s="3">
        <v>5</v>
      </c>
      <c r="B12" s="2">
        <f t="shared" si="1"/>
        <v>81.25</v>
      </c>
      <c r="C12" s="2">
        <f t="shared" si="0"/>
        <v>61</v>
      </c>
      <c r="D12" s="2">
        <f t="shared" si="0"/>
        <v>45.25</v>
      </c>
      <c r="E12" s="2">
        <f t="shared" si="0"/>
        <v>34</v>
      </c>
      <c r="F12" s="2">
        <f t="shared" si="0"/>
        <v>27.25</v>
      </c>
      <c r="G12" s="2">
        <f t="shared" si="0"/>
        <v>25</v>
      </c>
      <c r="H12" s="2">
        <f t="shared" si="0"/>
        <v>27.25</v>
      </c>
      <c r="I12" s="2">
        <f t="shared" si="0"/>
        <v>34</v>
      </c>
      <c r="J12" s="2">
        <f t="shared" si="0"/>
        <v>45.25</v>
      </c>
      <c r="K12" s="2">
        <f t="shared" si="0"/>
        <v>61</v>
      </c>
      <c r="L12" s="2">
        <f t="shared" si="0"/>
        <v>81.25</v>
      </c>
    </row>
  </sheetData>
  <pageMargins left="0.7" right="0.7" top="0.75" bottom="0.75" header="0.3" footer="0.3"/>
  <pageSetup paperSize="9" orientation="portrait" r:id="rId1"/>
  <headerFooter>
    <oddHeader>&amp;C&amp;14Кузнецов Антон Денисович, группа 1.1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Здание 1</vt:lpstr>
      <vt:lpstr>Задание 2</vt:lpstr>
      <vt:lpstr>Задание 3</vt:lpstr>
      <vt:lpstr>Задание 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2018-09-12T13:12:24Z</dcterms:modified>
</cp:coreProperties>
</file>