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28695" windowHeight="12660"/>
  </bookViews>
  <sheets>
    <sheet name="Задание 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B9" i="1"/>
  <c r="D2"/>
  <c r="B38" l="1"/>
  <c r="C44"/>
  <c r="C42"/>
  <c r="C40"/>
  <c r="C38"/>
  <c r="B45"/>
  <c r="B43"/>
  <c r="B41"/>
  <c r="B39"/>
  <c r="B37"/>
  <c r="C45"/>
  <c r="C43"/>
  <c r="C41"/>
  <c r="C39"/>
  <c r="C37"/>
  <c r="B44"/>
  <c r="B42"/>
  <c r="B40"/>
  <c r="B6"/>
  <c r="C34"/>
  <c r="C26"/>
  <c r="C18"/>
  <c r="C10"/>
  <c r="B34"/>
  <c r="B26"/>
  <c r="B18"/>
  <c r="B10"/>
  <c r="C31"/>
  <c r="C23"/>
  <c r="C11"/>
  <c r="C7"/>
  <c r="B31"/>
  <c r="B23"/>
  <c r="B15"/>
  <c r="B11"/>
  <c r="B7"/>
  <c r="C36"/>
  <c r="C32"/>
  <c r="C28"/>
  <c r="C24"/>
  <c r="C20"/>
  <c r="C16"/>
  <c r="C12"/>
  <c r="C8"/>
  <c r="B36"/>
  <c r="B32"/>
  <c r="B28"/>
  <c r="B24"/>
  <c r="B20"/>
  <c r="B16"/>
  <c r="B12"/>
  <c r="B8"/>
  <c r="C30"/>
  <c r="C22"/>
  <c r="C14"/>
  <c r="C6"/>
  <c r="B30"/>
  <c r="B22"/>
  <c r="B14"/>
  <c r="C35"/>
  <c r="C27"/>
  <c r="C19"/>
  <c r="C15"/>
  <c r="B35"/>
  <c r="B27"/>
  <c r="B19"/>
  <c r="C5"/>
  <c r="C33"/>
  <c r="C29"/>
  <c r="C25"/>
  <c r="C21"/>
  <c r="C17"/>
  <c r="C13"/>
  <c r="C9"/>
  <c r="B5"/>
  <c r="B33"/>
  <c r="B29"/>
  <c r="B25"/>
  <c r="B21"/>
  <c r="B17"/>
  <c r="B13"/>
</calcChain>
</file>

<file path=xl/sharedStrings.xml><?xml version="1.0" encoding="utf-8"?>
<sst xmlns="http://schemas.openxmlformats.org/spreadsheetml/2006/main" count="8" uniqueCount="8">
  <si>
    <t>a</t>
  </si>
  <si>
    <t>C</t>
  </si>
  <si>
    <t>Qo</t>
  </si>
  <si>
    <t>w0</t>
  </si>
  <si>
    <t>t</t>
  </si>
  <si>
    <t>I(t)</t>
  </si>
  <si>
    <t>q(t)</t>
  </si>
  <si>
    <t>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</si>
</sst>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3" borderId="0" xfId="0" applyFill="1"/>
    <xf numFmtId="0" fontId="0" fillId="4" borderId="1" xfId="0" applyFill="1" applyBorder="1"/>
    <xf numFmtId="2" fontId="0" fillId="5" borderId="1" xfId="0" applyNumberFormat="1" applyFill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2"/>
  <c:chart>
    <c:title>
      <c:layout/>
    </c:title>
    <c:plotArea>
      <c:layout/>
      <c:scatterChart>
        <c:scatterStyle val="smoothMarker"/>
        <c:ser>
          <c:idx val="1"/>
          <c:order val="0"/>
          <c:tx>
            <c:v>I(t)</c:v>
          </c:tx>
          <c:marker>
            <c:symbol val="none"/>
          </c:marker>
          <c:xVal>
            <c:numRef>
              <c:f>'Задание 1'!$A$5:$A$45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'Задание 1'!$C$5:$C$45</c:f>
              <c:numCache>
                <c:formatCode>General</c:formatCode>
                <c:ptCount val="41"/>
                <c:pt idx="0">
                  <c:v>0</c:v>
                </c:pt>
                <c:pt idx="1">
                  <c:v>296.40948722785856</c:v>
                </c:pt>
                <c:pt idx="2">
                  <c:v>91.443186330665</c:v>
                </c:pt>
                <c:pt idx="3">
                  <c:v>-268.19899908016737</c:v>
                </c:pt>
                <c:pt idx="4">
                  <c:v>-174.1833552636943</c:v>
                </c:pt>
                <c:pt idx="5">
                  <c:v>214.46292888874939</c:v>
                </c:pt>
                <c:pt idx="6">
                  <c:v>240.34579072014913</c:v>
                </c:pt>
                <c:pt idx="7">
                  <c:v>-140.31555550282769</c:v>
                </c:pt>
                <c:pt idx="8">
                  <c:v>-283.63354647633503</c:v>
                </c:pt>
                <c:pt idx="9">
                  <c:v>52.813783941363425</c:v>
                </c:pt>
                <c:pt idx="10">
                  <c:v>299.92675197034487</c:v>
                </c:pt>
                <c:pt idx="11">
                  <c:v>39.714488761635579</c:v>
                </c:pt>
                <c:pt idx="12">
                  <c:v>-287.67471702429197</c:v>
                </c:pt>
                <c:pt idx="13">
                  <c:v>-128.46297315563058</c:v>
                </c:pt>
                <c:pt idx="14">
                  <c:v>248.04351729204035</c:v>
                </c:pt>
                <c:pt idx="15">
                  <c:v>204.98511751065709</c:v>
                </c:pt>
                <c:pt idx="16">
                  <c:v>-184.80501412924906</c:v>
                </c:pt>
                <c:pt idx="17">
                  <c:v>-261.99800026252132</c:v>
                </c:pt>
                <c:pt idx="18">
                  <c:v>103.97787131296597</c:v>
                </c:pt>
                <c:pt idx="19">
                  <c:v>294.07547507502056</c:v>
                </c:pt>
                <c:pt idx="20">
                  <c:v>-13.254734499561961</c:v>
                </c:pt>
                <c:pt idx="21">
                  <c:v>-298.16459910388539</c:v>
                </c:pt>
                <c:pt idx="22">
                  <c:v>-78.729908934287167</c:v>
                </c:pt>
                <c:pt idx="23">
                  <c:v>273.87619389862289</c:v>
                </c:pt>
                <c:pt idx="24">
                  <c:v>163.22150893139855</c:v>
                </c:pt>
                <c:pt idx="25">
                  <c:v>-223.52188508760793</c:v>
                </c:pt>
                <c:pt idx="26">
                  <c:v>-232.1786586441375</c:v>
                </c:pt>
                <c:pt idx="27">
                  <c:v>151.89409562998262</c:v>
                </c:pt>
                <c:pt idx="28">
                  <c:v>279.03842760471383</c:v>
                </c:pt>
                <c:pt idx="29">
                  <c:v>-65.809931565225099</c:v>
                </c:pt>
                <c:pt idx="30">
                  <c:v>-299.34098232659113</c:v>
                </c:pt>
                <c:pt idx="31">
                  <c:v>-26.53762950407561</c:v>
                </c:pt>
                <c:pt idx="32">
                  <c:v>291.15404667142474</c:v>
                </c:pt>
                <c:pt idx="33">
                  <c:v>116.35949718348478</c:v>
                </c:pt>
                <c:pt idx="34">
                  <c:v>-255.25680437393919</c:v>
                </c:pt>
                <c:pt idx="35">
                  <c:v>-195.10696152018784</c:v>
                </c:pt>
                <c:pt idx="36">
                  <c:v>195.0657409786391</c:v>
                </c:pt>
                <c:pt idx="37">
                  <c:v>255.28530825888984</c:v>
                </c:pt>
                <c:pt idx="38">
                  <c:v>-116.30948311077393</c:v>
                </c:pt>
                <c:pt idx="39">
                  <c:v>-291.16712106991451</c:v>
                </c:pt>
                <c:pt idx="40">
                  <c:v>26.483581941517851</c:v>
                </c:pt>
              </c:numCache>
            </c:numRef>
          </c:yVal>
          <c:smooth val="1"/>
        </c:ser>
        <c:axId val="46433792"/>
        <c:axId val="46583808"/>
      </c:scatterChart>
      <c:valAx>
        <c:axId val="464337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497473357998927"/>
              <c:y val="0.59354254631214565"/>
            </c:manualLayout>
          </c:layout>
        </c:title>
        <c:numFmt formatCode="General" sourceLinked="1"/>
        <c:tickLblPos val="nextTo"/>
        <c:crossAx val="46583808"/>
        <c:crosses val="autoZero"/>
        <c:crossBetween val="midCat"/>
      </c:valAx>
      <c:valAx>
        <c:axId val="46583808"/>
        <c:scaling>
          <c:orientation val="minMax"/>
        </c:scaling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I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2.8112449799196779E-2"/>
              <c:y val="0.11303130586937503"/>
            </c:manualLayout>
          </c:layout>
        </c:title>
        <c:numFmt formatCode="General" sourceLinked="1"/>
        <c:tickLblPos val="nextTo"/>
        <c:crossAx val="4643379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2"/>
  <c:chart>
    <c:title>
      <c:layout/>
    </c:title>
    <c:plotArea>
      <c:layout/>
      <c:scatterChart>
        <c:scatterStyle val="smoothMarker"/>
        <c:ser>
          <c:idx val="0"/>
          <c:order val="0"/>
          <c:tx>
            <c:v>q(t)</c:v>
          </c:tx>
          <c:marker>
            <c:symbol val="none"/>
          </c:marker>
          <c:xVal>
            <c:numRef>
              <c:f>'Задание 1'!$A$5:$A$45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'Задание 1'!$B$5:$B$45</c:f>
              <c:numCache>
                <c:formatCode>General</c:formatCode>
                <c:ptCount val="41"/>
                <c:pt idx="0">
                  <c:v>0</c:v>
                </c:pt>
                <c:pt idx="1">
                  <c:v>84.574855011241596</c:v>
                </c:pt>
                <c:pt idx="2">
                  <c:v>195.24129804151565</c:v>
                </c:pt>
                <c:pt idx="3">
                  <c:v>144.80736161291702</c:v>
                </c:pt>
                <c:pt idx="4">
                  <c:v>18.581902947343821</c:v>
                </c:pt>
                <c:pt idx="5">
                  <c:v>30.074919352162489</c:v>
                </c:pt>
                <c:pt idx="6">
                  <c:v>159.8460069057858</c:v>
                </c:pt>
                <c:pt idx="7">
                  <c:v>188.38774731823719</c:v>
                </c:pt>
                <c:pt idx="8">
                  <c:v>67.421869446485189</c:v>
                </c:pt>
                <c:pt idx="9">
                  <c:v>1.5618049367495113</c:v>
                </c:pt>
                <c:pt idx="10">
                  <c:v>102.2096619278684</c:v>
                </c:pt>
                <c:pt idx="11">
                  <c:v>199.11988217552067</c:v>
                </c:pt>
                <c:pt idx="12">
                  <c:v>128.36910914865274</c:v>
                </c:pt>
                <c:pt idx="13">
                  <c:v>9.6320702608769349</c:v>
                </c:pt>
                <c:pt idx="14">
                  <c:v>43.752122480149147</c:v>
                </c:pt>
                <c:pt idx="15">
                  <c:v>173.01529641805061</c:v>
                </c:pt>
                <c:pt idx="16">
                  <c:v>178.7733081927629</c:v>
                </c:pt>
                <c:pt idx="17">
                  <c:v>51.286497584299774</c:v>
                </c:pt>
                <c:pt idx="18">
                  <c:v>6.1984350537889306</c:v>
                </c:pt>
                <c:pt idx="19">
                  <c:v>119.77544762634535</c:v>
                </c:pt>
                <c:pt idx="20">
                  <c:v>199.90234788329059</c:v>
                </c:pt>
                <c:pt idx="21">
                  <c:v>111.04471638999742</c:v>
                </c:pt>
                <c:pt idx="22">
                  <c:v>3.5049791502179573</c:v>
                </c:pt>
                <c:pt idx="23">
                  <c:v>59.186289863979511</c:v>
                </c:pt>
                <c:pt idx="24">
                  <c:v>183.90387292223656</c:v>
                </c:pt>
                <c:pt idx="25">
                  <c:v>166.69829823489769</c:v>
                </c:pt>
                <c:pt idx="26">
                  <c:v>36.672745493298351</c:v>
                </c:pt>
                <c:pt idx="27">
                  <c:v>13.765060114984784</c:v>
                </c:pt>
                <c:pt idx="28">
                  <c:v>136.72352549023717</c:v>
                </c:pt>
                <c:pt idx="29">
                  <c:v>197.56425398872065</c:v>
                </c:pt>
                <c:pt idx="30">
                  <c:v>93.375329779684193</c:v>
                </c:pt>
                <c:pt idx="31">
                  <c:v>0.39201603825769205</c:v>
                </c:pt>
                <c:pt idx="32">
                  <c:v>75.895318327359874</c:v>
                </c:pt>
                <c:pt idx="33">
                  <c:v>192.17161976757549</c:v>
                </c:pt>
                <c:pt idx="34">
                  <c:v>152.53989364791136</c:v>
                </c:pt>
                <c:pt idx="35">
                  <c:v>24.037089776684105</c:v>
                </c:pt>
                <c:pt idx="36">
                  <c:v>24.025328272834923</c:v>
                </c:pt>
                <c:pt idx="37">
                  <c:v>152.52450368601899</c:v>
                </c:pt>
                <c:pt idx="38">
                  <c:v>192.17863342355344</c:v>
                </c:pt>
                <c:pt idx="39">
                  <c:v>75.912872022459482</c:v>
                </c:pt>
                <c:pt idx="40">
                  <c:v>0.39041774811973129</c:v>
                </c:pt>
              </c:numCache>
            </c:numRef>
          </c:yVal>
          <c:smooth val="1"/>
        </c:ser>
        <c:axId val="92250112"/>
        <c:axId val="92252416"/>
      </c:scatterChart>
      <c:valAx>
        <c:axId val="922501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4773930367137862"/>
              <c:y val="0.89950067835723424"/>
            </c:manualLayout>
          </c:layout>
        </c:title>
        <c:numFmt formatCode="General" sourceLinked="1"/>
        <c:tickLblPos val="nextTo"/>
        <c:crossAx val="92252416"/>
        <c:crosses val="autoZero"/>
        <c:crossBetween val="midCat"/>
      </c:valAx>
      <c:valAx>
        <c:axId val="92252416"/>
        <c:scaling>
          <c:orientation val="minMax"/>
        </c:scaling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I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2.2088353413654626E-2"/>
              <c:y val="0.12913436545069548"/>
            </c:manualLayout>
          </c:layout>
        </c:title>
        <c:numFmt formatCode="General" sourceLinked="1"/>
        <c:tickLblPos val="nextTo"/>
        <c:crossAx val="9225011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2</xdr:row>
      <xdr:rowOff>171450</xdr:rowOff>
    </xdr:from>
    <xdr:to>
      <xdr:col>13</xdr:col>
      <xdr:colOff>257175</xdr:colOff>
      <xdr:row>23</xdr:row>
      <xdr:rowOff>114300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28575</xdr:colOff>
      <xdr:row>23</xdr:row>
      <xdr:rowOff>133350</xdr:rowOff>
    </xdr:from>
    <xdr:to>
      <xdr:col>13</xdr:col>
      <xdr:colOff>9525</xdr:colOff>
      <xdr:row>33</xdr:row>
      <xdr:rowOff>85725</xdr:rowOff>
    </xdr:to>
    <xdr:sp macro="" textlink="">
      <xdr:nvSpPr>
        <xdr:cNvPr id="11" name="TextBox 10"/>
        <xdr:cNvSpPr txBox="1"/>
      </xdr:nvSpPr>
      <xdr:spPr>
        <a:xfrm>
          <a:off x="1857375" y="4514850"/>
          <a:ext cx="6076950" cy="1857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ru-RU" sz="1400" b="1"/>
            <a:t>Задание</a:t>
          </a:r>
          <a:r>
            <a:rPr lang="en-US" sz="1400" b="1" baseline="0"/>
            <a:t>:</a:t>
          </a:r>
        </a:p>
        <a:p>
          <a:r>
            <a:rPr lang="en-US" sz="1200" b="1" baseline="0"/>
            <a:t>1</a:t>
          </a:r>
          <a:r>
            <a:rPr lang="ru-RU" sz="1200" b="1" baseline="0"/>
            <a:t>) </a:t>
          </a:r>
          <a:r>
            <a:rPr lang="ru-RU" sz="1200" baseline="0"/>
            <a:t>При </a:t>
          </a:r>
          <a:r>
            <a:rPr lang="en-US" sz="1200" baseline="0"/>
            <a:t>q(t) = </a:t>
          </a:r>
          <a:r>
            <a:rPr lang="ru-RU" sz="12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18,5819</a:t>
          </a:r>
          <a:r>
            <a:rPr lang="ru-RU" sz="1200"/>
            <a:t> заряд</a:t>
          </a:r>
          <a:r>
            <a:rPr lang="ru-RU" sz="1200" baseline="0"/>
            <a:t> совершает горманические колебания.</a:t>
          </a:r>
        </a:p>
        <a:p>
          <a:r>
            <a:rPr lang="ru-RU" sz="1200" b="1" baseline="0"/>
            <a:t>2)</a:t>
          </a:r>
          <a:r>
            <a:rPr lang="ru-RU" sz="1200" baseline="0"/>
            <a:t>Диапазон колебаний</a:t>
          </a:r>
          <a:r>
            <a:rPr lang="en-US" sz="1200" baseline="0"/>
            <a:t> </a:t>
          </a:r>
          <a:r>
            <a:rPr lang="ru-RU" sz="1200" baseline="0"/>
            <a:t>заряда является  </a:t>
          </a:r>
          <a:r>
            <a:rPr lang="en-US" sz="1200" baseline="0"/>
            <a:t>[0; </a:t>
          </a:r>
          <a:r>
            <a:rPr lang="en-US" sz="12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200]</a:t>
          </a:r>
          <a:r>
            <a:rPr lang="ru-RU" sz="12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, можно заметить, что знак заряда всегда положительный.</a:t>
          </a:r>
        </a:p>
        <a:p>
          <a:r>
            <a:rPr lang="ru-RU" sz="12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3) </a:t>
          </a:r>
          <a:r>
            <a:rPr lang="ru-RU" sz="12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Колебания тока</a:t>
          </a:r>
          <a:r>
            <a:rPr lang="en-US" sz="12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I</a:t>
          </a:r>
          <a:r>
            <a:rPr lang="ru-RU" sz="12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ru-RU" sz="12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происходят около нуля  </a:t>
          </a:r>
          <a:r>
            <a:rPr lang="ru-RU" sz="12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en-US" sz="12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2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4) </a:t>
          </a:r>
          <a:r>
            <a:rPr lang="ru-RU" sz="12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Максимальное значение напряжения на конденсаторе равно 299,93.</a:t>
          </a:r>
        </a:p>
        <a:p>
          <a:r>
            <a:rPr lang="ru-RU" sz="1200" b="1"/>
            <a:t>5)</a:t>
          </a:r>
          <a:r>
            <a:rPr lang="ru-RU" sz="1200" b="0"/>
            <a:t>Если увеличить в 2 раза суммы напряжений на конденстаторе и катушке.</a:t>
          </a:r>
        </a:p>
      </xdr:txBody>
    </xdr:sp>
    <xdr:clientData/>
  </xdr:twoCellAnchor>
  <xdr:twoCellAnchor>
    <xdr:from>
      <xdr:col>13</xdr:col>
      <xdr:colOff>400050</xdr:colOff>
      <xdr:row>2</xdr:row>
      <xdr:rowOff>161925</xdr:rowOff>
    </xdr:from>
    <xdr:to>
      <xdr:col>24</xdr:col>
      <xdr:colOff>19050</xdr:colOff>
      <xdr:row>23</xdr:row>
      <xdr:rowOff>104775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5"/>
  <sheetViews>
    <sheetView tabSelected="1" zoomScale="85" zoomScaleNormal="85" workbookViewId="0">
      <selection activeCell="AC39" sqref="AC39"/>
    </sheetView>
  </sheetViews>
  <sheetFormatPr defaultRowHeight="15"/>
  <sheetData>
    <row r="1" spans="1:5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</row>
    <row r="2" spans="1:5">
      <c r="A2" s="4">
        <v>0</v>
      </c>
      <c r="B2" s="4">
        <v>5</v>
      </c>
      <c r="C2" s="4">
        <v>2</v>
      </c>
      <c r="D2" s="4">
        <f>ABS($B$2*$C$2)</f>
        <v>10</v>
      </c>
      <c r="E2" s="4">
        <v>30</v>
      </c>
    </row>
    <row r="4" spans="1:5">
      <c r="A4" s="2" t="s">
        <v>4</v>
      </c>
      <c r="B4" s="2" t="s">
        <v>6</v>
      </c>
      <c r="C4" s="2" t="s">
        <v>5</v>
      </c>
    </row>
    <row r="5" spans="1:5">
      <c r="A5" s="3">
        <v>0</v>
      </c>
      <c r="B5" s="3">
        <f xml:space="preserve"> $B$2*$C$2*$D$2*(1-COS($E$2*A5))</f>
        <v>0</v>
      </c>
      <c r="C5" s="3">
        <f xml:space="preserve"> -$D$2*$E$2*SIN($E$2*A5+$A$2)</f>
        <v>0</v>
      </c>
    </row>
    <row r="6" spans="1:5">
      <c r="A6" s="3">
        <v>1</v>
      </c>
      <c r="B6" s="3">
        <f t="shared" ref="B6:B45" si="0" xml:space="preserve"> $B$2*$C$2*$D$2*(1-COS($E$2*A6))</f>
        <v>84.574855011241596</v>
      </c>
      <c r="C6" s="3">
        <f t="shared" ref="C6:C36" si="1" xml:space="preserve"> -$D$2*$E$2*SIN($E$2*A6+$A$2)</f>
        <v>296.40948722785856</v>
      </c>
    </row>
    <row r="7" spans="1:5">
      <c r="A7" s="3">
        <v>2</v>
      </c>
      <c r="B7" s="3">
        <f t="shared" si="0"/>
        <v>195.24129804151565</v>
      </c>
      <c r="C7" s="3">
        <f t="shared" si="1"/>
        <v>91.443186330665</v>
      </c>
    </row>
    <row r="8" spans="1:5">
      <c r="A8" s="3">
        <v>3</v>
      </c>
      <c r="B8" s="3">
        <f t="shared" si="0"/>
        <v>144.80736161291702</v>
      </c>
      <c r="C8" s="3">
        <f t="shared" si="1"/>
        <v>-268.19899908016737</v>
      </c>
    </row>
    <row r="9" spans="1:5">
      <c r="A9" s="3">
        <v>4</v>
      </c>
      <c r="B9" s="3">
        <f xml:space="preserve"> $B$2*$C$2*$D$2*(1-COS($E$2*A9))</f>
        <v>18.581902947343821</v>
      </c>
      <c r="C9" s="3">
        <f t="shared" si="1"/>
        <v>-174.1833552636943</v>
      </c>
    </row>
    <row r="10" spans="1:5">
      <c r="A10" s="3">
        <v>5</v>
      </c>
      <c r="B10" s="3">
        <f t="shared" si="0"/>
        <v>30.074919352162489</v>
      </c>
      <c r="C10" s="3">
        <f t="shared" si="1"/>
        <v>214.46292888874939</v>
      </c>
    </row>
    <row r="11" spans="1:5">
      <c r="A11" s="3">
        <v>6</v>
      </c>
      <c r="B11" s="3">
        <f t="shared" si="0"/>
        <v>159.8460069057858</v>
      </c>
      <c r="C11" s="3">
        <f t="shared" si="1"/>
        <v>240.34579072014913</v>
      </c>
    </row>
    <row r="12" spans="1:5">
      <c r="A12" s="3">
        <v>7</v>
      </c>
      <c r="B12" s="3">
        <f t="shared" si="0"/>
        <v>188.38774731823719</v>
      </c>
      <c r="C12" s="3">
        <f t="shared" si="1"/>
        <v>-140.31555550282769</v>
      </c>
    </row>
    <row r="13" spans="1:5">
      <c r="A13" s="3">
        <v>8</v>
      </c>
      <c r="B13" s="3">
        <f t="shared" si="0"/>
        <v>67.421869446485189</v>
      </c>
      <c r="C13" s="3">
        <f t="shared" si="1"/>
        <v>-283.63354647633503</v>
      </c>
    </row>
    <row r="14" spans="1:5">
      <c r="A14" s="3">
        <v>9</v>
      </c>
      <c r="B14" s="3">
        <f t="shared" si="0"/>
        <v>1.5618049367495113</v>
      </c>
      <c r="C14" s="3">
        <f t="shared" si="1"/>
        <v>52.813783941363425</v>
      </c>
    </row>
    <row r="15" spans="1:5">
      <c r="A15" s="3">
        <v>10</v>
      </c>
      <c r="B15" s="3">
        <f t="shared" si="0"/>
        <v>102.2096619278684</v>
      </c>
      <c r="C15" s="3">
        <f t="shared" si="1"/>
        <v>299.92675197034487</v>
      </c>
    </row>
    <row r="16" spans="1:5">
      <c r="A16" s="3">
        <v>11</v>
      </c>
      <c r="B16" s="3">
        <f t="shared" si="0"/>
        <v>199.11988217552067</v>
      </c>
      <c r="C16" s="3">
        <f t="shared" si="1"/>
        <v>39.714488761635579</v>
      </c>
    </row>
    <row r="17" spans="1:3">
      <c r="A17" s="3">
        <v>12</v>
      </c>
      <c r="B17" s="3">
        <f t="shared" si="0"/>
        <v>128.36910914865274</v>
      </c>
      <c r="C17" s="3">
        <f t="shared" si="1"/>
        <v>-287.67471702429197</v>
      </c>
    </row>
    <row r="18" spans="1:3">
      <c r="A18" s="3">
        <v>13</v>
      </c>
      <c r="B18" s="3">
        <f t="shared" si="0"/>
        <v>9.6320702608769349</v>
      </c>
      <c r="C18" s="3">
        <f t="shared" si="1"/>
        <v>-128.46297315563058</v>
      </c>
    </row>
    <row r="19" spans="1:3">
      <c r="A19" s="3">
        <v>14</v>
      </c>
      <c r="B19" s="3">
        <f t="shared" si="0"/>
        <v>43.752122480149147</v>
      </c>
      <c r="C19" s="3">
        <f t="shared" si="1"/>
        <v>248.04351729204035</v>
      </c>
    </row>
    <row r="20" spans="1:3">
      <c r="A20" s="3">
        <v>15</v>
      </c>
      <c r="B20" s="3">
        <f t="shared" si="0"/>
        <v>173.01529641805061</v>
      </c>
      <c r="C20" s="3">
        <f t="shared" si="1"/>
        <v>204.98511751065709</v>
      </c>
    </row>
    <row r="21" spans="1:3">
      <c r="A21" s="3">
        <v>16</v>
      </c>
      <c r="B21" s="3">
        <f t="shared" si="0"/>
        <v>178.7733081927629</v>
      </c>
      <c r="C21" s="3">
        <f t="shared" si="1"/>
        <v>-184.80501412924906</v>
      </c>
    </row>
    <row r="22" spans="1:3">
      <c r="A22" s="3">
        <v>17</v>
      </c>
      <c r="B22" s="3">
        <f t="shared" si="0"/>
        <v>51.286497584299774</v>
      </c>
      <c r="C22" s="3">
        <f t="shared" si="1"/>
        <v>-261.99800026252132</v>
      </c>
    </row>
    <row r="23" spans="1:3">
      <c r="A23" s="3">
        <v>18</v>
      </c>
      <c r="B23" s="3">
        <f t="shared" si="0"/>
        <v>6.1984350537889306</v>
      </c>
      <c r="C23" s="3">
        <f t="shared" si="1"/>
        <v>103.97787131296597</v>
      </c>
    </row>
    <row r="24" spans="1:3">
      <c r="A24" s="3">
        <v>19</v>
      </c>
      <c r="B24" s="3">
        <f t="shared" si="0"/>
        <v>119.77544762634535</v>
      </c>
      <c r="C24" s="3">
        <f t="shared" si="1"/>
        <v>294.07547507502056</v>
      </c>
    </row>
    <row r="25" spans="1:3">
      <c r="A25" s="3">
        <v>20</v>
      </c>
      <c r="B25" s="3">
        <f t="shared" si="0"/>
        <v>199.90234788329059</v>
      </c>
      <c r="C25" s="3">
        <f t="shared" si="1"/>
        <v>-13.254734499561961</v>
      </c>
    </row>
    <row r="26" spans="1:3">
      <c r="A26" s="3">
        <v>21</v>
      </c>
      <c r="B26" s="3">
        <f t="shared" si="0"/>
        <v>111.04471638999742</v>
      </c>
      <c r="C26" s="3">
        <f t="shared" si="1"/>
        <v>-298.16459910388539</v>
      </c>
    </row>
    <row r="27" spans="1:3">
      <c r="A27" s="3">
        <v>22</v>
      </c>
      <c r="B27" s="3">
        <f t="shared" si="0"/>
        <v>3.5049791502179573</v>
      </c>
      <c r="C27" s="3">
        <f t="shared" si="1"/>
        <v>-78.729908934287167</v>
      </c>
    </row>
    <row r="28" spans="1:3">
      <c r="A28" s="3">
        <v>23</v>
      </c>
      <c r="B28" s="3">
        <f t="shared" si="0"/>
        <v>59.186289863979511</v>
      </c>
      <c r="C28" s="3">
        <f t="shared" si="1"/>
        <v>273.87619389862289</v>
      </c>
    </row>
    <row r="29" spans="1:3">
      <c r="A29" s="3">
        <v>24</v>
      </c>
      <c r="B29" s="3">
        <f t="shared" si="0"/>
        <v>183.90387292223656</v>
      </c>
      <c r="C29" s="3">
        <f t="shared" si="1"/>
        <v>163.22150893139855</v>
      </c>
    </row>
    <row r="30" spans="1:3">
      <c r="A30" s="3">
        <v>25</v>
      </c>
      <c r="B30" s="3">
        <f t="shared" si="0"/>
        <v>166.69829823489769</v>
      </c>
      <c r="C30" s="3">
        <f t="shared" si="1"/>
        <v>-223.52188508760793</v>
      </c>
    </row>
    <row r="31" spans="1:3">
      <c r="A31" s="3">
        <v>26</v>
      </c>
      <c r="B31" s="3">
        <f t="shared" si="0"/>
        <v>36.672745493298351</v>
      </c>
      <c r="C31" s="3">
        <f t="shared" si="1"/>
        <v>-232.1786586441375</v>
      </c>
    </row>
    <row r="32" spans="1:3">
      <c r="A32" s="3">
        <v>27</v>
      </c>
      <c r="B32" s="3">
        <f t="shared" si="0"/>
        <v>13.765060114984784</v>
      </c>
      <c r="C32" s="3">
        <f t="shared" si="1"/>
        <v>151.89409562998262</v>
      </c>
    </row>
    <row r="33" spans="1:3">
      <c r="A33" s="3">
        <v>28</v>
      </c>
      <c r="B33" s="3">
        <f t="shared" si="0"/>
        <v>136.72352549023717</v>
      </c>
      <c r="C33" s="3">
        <f t="shared" si="1"/>
        <v>279.03842760471383</v>
      </c>
    </row>
    <row r="34" spans="1:3">
      <c r="A34" s="3">
        <v>29</v>
      </c>
      <c r="B34" s="3">
        <f t="shared" si="0"/>
        <v>197.56425398872065</v>
      </c>
      <c r="C34" s="3">
        <f t="shared" si="1"/>
        <v>-65.809931565225099</v>
      </c>
    </row>
    <row r="35" spans="1:3">
      <c r="A35" s="3">
        <v>30</v>
      </c>
      <c r="B35" s="3">
        <f t="shared" si="0"/>
        <v>93.375329779684193</v>
      </c>
      <c r="C35" s="3">
        <f t="shared" si="1"/>
        <v>-299.34098232659113</v>
      </c>
    </row>
    <row r="36" spans="1:3">
      <c r="A36" s="3">
        <v>31</v>
      </c>
      <c r="B36" s="3">
        <f t="shared" si="0"/>
        <v>0.39201603825769205</v>
      </c>
      <c r="C36" s="3">
        <f t="shared" si="1"/>
        <v>-26.53762950407561</v>
      </c>
    </row>
    <row r="37" spans="1:3">
      <c r="A37" s="3">
        <v>32</v>
      </c>
      <c r="B37" s="3">
        <f t="shared" si="0"/>
        <v>75.895318327359874</v>
      </c>
      <c r="C37" s="3">
        <f t="shared" ref="C37:C45" si="2" xml:space="preserve"> -$D$2*$E$2*SIN($E$2*A37+$A$2)</f>
        <v>291.15404667142474</v>
      </c>
    </row>
    <row r="38" spans="1:3">
      <c r="A38" s="3">
        <v>33</v>
      </c>
      <c r="B38" s="3">
        <f t="shared" si="0"/>
        <v>192.17161976757549</v>
      </c>
      <c r="C38" s="3">
        <f t="shared" si="2"/>
        <v>116.35949718348478</v>
      </c>
    </row>
    <row r="39" spans="1:3">
      <c r="A39" s="3">
        <v>34</v>
      </c>
      <c r="B39" s="3">
        <f t="shared" si="0"/>
        <v>152.53989364791136</v>
      </c>
      <c r="C39" s="3">
        <f t="shared" si="2"/>
        <v>-255.25680437393919</v>
      </c>
    </row>
    <row r="40" spans="1:3">
      <c r="A40" s="3">
        <v>35</v>
      </c>
      <c r="B40" s="3">
        <f t="shared" si="0"/>
        <v>24.037089776684105</v>
      </c>
      <c r="C40" s="3">
        <f t="shared" si="2"/>
        <v>-195.10696152018784</v>
      </c>
    </row>
    <row r="41" spans="1:3">
      <c r="A41" s="3">
        <v>36</v>
      </c>
      <c r="B41" s="3">
        <f t="shared" si="0"/>
        <v>24.025328272834923</v>
      </c>
      <c r="C41" s="3">
        <f t="shared" si="2"/>
        <v>195.0657409786391</v>
      </c>
    </row>
    <row r="42" spans="1:3">
      <c r="A42" s="3">
        <v>37</v>
      </c>
      <c r="B42" s="3">
        <f t="shared" si="0"/>
        <v>152.52450368601899</v>
      </c>
      <c r="C42" s="3">
        <f t="shared" si="2"/>
        <v>255.28530825888984</v>
      </c>
    </row>
    <row r="43" spans="1:3">
      <c r="A43" s="3">
        <v>38</v>
      </c>
      <c r="B43" s="3">
        <f t="shared" si="0"/>
        <v>192.17863342355344</v>
      </c>
      <c r="C43" s="3">
        <f t="shared" si="2"/>
        <v>-116.30948311077393</v>
      </c>
    </row>
    <row r="44" spans="1:3">
      <c r="A44" s="3">
        <v>39</v>
      </c>
      <c r="B44" s="3">
        <f t="shared" si="0"/>
        <v>75.912872022459482</v>
      </c>
      <c r="C44" s="3">
        <f t="shared" si="2"/>
        <v>-291.16712106991451</v>
      </c>
    </row>
    <row r="45" spans="1:3">
      <c r="A45" s="3">
        <v>40</v>
      </c>
      <c r="B45" s="3">
        <f t="shared" si="0"/>
        <v>0.39041774811973129</v>
      </c>
      <c r="C45" s="3">
        <f t="shared" si="2"/>
        <v>26.483581941517851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2018-10-04T21:44:17Z</dcterms:modified>
</cp:coreProperties>
</file>