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Dropbox/Maly_Lab/Cas9/dRNA_Off_target_suppression/dOTS_shared/dOTS_manuscript/Nature_Meth_or_Biotech/FINAL_DRAFTS_FOR_SUBMISSION-1/"/>
    </mc:Choice>
  </mc:AlternateContent>
  <xr:revisionPtr revIDLastSave="0" documentId="10_ncr:8100000_{78BCE3A4-8273-E540-8722-BF1D97159B81}" xr6:coauthVersionLast="34" xr6:coauthVersionMax="34" xr10:uidLastSave="{00000000-0000-0000-0000-000000000000}"/>
  <bookViews>
    <workbookView xWindow="3200" yWindow="460" windowWidth="25600" windowHeight="16060" activeTab="5" xr2:uid="{00000000-000D-0000-FFFF-FFFF00000000}"/>
  </bookViews>
  <sheets>
    <sheet name="TableS3_primers_amplicons" sheetId="1" r:id="rId1"/>
    <sheet name="dRNA_sequences" sheetId="2" r:id="rId2"/>
    <sheet name="sgRNA_sequences" sheetId="3" r:id="rId3"/>
    <sheet name="On-target_loci" sheetId="4" r:id="rId4"/>
    <sheet name="OT_loci" sheetId="5" r:id="rId5"/>
    <sheet name="HDR-donors" sheetId="6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2" l="1"/>
  <c r="G94" i="2" s="1"/>
  <c r="F95" i="2"/>
  <c r="G95" i="2" s="1"/>
  <c r="F96" i="2"/>
  <c r="G96" i="2"/>
  <c r="F97" i="2"/>
  <c r="G97" i="2" s="1"/>
  <c r="F89" i="2"/>
  <c r="G89" i="2" s="1"/>
  <c r="F90" i="2"/>
  <c r="G90" i="2" s="1"/>
  <c r="F91" i="2"/>
  <c r="G91" i="2" s="1"/>
  <c r="F92" i="2"/>
  <c r="G92" i="2" s="1"/>
  <c r="F88" i="2" l="1"/>
  <c r="G88" i="2" s="1"/>
  <c r="F18" i="2" l="1"/>
  <c r="G18" i="2" s="1"/>
  <c r="F19" i="2"/>
  <c r="G19" i="2" s="1"/>
  <c r="D3" i="6"/>
  <c r="D2" i="6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0" i="2"/>
  <c r="G40" i="2" s="1"/>
  <c r="F38" i="2"/>
  <c r="G38" i="2" s="1"/>
  <c r="F37" i="2"/>
  <c r="G37" i="2" s="1"/>
  <c r="F36" i="2"/>
  <c r="G36" i="2" s="1"/>
  <c r="F34" i="2"/>
  <c r="G34" i="2" s="1"/>
  <c r="F39" i="2"/>
  <c r="G39" i="2" s="1"/>
  <c r="F35" i="2"/>
  <c r="G35" i="2" s="1"/>
  <c r="F33" i="2"/>
  <c r="G33" i="2" s="1"/>
  <c r="F117" i="2"/>
  <c r="G117" i="2" s="1"/>
  <c r="F116" i="2"/>
  <c r="G116" i="2" s="1"/>
  <c r="F115" i="2"/>
  <c r="G115" i="2" s="1"/>
  <c r="F16" i="2"/>
  <c r="G16" i="2" s="1"/>
  <c r="F17" i="2"/>
  <c r="G17" i="2" s="1"/>
  <c r="F20" i="2"/>
  <c r="G20" i="2" s="1"/>
  <c r="F10" i="2"/>
  <c r="G10" i="2" s="1"/>
  <c r="F11" i="2"/>
  <c r="G11" i="2" s="1"/>
  <c r="F12" i="2"/>
  <c r="G12" i="2" s="1"/>
  <c r="F13" i="2"/>
  <c r="G13" i="2" s="1"/>
  <c r="F15" i="2"/>
  <c r="G15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2" i="2"/>
  <c r="G2" i="2" s="1"/>
  <c r="F29" i="2"/>
  <c r="G29" i="2" s="1"/>
  <c r="F30" i="2"/>
  <c r="G30" i="2" s="1"/>
  <c r="F31" i="2"/>
  <c r="G31" i="2" s="1"/>
  <c r="F106" i="2"/>
  <c r="G106" i="2" s="1"/>
  <c r="F107" i="2"/>
  <c r="G107" i="2" s="1"/>
  <c r="F108" i="2"/>
  <c r="G108" i="2" s="1"/>
  <c r="F109" i="2"/>
  <c r="G109" i="2" s="1"/>
  <c r="F100" i="2"/>
  <c r="G100" i="2" s="1"/>
  <c r="F101" i="2"/>
  <c r="G101" i="2" s="1"/>
  <c r="F102" i="2"/>
  <c r="G102" i="2" s="1"/>
  <c r="F103" i="2"/>
  <c r="G103" i="2" s="1"/>
  <c r="F28" i="2"/>
  <c r="G28" i="2" s="1"/>
  <c r="F105" i="2"/>
  <c r="G105" i="2" s="1"/>
  <c r="F99" i="2"/>
  <c r="G99" i="2" s="1"/>
  <c r="F23" i="2"/>
  <c r="G23" i="2" s="1"/>
  <c r="F24" i="2"/>
  <c r="G24" i="2" s="1"/>
  <c r="F25" i="2"/>
  <c r="G25" i="2" s="1"/>
  <c r="F26" i="2"/>
  <c r="G26" i="2" s="1"/>
  <c r="F22" i="2"/>
  <c r="G22" i="2" s="1"/>
  <c r="F85" i="2"/>
  <c r="G85" i="2" s="1"/>
  <c r="F86" i="2"/>
  <c r="G86" i="2" s="1"/>
  <c r="F84" i="2"/>
  <c r="G84" i="2" s="1"/>
  <c r="F60" i="2"/>
  <c r="G60" i="2" s="1"/>
  <c r="F61" i="2"/>
  <c r="G61" i="2" s="1"/>
  <c r="F62" i="2"/>
  <c r="G62" i="2" s="1"/>
  <c r="F63" i="2"/>
  <c r="G63" i="2" s="1"/>
  <c r="F59" i="2"/>
  <c r="G59" i="2" s="1"/>
  <c r="F73" i="2"/>
  <c r="G73" i="2" s="1"/>
  <c r="F74" i="2"/>
  <c r="G74" i="2" s="1"/>
  <c r="F72" i="2"/>
  <c r="G72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76" i="2"/>
  <c r="G76" i="2" s="1"/>
</calcChain>
</file>

<file path=xl/sharedStrings.xml><?xml version="1.0" encoding="utf-8"?>
<sst xmlns="http://schemas.openxmlformats.org/spreadsheetml/2006/main" count="992" uniqueCount="497">
  <si>
    <t>1. Site Specific Primers</t>
  </si>
  <si>
    <t>Primer</t>
  </si>
  <si>
    <t>Primer Sequence</t>
  </si>
  <si>
    <t>Full Amplicon Sequence</t>
  </si>
  <si>
    <t>BFP_ON_F</t>
  </si>
  <si>
    <t>5'-TCGTCGGCAGCGTCAGATGTGTATAAGAGACAGTGACCCTGAAGTTCATCTGC-3'</t>
  </si>
  <si>
    <t>AATGATACGGCGACCACCGAGATCTACACNNNNNNNNTCGTCGGCAGCGTCAGATGTGTATAAGAGACAGtgaccctgaagttcatctgcaccaccggcaagctgccggtgccctggcccaccctcgtgaccaccctgacccatggcgtgcagtgcttcagccgctaccccgaccacatgaagcagcacgacttcttcaagtccgccatgcccgaaggctacgtccaggagcgcaccatcttcttcaaggacgacggcaactacaagaccCTGTCTCTTATACACATCTCCGAGCCCACGAGACNNNNNNNNNATCTCGTATGCCGTCTTCTGCTTG</t>
  </si>
  <si>
    <t>BFP_ON_R</t>
  </si>
  <si>
    <t>5'-GTCTCGTGGGCTCGGAGATGTGTATAAGAGACAGGGTCTTGTAGTTGCCGTCGT-3'</t>
  </si>
  <si>
    <t>5'-TCGTCGGCAGCGTCAGATGTGTATAAGAGACAGGCTCTTCAGCCTTTTGCAGT-3'</t>
  </si>
  <si>
    <t>AATGATACGGCGACCACCGAGATCTACACNNNNNNNNTCGTCGGCAGCGTCAGATGTGTATAAGAGACAGGCTCTTCAGCCTTTTGCAGTTTATCAGGATGAGGATGACCAGCATGTTGCCCACAAAACCAAAGATGAACACCAGTGAGTAGAGCGGAGGCAGGAGGCCCCCTGCGATTTGCTTCACATTGATTTTTTGGCAGGGCTCCGATGTATAATAATTGATGTCATAGATTGGACTTGACACTTGATAATCCATCTTGTTCCACCCTGCTGTCTCTTATACACATCTCCGAGCCCACGAGACNNNNNNNNNATCTCGTATGCCGTCTTCTGCTTG</t>
  </si>
  <si>
    <t>CCR5_ON_R</t>
  </si>
  <si>
    <t>5'-GTCTCGTGGGCTCGGAGATGTGTATAAGAGACAGCAGGGTGGAACAAGATGGAT-3'</t>
  </si>
  <si>
    <t>CCR2_OT_F</t>
  </si>
  <si>
    <t>5'-TCGTCGGCAGCGTCAGATGTGTATAAGAGACAGAAGCACTTCAGCTTTTTGCAG-3'</t>
  </si>
  <si>
    <t>AATGATACGGCGACCACCGAGATCTACACNNNNNNNNTCGTCGGCAGCGTCAGATGTGTATAAGAGACAGAAGCACTTCAGCTTTTTGCAGATAAATTTGACGTGAAGCAAATTGGGGCCCAACTCCTGCCTCCGCTCTACTCGCTGGTGTTCATCTTTGGTTTTGTGGGCAACATGCTGGTCGTCCTCATCTTAATAAAGACAGGGAGCACCGTAATCATCTGTCTCTTATACACATCTCCGAGCCCACGAGACNNNNNNNNNATCTCGTATGCCGTCTTCTGCTTG</t>
  </si>
  <si>
    <t>CCR2_OT_R</t>
  </si>
  <si>
    <t>5'-GTCTCGTGGGCTCGGAGATGTGTATAAGAGACAGATGATTACGGTGCTCCCTGT-3'</t>
  </si>
  <si>
    <t>FANCFg2_ON_F</t>
  </si>
  <si>
    <t>5'-TCGTCGGCAGCGTCAGATGTGTATAAGAGACAGCCCAGGTGCTGACGTAGGTA-3'</t>
  </si>
  <si>
    <t>AATGATACGGCGACCACCGAGATCTACACNNNNNNNNTCGTCGGCAGCGTCAGATGTGTATAAGAGACAGCCCAGGTGCTGACGTAGGTAGTGCTTGAGACCGCCAGAAGCTCGGAAAAGCGATCCAGGTGCTGCAGAAGGGATTCCATGAGGTGCGCGAAGGCCCTACTTCCGCTTTCACCTTGGAGACGGCGACTCTCTGCGTACTGATTGGAACATCCGCGAAATGATACGCCTCTCTGCAATGCTCTGTCTCTTATACACATCTCCGAGCCCACGAGACNNNNNNNNNATCTCGTATGCCGTCTTCTGCTTG</t>
  </si>
  <si>
    <t>FANCFg2_ON_R</t>
  </si>
  <si>
    <t>5'-GTCTCGTGGGCTCGGAGATGTGTATAAGAGACAGAGCATTGCAGAGAGGCGTAT-3'</t>
  </si>
  <si>
    <t>FANCFg2_OT1_F</t>
  </si>
  <si>
    <t>5'-TCGTCGGCAGCGTCAGATGTGTATAAGAGACAGCCTCCAGCCCTACTGACTGA-3'</t>
  </si>
  <si>
    <t>AATGATACGGCGACCACCGAGATCTACACNNNNNNNNTCGTCGGCAGCGTCAGATGTGTATAAGAGACAGCCTCCAGCCCTACTGACTGACAGAGGTGCCTGGGTTTCATATGACTGACTTCGTATTCCCCTTGGAATCCCTTCTGCAGCATAGTGGATGAGGTGAGACAGAGGCTGGTAACTCGGTGGAAGAGAGAGGAGGGAGAAAAAACAAGGGAGCCAGAACAGGAGAGAGTGGGCTGTCTCTTATACACATCTCCGAGCCCACGAGACNNNNNNNNNATCTCGTATGCCGTCTTCTGCTTG</t>
  </si>
  <si>
    <t>FANCFg2_OT1_R</t>
  </si>
  <si>
    <t>5'-GTCTCGTGGGCTCGGAGATGTGTATAAGAGACAGCCCACTCTCTCCTGTTCTGG-3'</t>
  </si>
  <si>
    <t>HBB_ON_F</t>
  </si>
  <si>
    <t>5'-TCGTCGGCAGCGTCAGATGTGTATAAGAGACAGGCAACCTCAAACAGACACCA-3'</t>
  </si>
  <si>
    <t>AATGATACGGCGACCACCGAGATCTACACNNNNNNNNTCGTCGGCAGCGTCAGATGTGTATAAGAGACAGGCAACCTCAAACAGACACCATGGTGCATCTGACTCCTGAGGAGAAGTCTGCCGTTACTGCCCTGTGGGGCAAGGTGAACGTGGATGAAGTTGGTGGTGAGGCCCTGGGCAGGTTGGTATCAAGGTTACAAGACAGGTTTAAGGAGACCAATAGAAACTGGGCATGTGGAGACCTGTCTCTTATACACATCTCCGAGCCCACGAGACNNNNNNNNNATCTCGTATGCCGTCTTCTGCTTG</t>
  </si>
  <si>
    <t>HBB_ON_R</t>
  </si>
  <si>
    <t>5'-GTCTCGTGGGCTCGGAGATGTGTATAAGAGACAGGTCTCCACATGCCCAGTTTC-3'</t>
  </si>
  <si>
    <t>HBB_OT1_F</t>
  </si>
  <si>
    <t>5'-TCGTCGGCAGCGTCAGATGTGTATAAGAGACAGAGGGGAAGATCCCAGAGAAC-3'</t>
  </si>
  <si>
    <t>AATGATACGGCGACCACCGAGATCTACACNNNNNNNNTCGTCGGCAGCGTCAGATGTGTATAAGAGACAGAGGGGAAGATCCCAGAGAACTTGGATAGGAAAGGTGAAGTCAGAGCAGTGCTTCAGCCCCACAGGGCAGTAAGGGCAGCCTTCCTCTAAATACCAGATTCCCAAATCTGGCTGTGCTTTCAATTTGGGAGTTGGACATACTGCTAAACTATAATTTCTTAGGCCGTACCTAAAATATATTATGGAAGCATAGCCTGGAAACTGTCTCTTATACACATCTCCGAGCCCACGAGACNNNNNNNNNATCTCGTATGCCGTCTTCTGCTTG</t>
  </si>
  <si>
    <t>HBB_OT1_R</t>
  </si>
  <si>
    <t>5'-GTCTCGTGGGCTCGGAGATGTGTATAAGAGACAGTTTCCAGGCTATGCTTCCAT-3'</t>
  </si>
  <si>
    <t>HBD_OT_F</t>
  </si>
  <si>
    <t>5'-TCGTCGGCAGCGTCAGATGTGTATAAGAGACAGGTTTCCATTTGCCTCCTTGA-3'</t>
  </si>
  <si>
    <t>AATGATACGGCGACCACCGAGATCTACACNNNNNNNNTCGTCGGCAGCGTCAGATGTGTATAAGAGACAGGTTTCCATTTGCCTCCTTGAGCCTCTCTTATAACCTTGATACCAACCTGCCCAGGGCCTCACCACCAACTGCATCCACGTTCACTTTGCCCCACAGGGCATTGACAGCAGTCTTCTCCTCAGGAGTCAGATGCACCATGGTGTCTGTTTGAGGTTGCCTGTCTCTTATACACATCTCCGAGCCCACGAGACNNNNNNNNNATCTCGTATGCCGTCTTCTGCTTG</t>
  </si>
  <si>
    <t>HBD_OT_R</t>
  </si>
  <si>
    <t>5'-GTCTCGTGGGCTCGGAGATGTGTATAAGAGACAGGCAACCTCAAACAGACACCA-3'</t>
  </si>
  <si>
    <t>VEGFAg1_ON_F</t>
  </si>
  <si>
    <t>5'-TCGTCGGCAGCGTCAGATGTGTATAAGAGACAGGGCTCTCTGTACATGAAGCAACT-3'</t>
  </si>
  <si>
    <t>AATGATACGGCGACCACCGAGATCTACACNNNNNNNNTCGTCGGCAGCGTCAGATGTGTATAAGAGACAGggctctctgtacatgaagcaactccagtcccaaatatgtagctgtttgggaggtcagaaatagggggtccaggagcaaactccccccaccccctttccaaagcccattccctctttagccagagccggggtgtgcagacggcagtcactaggCTGTCTCTTATACACATCTCCGAGCCCACGAGACNNNNNNNNNATCTCGTATGCCGTCTTCTGCTTG</t>
  </si>
  <si>
    <t>VEGFAg1_ON_R</t>
  </si>
  <si>
    <t>5'-GTCTCGTGGGCTCGGAGATGTGTATAAGAGACAGCCTAGTGACTGCCGTCTGC-3'</t>
  </si>
  <si>
    <t>VEGFAg1_OT1_F</t>
  </si>
  <si>
    <t>5'-TCGTCGGCAGCGTCAGATGTGTATAAGAGACAGACCTGGCCATCATCCTTCTA-3'</t>
  </si>
  <si>
    <t>AATGATACGGCGACCACCGAGATCTACACNNNNNNNNTCGTCGGCAGCGTCAGATGTGTATAAGAGACAGACCTGGCCATCATCCTTCTATTTCTTAGGAGGTTGGGTGTGCACATCTAAGGACGGATTTGTGGGATGGAGGGAGTTTGCTCCTGGGGTGTCAGAATGTCCTGTCTGAGACATTAGCATTCAGTAAGTATCTGTTGAATGAATGCTTACAGTTGACTCAGTGGGTCTGCTGCTGTCTCTTATACACATCTCCGAGCCCACGAGACNNNNNNNNNATCTCGTATGCCGTCTTCTGCTTG</t>
  </si>
  <si>
    <t>VEGFAg1_OT1_R</t>
  </si>
  <si>
    <t>5'-GTCTCGTGGGCTCGGAGATGTGTATAAGAGACAGCAGCAGACCCACTGAGTCAA-3'</t>
  </si>
  <si>
    <t>VEGFAg1_OT4_F</t>
  </si>
  <si>
    <t>5'-TCGTCGGCAGCGTCAGATGTGTATAAGAGACAGCCTGCAGGTGTCTCCTTTTC-3'</t>
  </si>
  <si>
    <t>AATGATACGGCGACCACCGAGATCTACACNNNNNNNNTCGTCGGCAGCGTCAGATGTGTATAAGAGACAGCCTGCAGGTGTCTCCTTTTCATGAAACCAATTTGGCCCTGGTCAGCCCATTATGATAGGGAGGGTGGAGTTTGCTCCTGGGGATGGAAGGGCCGGCTCCGGGAGGATGAACCGGGGCACAAACAAGATGACACGACTGTGGCGGGTGTTCCTGCCCAGGTCCCTCTGACATTGCAGGTGCCTGTCTCTTATACACATCTCCGAGCCCACGAGACNNNNNNNNNATCTCGTATGCCGTCTTCTGCTTG</t>
  </si>
  <si>
    <t>VEGFAg1_OT4_R</t>
  </si>
  <si>
    <t>5'-GTCTCGTGGGCTCGGAGATGTGTATAAGAGACAGGCACCTGCAATGTCAGAGG-3'</t>
  </si>
  <si>
    <t>VEGFAg1_OT6_F</t>
  </si>
  <si>
    <t>5'-TCGTCGGCAGCGTCAGATGTGTATAAGAGACAGCTCAGCACCTGCACTTCTTG-3'</t>
  </si>
  <si>
    <t>AATGATACGGCGACCACCGAGATCTACACNNNNNNNNTCGTCGGCAGCGTCAGATGTGTATAAGAGACAGCTCAGCACCTGCACTTCTTGGGCAGTGATGGAGGGGCCCCACCCCAGCTCTGGGCTTGGCTTGCCTGGAGAGAGGCTCCCATCACGGGGGAGGGAGTTTGCTCCTGGGGAACCTGTGATCCCCACAGGGAACAGACCCAGGCTCACCTTGTACCGGGGCGCCAGCTTCATCAGCTCTCTCAGGGCCACATCTGCTGTCTCTTATACACATCTCCGAGCCCACGAGACNNNNNNNNNATCTCGTATGCCGTCTTCTGCTTG</t>
  </si>
  <si>
    <t>VEGFAg1_OT6_R</t>
  </si>
  <si>
    <t>5'-GTCTCGTGGGCTCGGAGATGTGTATAAGAGACAGCAGATGTGGCCCTGAGAGAG-3'</t>
  </si>
  <si>
    <t>VEGFAg1_OT11_F</t>
  </si>
  <si>
    <t>5'-TCGTCGGCAGCGTCAGATGTGTATAAGAGACAGGAGTTGTCCTGCAGCTGTACC-3'</t>
  </si>
  <si>
    <t>AATGATACGGCGACCACCGAGATCTACACNNNNNNNNTCGTCGGCAGCGTCAGATGTGTATAAGAGACAGGAGTTGTCCTGCAGCTGTACCGTACATTGTAGGATGTTTAGCAGCATCGCTGGACTCTACCCACTGAATGCCAGGAGCAAACTTCCCCTCCCCGAGTTGTGACAGCAAAAATGTCTCAAGACATTGCCAAATGTCCCCTGGGGAACAAACTTGCTCTCTTTAGAGAACTACTAGCTTTAGTACATAATCCACTTTTAAGCAATGAAGGCAGAGATGCCTTGCTGTCTCTTATACACATCTCCGAGCCCACGAGACNNNNNNNNNATCTCGTATGCCGTCTTCTGCTTG</t>
  </si>
  <si>
    <t>VEGFAg1_OT11_R</t>
  </si>
  <si>
    <t>5'-GTCTCGTGGGCTCGGAGATGTGTATAAGAGACAGCAAGGCATCTCTGCCTTCAT-3'</t>
  </si>
  <si>
    <t>VEGFAg2_ON_F</t>
  </si>
  <si>
    <t>5'-TCGTCGGCAGCGTCAGATGTGTATAAGAGACAGCCCCAGCTACCACCTCCT-3'</t>
  </si>
  <si>
    <t>AATGATACGGCGACCACCGAGATCTACACNNNNNNNNTCGTCGGCAGCGTCAGATGTGTATAAGAGACAGCCCCAGCTACCACCTCCTCCCCGGCCGGCGGCGGACAGTGGACGCGGCGGCGAGCCGCGGGCAGGGGCCGGAGCCCGCGCCCGGAGGCGGGGTGGAGGGGGTCGGGGCTCGCGGCGTCGCACTGAAACTTTTCGTCCAACTTCTGGGCTGTTCCTGTCTCTTATACACATCTCCGAGCCCACGAGACNNNNNNNNNATCTCGTATGCCGTCTTCTGCTTG</t>
  </si>
  <si>
    <t>VEGFAg2_ON_R</t>
  </si>
  <si>
    <t>5'-GTCTCGTGGGCTCGGAGATGTGTATAAGAGACAGGAACAGCCCAGAAGTTGGAC-3'</t>
  </si>
  <si>
    <t>VEGFAg2_OT1_F</t>
  </si>
  <si>
    <t>5'-TCGTCGGCAGCGTCAGATGTGTATAAGAGACAGGCAGTACTCCCTGCTGTCCT-3'</t>
  </si>
  <si>
    <t>AATGATACGGCGACCACCGAGATCTACACNNNNNNNNTCGTCGGCAGCGTCAGATGTGTATAAGAGACAGGCAGTACTCCCTGCTGTCCTCTCCACATCCTCTCTGCCCTCCTCAACTTGTCCTCTGCAACAGCAGCCGGGGGCGGGGTGGGGGGGGTCTTTTGGAAATGCAAATCTCCTCATGTCACATATTCCTCTGCTCAGAATTAGTCAGTAGATTCTAACTGTTCTGAAGATGAAATTGGGAAACCCTGTCTCTTATACACATCTCCGAGCCCACGAGACNNNNNNNNNATCTCGTATGCCGTCTTCTGCTTG</t>
  </si>
  <si>
    <t>VEGFAg2_OT1_R</t>
  </si>
  <si>
    <t>5'-GTCTCGTGGGCTCGGAGATGTGTATAAGAGACAGGGTTTCCCAATTTCATCTTCA-3'</t>
  </si>
  <si>
    <t>VEGFAg2_OT2_F</t>
  </si>
  <si>
    <t>5'-TCGTCGGCAGCGTCAGATGTGTATAAGAGACAGGCAGCCTATTGTCTCCTGGT-3'</t>
  </si>
  <si>
    <t>AATGATACGGCGACCACCGAGATCTACACNNNNNNNNTCGTCGGCAGCGTCAGATGTGTATAAGAGACAGGCAGCCTATTGTCTCCTGGTTATAAATAATATTCCTGGCCAAGTCGATTCCCACCAAGGCGCTCCTAGGGGCCCCTCCACCCCGCCTCTGGCCAAGTTTTGAGGATAGGGAGGTGGGTAGCCCATGCTGGTATCCCTTGGGGGTCATTTCAGGACCCCAGACCCAGGACCCAGCCTGTAGTGGCCCTGGAGGCCCAGTCAGAGTTTAGGCAATCCTGCTTCCCTTCACTGTGGCCTTACAGGCAAGCTGTCTCTTATACACATCTCCGAGCCCACGAGACNNNNNNNNNATCTCGTATGCCGTCTTCTGCTTG</t>
  </si>
  <si>
    <t>VEGFAg2_OT2_R</t>
  </si>
  <si>
    <t>5'-GTCTCGTGGGCTCGGAGATGTGTATAAGAGACAGCTTGCCTGTAAGGCCACAGT-3'</t>
  </si>
  <si>
    <t>VEGFAg2_OT17_F</t>
  </si>
  <si>
    <t>5'-TCGTCGGCAGCGTCAGATGTGTATAAGAGACAGCTCCCATGAGGGGTTTGAGT-3'</t>
  </si>
  <si>
    <t>AATGATACGGCGACCACCGAGATCTACACNNNNNNNNTCGTCGGCAGCGTCAGATGTGTATAAGAGACAGCTCCCATGAGGGGTTTGAGTGCACGCCGTGGCCGAACAGATGAGCCACAACCCTGTTGGACGTCCTGAGGCGGGGTGGGGGGGTGTGCAAGGGAACTCTCCTGTTTCAAAATTATGGAACTGCTGCTGGTATGGAAGTTATTTTCCCTATTTTACTGATGGAGAAATGGAAGTTTAGACAGCAGGTTCTTGTGCAACTGTCTCTTATACACATCTCCGAGCCCACGAGACNNNNNNNNNATCTCGTATGCCGTCTTCTGCTTG</t>
  </si>
  <si>
    <t>VEGFAg2_OT17_R</t>
  </si>
  <si>
    <t>5'-GTCTCGTGGGCTCGGAGATGTGTATAAGAGACAGTTGCACAAGAACCTGCTGTC-3'</t>
  </si>
  <si>
    <t>VEGFAg2_OT19_F</t>
  </si>
  <si>
    <t>5'-TCGTCGGCAGCGTCAGATGTGTATAAGAGACAGCATTTGTCCAGGAACCCCTA-3'</t>
  </si>
  <si>
    <t>AATGATACGGCGACCACCGAGATCTACACNNNNNNNNTCGTCGGCAGCGTCAGATGTGTATAAGAGACAGCATTTGTCCAGGAACCCCTAGCCCAAACTGAGATATTAACAAAACAGAAAGCAATTCCCCCCCACCCCGCCTCAGGAAAGAATAAACCTCATACCAGGCTAAAAAGGATACCCACAGATCAGCACAAATGGTAGAGAGGCTAAAAGCCCAAAGCCTGTCTCTTATACACATCTCCGAGCCCACGAGACNNNNNNNNNATCTCGTATGCCGTCTTCTGCTTG</t>
  </si>
  <si>
    <t>VEGFAg2_OT19_R</t>
  </si>
  <si>
    <t>5'-GTCTCGTGGGCTCGGAGATGTGTATAAGAGACAGGCTTTGGGCTTTTAGCCTCT-3'</t>
  </si>
  <si>
    <t>VEGFAg3_ON_F</t>
  </si>
  <si>
    <t>5'-TCGTCGGCAGCGTCAGATGTGTATAAGAGACAGGCAGCGTCTTCGAGAGTGA-3'</t>
  </si>
  <si>
    <t>AATGATACGGCGACCACCGAGATCTACACNNNNNNNNTCGTCGGCAGCGTCAGATGTGTATAAGAGACAGGCAGCGTCTTCGAGAGTGAGGACGTGTGTGTCTGTGTGGGTGAGTGAGTGtgtgcgtgtggggttgagggcgttggagcggggagaaggccaggggtcactccaggattccaatCTGTCTCTTATACACATCTCCGAGCCCACGAGACNNNNNNNNNATCTCGTATGCCGTCTTCTGCTTG</t>
  </si>
  <si>
    <t>VEGFAg3_ON_R</t>
  </si>
  <si>
    <t>VEGFAg3_OT1_F</t>
  </si>
  <si>
    <t>5'-TCGTCGGCAGCGTCAGATGTGTATAAGAGACAGAGGGACCCCTCTGACAGACT-3'</t>
  </si>
  <si>
    <t>AATGATACGGCGACCACCGAGATCTACACNNNNNNNNTCGTCGGCAGCGTCAGATGTGTATAAGAGACAGAGGGACCCCTCTGACAGACTGCAGGCAAGCTGTCAAGGGTGTGTGTGTCTGAGGGTGAGTGAGTGTGTGTGTGAGGGTGTAAGGGTGTGTGTGAGAGTGTGGGTGTGGAGTGTGTGACAGTGTATGAGGGTGTGGGTGTGAGGGTATGTGAGGGTGTGTGGGTGTGTGTGTGTGAGGGTGAGTGTGAGAATGTGAAGTCTGAGGGCTGCTGTCTCTTATACACATCTCCGAGCCCACGAGACNNNNNNNNNATCTCGTATGCCGTCTTCTGCTTG</t>
  </si>
  <si>
    <t>VEGFAg3_OT1_R</t>
  </si>
  <si>
    <t>5'-GTCTCGTGGGCTCGGAGATGTGTATAAGAGACAGCAGCCCTCAGACTTCACATT-3'</t>
  </si>
  <si>
    <t>VEGFAg3_OT2_F</t>
  </si>
  <si>
    <t>5'-TCGTCGGCAGCGTCAGATGTGTATAAGAGACAGGAGGGGAAGGGGTGAAGG-3'</t>
  </si>
  <si>
    <t>AATGATACGGCGACCACCGAGATCTACACNNNNNNNNTCGTCGGCAGCGTCAGATGTGTATAAGAGACAGGAGGGGAAGGGGTGAAGGGGAGGGGGAAGTCACCGACAACAACAAGCCGAGTCCCCCCCACACACACACTCACTCACTCACTCACTCGCTCTCTCACTCACACACACACACAACACGGGCAAGAACCACCTCCTCACTGCCTGTCTCTTATACACATCTCCGAGCCCACGAGACNNNNNNNNNATCTCGTATGCCGTCTTCTGCTTG</t>
  </si>
  <si>
    <t>VEGFAg3_OT2_R</t>
  </si>
  <si>
    <t>5'-GTCTCGTGGGCTCGGAGATGTGTATAAGAGACAGGCAGTGAGGAGGTGGTTCTT-3'</t>
  </si>
  <si>
    <t>VEGFAg3_OT4_F</t>
  </si>
  <si>
    <t>5'-TCGTCGGCAGCGTCAGATGTGTATAAGAGACAGGGCCCATTTCTCCTTTGA-3'</t>
  </si>
  <si>
    <t>AATGATACGGCGACCACCGAGATCTACACNNNNNNNNTCGTCGGCAGCGTCAGATGTGTATAAGAGACAGGGCCCATTTCTCCTTTGAGGTTCATCCCCCCTGCTTCCCGCTAAAGCCACACGCATACACTCACTCAGCGTTAAGTGCGTGCTCCTGCCCACCAGTGTACACAGAGGTCGCCCAGTCTCCACCTCTGTGGCTTGCACATGCTGTCCCCACCACCCGGTGCCCTTCCCTCTTCCAAGCCAGCTCTCCTAACTGTCTCTTATACACATCTCCGAGCCCACGAGACNNNNNNNNNATCTCGTATGCCGTCTTCTGCTTG</t>
  </si>
  <si>
    <t>VEGFAg3_OT4_R</t>
  </si>
  <si>
    <t>5'-GTCTCGTGGGCTCGGAGATGTGTATAAGAGACAGTTAGGAGAGCTGGCTTGGAA-3'</t>
  </si>
  <si>
    <t>VEGFAg3_OT18_F</t>
  </si>
  <si>
    <t>5'-TCGTCGGCAGCGTCAGATGTGTATAAGAGACAGGGGAATCTAATGTATGGCATGG-3'</t>
  </si>
  <si>
    <t>AATGATACGGCGACCACCGAGATCTACACNNNNNNNNTCGTCGGCAGCGTCAGATGTGTATAAGAGACAGGGGAATCTAATGTATGGCATGGTGACTATAGTTAATAATACCACGTTGTTTACTTTAAGTTTTCAAAGACAGTAGATCTTAAATGTCCTCACGCACACACTCACCCACACATAAAAGGTGGTAACTGTGTGGTGACAGATATGTTGATTAATTTGATTATGGTAATCATTACACAATGTATACAGCTATCAAATCATCACATTGCACACCCTGAATACGCTGTCTCTTATACACATCTCCGAGCCCACGAGACNNNNNNNNNATCTCGTATGCCGTCTTCTGCTTG</t>
  </si>
  <si>
    <t>VEGFAg3_OT18_R</t>
  </si>
  <si>
    <t>5'-GTCTCGTGGGCTCGGAGATGTGTATAAGAGACAGCGTATTCAGGGTGTGCAATG-3'</t>
  </si>
  <si>
    <t>ZSCAN2g1_ON_F</t>
  </si>
  <si>
    <t>5'-TCGTCGGCAGCGTCAGATGTGTATAAGAGACAGGCTCCCAGCTCGTAGTGC-3'</t>
  </si>
  <si>
    <t>AATGATACGGCGACCACCGAGATCTACACNNNNNNNNTCGTCGGCAGCGTCAGATGTGTATAAGAGACAGGCTCCCAGCTCGTAGTGCACCAGCGGACCCACACGGGCGAGAAGCCCTACAAATGCCTCATGTGCGGCAAGAGCTTCAGCCGGGGCTCCATTCTGGTCATGCACCAGAGAGCCCATTTGGGAGACAAGCCCTACAGGTGCCCTGAGTGTGGGAAAGGCTTTAGCTGGAACCTGTCTCTTATACACATCTCCGAGCCCACGAGACNNNNNNNNNATCTCGTATGCCGTCTTCTGCTTG</t>
  </si>
  <si>
    <t>ZSCAN2g1_ON_R</t>
  </si>
  <si>
    <t>5'-GTCTCGTGGGCTCGGAGATGTGTATAAGAGACAGGTTCCAGCTAAAGCCTTTCC-3'</t>
  </si>
  <si>
    <t>ZSCAN2g1_OT1_F</t>
  </si>
  <si>
    <t>5'-TCGTCGGCAGCGTCAGATGTGTATAAGAGACAGCCCACATGTACCACATTTGT-3'</t>
  </si>
  <si>
    <t>AATGATACGGCGACCACCGAGATCTACACNNNNNNNNTCGTCGGCAGCGTCAGATGTGTATAAGAGACAGCCCACATGTACCACATTTGTAGGGTTTCTCTCCAGTGTGGCCTCTTTGATGGGCCAGAAGATTTGAGGCCTGGCTGAAGCCCTTGCCACACTCCTCACATTTATAGGGTTTTTCCCCTGTATGGACTCTAAAATGAATGTTAAAATCTGAGCTACGACTGAAGCCCTTACCACATGCATCACACTGATACGGCTGTCTCTTATACACATCTCCGAGCCCACGAGACNNNNNNNNNATCTCGTATGCCGTCTTCTGCTTG</t>
  </si>
  <si>
    <t>ZSCAN2g1_OT1_R</t>
  </si>
  <si>
    <t>5'-GTCTCGTGGGCTCGGAGATGTGTATAAGAGACAGCCGTATCAGTGTGATGCATGT-3'</t>
  </si>
  <si>
    <t>ZSCAN2g1_OT2_F</t>
  </si>
  <si>
    <t>5'-TCGTCGGCAGCGTCAGATGTGTATAAGAGACAGTGTGGCACAAAGTGGAAGAG-3'</t>
  </si>
  <si>
    <t>AATGATACGGCGACCACCGAGATCTACACNNNNNNNNTCGTCGGCAGCGTCAGATGTGTATAAGAGACAGTGTGGCACAAAGTGGAAGAGTTCTTCACCAGAGTTCCAGAGAGCTGTTCCCTGTGAGGGAAGAGCTTCAGCAAGGTAGCCCAGATTCTATATGCAGGGCTGAGAATAGGACAGAGGTTCCCAAGCCCAGTGGCCAAGTGGAGGGCAGAATGGAAGATGGGCAATAAAGGCTCTGCTGTCTCTTATACACATCTCCGAGCCCACGAGACNNNNNNNNNATCTCGTATGCCGTCTTCTGCTTG</t>
  </si>
  <si>
    <t>ZSCAN2g1_OT2_R</t>
  </si>
  <si>
    <t>5'-GTCTCGTGGGCTCGGAGATGTGTATAAGAGACAGCAGAGCCTTTATTGCCCATC-3'</t>
  </si>
  <si>
    <t>2. Indexing PCR primers</t>
  </si>
  <si>
    <t>Index_F1</t>
  </si>
  <si>
    <t>5'-AATGATACGGCGACCACCGAGATCTACACGCTAACTATCGTCGGCAGCGTC-3'</t>
  </si>
  <si>
    <t>Index_F2</t>
  </si>
  <si>
    <t>5'-AATGATACGGCGACCACCGAGATCTACACCACGGGGCTCGTCGGCAGCGTC-3'</t>
  </si>
  <si>
    <t>Index_F3</t>
  </si>
  <si>
    <t>5'-AATGATACGGCGACCACCGAGATCTACACAATACCAGTCGTCGGCAGCGTC-3'</t>
  </si>
  <si>
    <t>Index_F4</t>
  </si>
  <si>
    <t>5'-AATGATACGGCGACCACCGAGATCTACACAGTCTCGCTCGTCGGCAGCGTC-3'</t>
  </si>
  <si>
    <t>Index_F5</t>
  </si>
  <si>
    <t>5'-AATGATACGGCGACCACCGAGATCTACACTCGTCAGCTCGTCGGCAGCGTC-3'</t>
  </si>
  <si>
    <t>Index_F6</t>
  </si>
  <si>
    <t>5'-AATGATACGGCGACCACCGAGATCTACACGAGCTTAATCGTCGGCAGCGTC-3'</t>
  </si>
  <si>
    <t>Index_F7</t>
  </si>
  <si>
    <t>5'-AATGATACGGCGACCACCGAGATCTACACGCCATTGTTCGTCGGCAGCGTC-3'</t>
  </si>
  <si>
    <t>Index_F8</t>
  </si>
  <si>
    <t>5'-AATGATACGGCGACCACCGAGATCTACACATGCCAGATCGTCGGCAGCGTC-3'</t>
  </si>
  <si>
    <t>Index_F9</t>
  </si>
  <si>
    <t>5'-AATGATACGGCGACCACCGAGATCTACACCTGTGCTTTCGTCGGCAGCGTC-3'</t>
  </si>
  <si>
    <t>Index_F10</t>
  </si>
  <si>
    <t>5'-AATGATACGGCGACCACCGAGATCTACACGGAGTCAATCGTCGGCAGCGTC-3'</t>
  </si>
  <si>
    <t>Index_F11</t>
  </si>
  <si>
    <t>5'-AATGATACGGCGACCACCGAGATCTACACAGAACAACTCGTCGGCAGCGTC-3'</t>
  </si>
  <si>
    <t>Index_F12</t>
  </si>
  <si>
    <t>5'-AATGATACGGCGACCACCGAGATCTACACCACACCATTCGTCGGCAGCGTC-3'</t>
  </si>
  <si>
    <t>Index_F13</t>
  </si>
  <si>
    <t>5'-AATGATACGGCGACCACCGAGATCTACACAGCGATTTTCGTCGGCAGCGTC-3'</t>
  </si>
  <si>
    <t>Index_F14</t>
  </si>
  <si>
    <t>5'-AATGATACGGCGACCACCGAGATCTACACGACGCGGCTCGTCGGCAGCGTC-3'</t>
  </si>
  <si>
    <t>Index_F15</t>
  </si>
  <si>
    <t>5'-AATGATACGGCGACCACCGAGATCTACACTGGCCTGTTCGTCGGCAGCGTC-3'</t>
  </si>
  <si>
    <t>Index_F16</t>
  </si>
  <si>
    <t>5'-AATGATACGGCGACCACCGAGATCTACACGAGCGACATCGTCGGCAGCGTC-3'</t>
  </si>
  <si>
    <t>Index_F17</t>
  </si>
  <si>
    <t>5'-AATGATACGGCGACCACCGAGATCTACACAAAGCTTTTCGTCGGCAGCGTC-3'</t>
  </si>
  <si>
    <t>Index_F18</t>
  </si>
  <si>
    <t>5'-AATGATACGGCGACCACCGAGATCTACACAATGGGAATCGTCGGCAGCGTC-3'</t>
  </si>
  <si>
    <t>Index_F19</t>
  </si>
  <si>
    <t>5'-AATGATACGGCGACCACCGAGATCTACACTCCCGTAATCGTCGGCAGCGTC-3'</t>
  </si>
  <si>
    <t>Index_F20</t>
  </si>
  <si>
    <t>5'-AATGATACGGCGACCACCGAGATCTACACTCTTCAAATCGTCGGCAGCGTC-3'</t>
  </si>
  <si>
    <t>Index_F21</t>
  </si>
  <si>
    <t>5'-AATGATACGGCGACCACCGAGATCTACACATTCTCAATCGTCGGCAGCGTC-3'</t>
  </si>
  <si>
    <t>Index_F22</t>
  </si>
  <si>
    <t>5'-AATGATACGGCGACCACCGAGATCTACACCCTGCTTTTCGTCGGCAGCGTC-3'</t>
  </si>
  <si>
    <t>Index_F23</t>
  </si>
  <si>
    <t>5'-AATGATACGGCGACCACCGAGATCTACACACTAAGCGTCGTCGGCAGCGTC-3'</t>
  </si>
  <si>
    <t>Index_F24</t>
  </si>
  <si>
    <t>5'-AATGATACGGCGACCACCGAGATCTACACCTGGGTCCTCGTCGGCAGCGTC-3'</t>
  </si>
  <si>
    <t>Index_F25</t>
  </si>
  <si>
    <t>5'-AATGATACGGCGACCACCGAGATCTACACTACTCCAGTCGTCGGCAGCGTC-3'</t>
  </si>
  <si>
    <t>Index_R1</t>
  </si>
  <si>
    <t>5'-CAAGCAGAAGACGGCATACGAGATTACGAAGTCGTCTCGTGGGCTCGG-3'</t>
  </si>
  <si>
    <t>Index_R2</t>
  </si>
  <si>
    <t>5'-CAAGCAGAAGACGGCATACGAGATGACGAGATTGTCTCGTGGGCTCGG-3'</t>
  </si>
  <si>
    <t>Index_R3</t>
  </si>
  <si>
    <t>5'-CAAGCAGAAGACGGCATACGAGATACCGTAAGAGTCTCGTGGGCTCGG-3'</t>
  </si>
  <si>
    <t>Index_R4</t>
  </si>
  <si>
    <t>5'-CAAGCAGAAGACGGCATACGAGATTAGTGGCAAGTCTCGTGGGCTCGG-3'</t>
  </si>
  <si>
    <t>Index_R5</t>
  </si>
  <si>
    <t>5'-CAAGCAGAAGACGGCATACGAGATCATTAACGCGTCTCGTGGGCTCGG-3'</t>
  </si>
  <si>
    <t>Index_R6</t>
  </si>
  <si>
    <t>5'-CAAGCAGAAGACGGCATACGAGATTCGTTGAAGGTCTCGTGGGCTCGG-3'</t>
  </si>
  <si>
    <t>Index_R7</t>
  </si>
  <si>
    <t>5'-CAAGCAGAAGACGGCATACGAGATTAGTACGCTGTCTCGTGGGCTCGG-3'</t>
  </si>
  <si>
    <t>Index_R8</t>
  </si>
  <si>
    <t>5'-CAAGCAGAAGACGGCATACGAGATCTCAGATCAGTCTCGTGGGCTCGG-3'</t>
  </si>
  <si>
    <t>Index_R9</t>
  </si>
  <si>
    <t>5'-CAAGCAGAAGACGGCATACGAGATTTCACCGTAGTCTCGTGGGCTCGG-3'</t>
  </si>
  <si>
    <t>Index_R10</t>
  </si>
  <si>
    <t>5'-CAAGCAGAAGACGGCATACGAGATGTCATGCATGTCTCGTGGGCTCGG-3'</t>
  </si>
  <si>
    <t>Index_R11</t>
  </si>
  <si>
    <t>5'-CAAGCAGAAGACGGCATACGAGATAGGACAGTTGTCTCGTGGGCTCGG-3'</t>
  </si>
  <si>
    <t>Index_R12</t>
  </si>
  <si>
    <t>5'-CAAGCAGAAGACGGCATACGAGATATGGTGTCTGTCTCGTGGGCTCGG-3'</t>
  </si>
  <si>
    <t>Index_R13</t>
  </si>
  <si>
    <t>5'-CAAGCAGAAGACGGCATACGAGATGGATGTTCTGTCTCGTGGGCTCGG-3'</t>
  </si>
  <si>
    <t>Index_R14</t>
  </si>
  <si>
    <t>5'-CAAGCAGAAGACGGCATACGAGATCTTATCCAGGTCTCGTGGGCTCGG-3'</t>
  </si>
  <si>
    <t>Index_R15</t>
  </si>
  <si>
    <t>5'-CAAGCAGAAGACGGCATACGAGATGTAAGTCACGTCTCGTGGGCTCGG-3'</t>
  </si>
  <si>
    <t>Index_R16</t>
  </si>
  <si>
    <t>5'-CAAGCAGAAGACGGCATACGAGATTTCAGTGAGGTCTCGTGGGCTCGG-3'</t>
  </si>
  <si>
    <t>Index_R17</t>
  </si>
  <si>
    <t>5'-CAAGCAGAAGACGGCATACGAGATCTCGTAATGGTCTCGTGGGCTCGG-3'</t>
  </si>
  <si>
    <t>Index_R18</t>
  </si>
  <si>
    <t>5'-CAAGCAGAAGACGGCATACGAGATCATGTCTCAGTCTCGTGGGCTCGG-3'</t>
  </si>
  <si>
    <t>Index_R19</t>
  </si>
  <si>
    <t>5'-CAAGCAGAAGACGGCATACGAGATAATCGTGGAGTCTCGTGGGCTCGG-3'</t>
  </si>
  <si>
    <t>Index_R20</t>
  </si>
  <si>
    <t>5'-CAAGCAGAAGACGGCATACGAGATGTATCAGTCGTCTCGTGGGCTCGG-3'</t>
  </si>
  <si>
    <t>Index_R21</t>
  </si>
  <si>
    <t>5'-CAAGCAGAAGACGGCATACGAGATAGCAGATGTGTCTCGTGGGCTCGG-3'</t>
  </si>
  <si>
    <t>Index_R22</t>
  </si>
  <si>
    <t>5'-CAAGCAGAAGACGGCATACGAGATTCCTAACGTGTCTCGTGGGCTCGG-3'</t>
  </si>
  <si>
    <t>Index_R23</t>
  </si>
  <si>
    <t>5'-CAAGCAGAAGACGGCATACGAGATAACAGTCCAGTCTCGTGGGCTCGG-3'</t>
  </si>
  <si>
    <t>Index_R24</t>
  </si>
  <si>
    <t>5'-CAAGCAGAAGACGGCATACGAGATCCTTGAGAAGTCTCGTGGGCTCGG-3'</t>
  </si>
  <si>
    <t>Index_R25</t>
  </si>
  <si>
    <t>5'-CAAGCAGAAGACGGCATACGAGATTTAAGCCTGGTCTCGTGGGCTCGG-3'</t>
  </si>
  <si>
    <t>Index_R26</t>
  </si>
  <si>
    <t>5'-CAAGCAGAAGACGGCATACGAGATTTAGACCACGTCTCGTGGGCTCGG-3'</t>
  </si>
  <si>
    <t>Index_R27</t>
  </si>
  <si>
    <t>5'-CAAGCAGAAGACGGCATACGAGATTGTCTAGTGGTCTCGTGGGCTCGG-3'</t>
  </si>
  <si>
    <t>Index_R28</t>
  </si>
  <si>
    <t>5'-CAAGCAGAAGACGGCATACGAGATTAGATCGAGGTCTCGTGGGCTCGG-3'</t>
  </si>
  <si>
    <t>Index_R29</t>
  </si>
  <si>
    <t>5'-CAAGCAGAAGACGGCATACGAGATTGAATGCCAGTCTCGTGGGCTCGG-3'</t>
  </si>
  <si>
    <t>Index_R30</t>
  </si>
  <si>
    <t>5'-CAAGCAGAAGACGGCATACGAGATGTGCAATGTGTCTCGTGGGCTCGG-3'</t>
  </si>
  <si>
    <t>Index_R31</t>
  </si>
  <si>
    <t>5'-CAAGCAGAAGACGGCATACGAGATAGTGGCATAGTCTCGTGGGCTCGG-3'</t>
  </si>
  <si>
    <t>Index_R32</t>
  </si>
  <si>
    <t>5'-CAAGCAGAAGACGGCATACGAGATATGATCGGTGTCTCGTGGGCTCGG-3'</t>
  </si>
  <si>
    <t>Index_R33</t>
  </si>
  <si>
    <t>5'-CAAGCAGAAGACGGCATACGAGATAGTCTACCTGTCTCGTGGGCTCGG-3'</t>
  </si>
  <si>
    <t>Index_R34</t>
  </si>
  <si>
    <t>5'-CAAGCAGAAGACGGCATACGAGATGATCAACTGGTCTCGTGGGCTCGG-3'</t>
  </si>
  <si>
    <t>Index_R35</t>
  </si>
  <si>
    <t>5'-CAAGCAGAAGACGGCATACGAGATATCGGTAGTGTCTCGTGGGCTCGG-3'</t>
  </si>
  <si>
    <t>Index_R36</t>
  </si>
  <si>
    <t>5'-CAAGCAGAAGACGGCATACGAGATCGTATGATGGTCTCGTGGGCTCGG-3'</t>
  </si>
  <si>
    <t>Index_R37</t>
  </si>
  <si>
    <t>5'-CAAGCAGAAGACGGCATACGAGATTTACTGACGGTCTCGTGGGCTCGG-3'</t>
  </si>
  <si>
    <t>Index_R38</t>
  </si>
  <si>
    <t>5'-CAAGCAGAAGACGGCATACGAGATCTGTCGTAAGTCTCGTGGGCTCGG-3'</t>
  </si>
  <si>
    <t>Index_R39</t>
  </si>
  <si>
    <t>5'-CAAGCAGAAGACGGCATACGAGATTCAACTGGTGTCTCGTGGGCTCGG-3'</t>
  </si>
  <si>
    <t>Index_R40</t>
  </si>
  <si>
    <t>5'-CAAGCAGAAGACGGCATACGAGATATCGATCTCGTCTCGTGGGCTCGG-3'</t>
  </si>
  <si>
    <t>Index_R41</t>
  </si>
  <si>
    <t>5'-CAAGCAGAAGACGGCATACGAGATGCAACTATGGTCTCGTGGGCTCGG-3'</t>
  </si>
  <si>
    <t>Index_R42</t>
  </si>
  <si>
    <t>5'-CAAGCAGAAGACGGCATACGAGATGATGACTTCGTCTCGTGGGCTCGG-3'</t>
  </si>
  <si>
    <t>Index_R43</t>
  </si>
  <si>
    <t>5'-CAAGCAGAAGACGGCATACGAGATGACGTTACAGTCTCGTGGGCTCGG-3'</t>
  </si>
  <si>
    <t>Index_R44</t>
  </si>
  <si>
    <t>5'-CAAGCAGAAGACGGCATACGAGATCATCTGCTAGTCTCGTGGGCTCGG-3'</t>
  </si>
  <si>
    <t>Index_R45</t>
  </si>
  <si>
    <t>5'-CAAGCAGAAGACGGCATACGAGATATTAGTCGGGTCTCGTGGGCTCGG-3'</t>
  </si>
  <si>
    <t>Index_R46</t>
  </si>
  <si>
    <t>5'-CAAGCAGAAGACGGCATACGAGATTAGCGTACTGTCTCGTGGGCTCGG-3'</t>
  </si>
  <si>
    <t>Index_R47</t>
  </si>
  <si>
    <t>5'-CAAGCAGAAGACGGCATACGAGATCCAAGCAATGTCTCGTGGGCTCGG-3'</t>
  </si>
  <si>
    <t>Index_R48</t>
  </si>
  <si>
    <t>5'-CAAGCAGAAGACGGCATACGAGATCCGTAATTGGTCTCGTGGGCTCGG-3'</t>
  </si>
  <si>
    <t>3. in vitro sgRNA templates</t>
  </si>
  <si>
    <t>Template</t>
  </si>
  <si>
    <t>Sequence (cut site in bold)</t>
  </si>
  <si>
    <t>FANCF sgRNA2 target site substrate</t>
  </si>
  <si>
    <t>GGTTCTCCAGCAGGCGCAGAGAGAGCAGGACGTCACAGTGACCGAGGGCCTGGAAGTTCGCTAATCCCGGAACTGGACCCCGCCCAAAGCCGCCCTCTTGCCTCCACTGGTTGTGCAGCCGCCGCTCCAGAGCCGTGCGAATGGGGCCATGCCGACCAAAGCGCCGATGGATGTGGCGCAGGTAGCGCGCCCACTGCAAGGCCCGGCGCACGGTGGCGGGGTCCCAGGTGCTGACGTAGGTAGTGCTTGAGACCGCCAGAAGCTCGGAAAAGCGATCCAGGTGCTGCAGAAGGGATTCCATGAGGTGCGCGAAGGCCCTACTTCCGCTTTCACCTTGGAGACGGCGACTCTCTGCGTACTGATTGGAACATCCGCGAAATGATACGCCTCTCTGCAATGCTATTGGTCGAAATGCATGTCAATCTCCCAGCGTCTTTATCCGTGTTCCTTGACTCTGGGCAAC</t>
  </si>
  <si>
    <t>FANCF sgRNA2 off-target substrate</t>
  </si>
  <si>
    <t>CCTGTCTCCCACTCTCTCCTGTTCTGGCTCCCTTGTTTTTTCTCCCTCCTCTCTCTTCCACCGAGTTACCAGCCTCTGTCTCACCTCATCCACTATGCTGCAGAAGGGATTCCAAGGGGAATACGAAGTCAGTCATATGAAACCCAGGCACCTCTGTCAGTCAGTAGGGCTGGAGGTGGAGACAGAAATGGGGCCCCAGATGGGATCTCTGAGGCAGCCCTTTGAGATGAGTCCCACAAGATCAAGAACATCCCTCCCACCCCATTCATTCCAGGCCCGGGATGAACTATCACGATCCTGAAACAGTTCAAATCTCAGCACCTCACGGG</t>
  </si>
  <si>
    <t>FANCF sgRNA2 template</t>
  </si>
  <si>
    <t>ggatcctaatacgactcactataGCTGCAGAAGGGATTCCATGgttttagagctagaaatagcaagttaaaataaggctagtccgttatcaacttgaaaaagtggcaccgagtcggtgctttttt</t>
  </si>
  <si>
    <t>FANCF dRNA1 template</t>
  </si>
  <si>
    <t>ggatcctaatacgactcactataGAAGGGATTCCAAGgttttagagctagaaatagcaagttaaaataaggctagtccgttatcaacttgaaaaagtggcaccgagtcggtgctttttt</t>
  </si>
  <si>
    <t>oCR1711</t>
  </si>
  <si>
    <t>GGTTCTCCAGCAGGCGCAG</t>
  </si>
  <si>
    <t>oCR1712</t>
  </si>
  <si>
    <t>GTTGCCCAGAGTCAAGGAACACG</t>
  </si>
  <si>
    <t>oCR1713</t>
  </si>
  <si>
    <t>CCTGTCTCCCACTCTCTCCTG</t>
  </si>
  <si>
    <t>oCR1714</t>
  </si>
  <si>
    <t>CCCGTGAGGTGCTGAGATTTG</t>
  </si>
  <si>
    <t>Gene</t>
  </si>
  <si>
    <t>sgRNA</t>
  </si>
  <si>
    <t>dRNA</t>
  </si>
  <si>
    <t>OT</t>
  </si>
  <si>
    <t>Targeting sequence length</t>
  </si>
  <si>
    <t>dRNA1</t>
  </si>
  <si>
    <t>dRNA2</t>
  </si>
  <si>
    <t>GGTTTATTCTTTCCTG</t>
  </si>
  <si>
    <t>dRNA3</t>
  </si>
  <si>
    <t>dRNA3s</t>
  </si>
  <si>
    <t>GAGGCGGGGTGGGG</t>
  </si>
  <si>
    <t>dRNA4</t>
  </si>
  <si>
    <t>dRNA5</t>
  </si>
  <si>
    <t>dRNA6</t>
  </si>
  <si>
    <t>GAATAAACCTCATACC</t>
  </si>
  <si>
    <t>VEGFA</t>
  </si>
  <si>
    <t>sgRNA2</t>
  </si>
  <si>
    <t>OT19</t>
  </si>
  <si>
    <t>gCCCCCACCCCGCCTC</t>
  </si>
  <si>
    <t>gTGAGGCGGGGTGGGG</t>
  </si>
  <si>
    <t>gCTGAGGCGGGGTGGG</t>
  </si>
  <si>
    <t>gTTCCTGAGGCGGGGT</t>
  </si>
  <si>
    <t>*Lower case g indicates 5' mismatch to OT</t>
  </si>
  <si>
    <t>GTTGGACGTCCTGAGG</t>
  </si>
  <si>
    <t>dRNA7</t>
  </si>
  <si>
    <t>dRNA8</t>
  </si>
  <si>
    <t>GTCCAACAGGGTTG</t>
  </si>
  <si>
    <t>OT17</t>
  </si>
  <si>
    <t>GGTGGGGGGGGTCTTT</t>
  </si>
  <si>
    <t>dRNA2s</t>
  </si>
  <si>
    <t>GTGGGGGGGGTCTTT</t>
  </si>
  <si>
    <t>GGCTGCTGTTGCAG</t>
  </si>
  <si>
    <t>GGGGGCGGGGTGGGGG</t>
  </si>
  <si>
    <t>dRNA4s</t>
  </si>
  <si>
    <t>OT11</t>
  </si>
  <si>
    <t>OT1</t>
  </si>
  <si>
    <t>Targeting sequence length (minus mismatch 5' nucleotide)</t>
  </si>
  <si>
    <t>GAGTGAGTGTGTGTGT</t>
  </si>
  <si>
    <t>GTGTGTGGGGGGGACT</t>
  </si>
  <si>
    <t>dRNA5s</t>
  </si>
  <si>
    <t>sgRNA3</t>
  </si>
  <si>
    <t>OT2</t>
  </si>
  <si>
    <t>Targeting Sequence*</t>
  </si>
  <si>
    <t>OT4</t>
  </si>
  <si>
    <t>GACTTCGTATTCCCCT</t>
  </si>
  <si>
    <t>GCAGCATAGTGGATG</t>
  </si>
  <si>
    <t>GCAGAAGGGATTCCA</t>
  </si>
  <si>
    <t>GCAGAAGGGATTCCAA</t>
  </si>
  <si>
    <t>FANCF</t>
  </si>
  <si>
    <t>dRNA1s</t>
  </si>
  <si>
    <t>GGCCTCAAATCTTC</t>
  </si>
  <si>
    <t>GTGAGGAGTGTGGCAA</t>
  </si>
  <si>
    <t>GAAGATTTGAGGCC</t>
  </si>
  <si>
    <t>ZSCAN2</t>
  </si>
  <si>
    <t>sgRNA1</t>
  </si>
  <si>
    <t>GAAGCTCTTCCCTCAC</t>
  </si>
  <si>
    <t>GCTCTTCCCTCACA</t>
  </si>
  <si>
    <t>GAGCTGTTCCCTGTGA</t>
  </si>
  <si>
    <t>GGATTTGTGGGATGGA</t>
  </si>
  <si>
    <t>GGAGGGAGTTTGCTCC</t>
  </si>
  <si>
    <t>GAGGGAGTTTGCTCC</t>
  </si>
  <si>
    <t>GGGAGTTTGCTCCTG</t>
  </si>
  <si>
    <t>GGAGTTTGCTCCTG</t>
  </si>
  <si>
    <t>GENE</t>
  </si>
  <si>
    <t>Target sequence</t>
  </si>
  <si>
    <t>PAM</t>
  </si>
  <si>
    <t>GTGAGTGTGTGTGTG</t>
  </si>
  <si>
    <t>Reference(s)</t>
  </si>
  <si>
    <t>CCR5</t>
  </si>
  <si>
    <t>R30</t>
  </si>
  <si>
    <t>HBB</t>
  </si>
  <si>
    <t>G10</t>
  </si>
  <si>
    <t>R01</t>
  </si>
  <si>
    <t>R03</t>
  </si>
  <si>
    <t>R04</t>
  </si>
  <si>
    <t>Non-genomic</t>
  </si>
  <si>
    <t>BFP</t>
  </si>
  <si>
    <t>GACCCCCTCCACCCCGCCTC</t>
  </si>
  <si>
    <t>CGG</t>
  </si>
  <si>
    <t>GGTGAGTGAGTGTGTGCGTG</t>
  </si>
  <si>
    <t>TGG</t>
  </si>
  <si>
    <t>GCTGCAGAAGGGATTCCATG</t>
  </si>
  <si>
    <t>AGG</t>
  </si>
  <si>
    <t>GTGCGGCAAGAGCTTCAGCC</t>
  </si>
  <si>
    <t>GGG</t>
  </si>
  <si>
    <t>GGGTGGGGGGAGTTTGCTCC</t>
  </si>
  <si>
    <t>gCTTGCCCCACAGGGCAGTAA</t>
  </si>
  <si>
    <t>GTGAACGTGGATGAAGTTGG</t>
  </si>
  <si>
    <t>tGG</t>
  </si>
  <si>
    <t>gACGTTCACCTTGCCCCACA</t>
  </si>
  <si>
    <t>gGG</t>
  </si>
  <si>
    <t>gCACGTTCACCTTGCCCCAC</t>
  </si>
  <si>
    <t>aGG</t>
  </si>
  <si>
    <t>GTAGAGCGGAGGCAGGAGGC</t>
  </si>
  <si>
    <t>tru-sgRNA3</t>
  </si>
  <si>
    <t>GAGTGAGTGTGTGCGTG</t>
  </si>
  <si>
    <t>DeWitt, M. A. et al. Selection-free genome editing of the sickle mutation in human adult hematopoietic stem/progenitor cells. Sci. Transl. Med. 8, 360ra134–360ra134 (2016).</t>
  </si>
  <si>
    <t>Cradick, T. J., Fine, E. J., Antico, C. J. &amp; Bao, G. CRISPR/Cas9 systems targeting β-globin and CCR5 genes have substantial off-target activity. Nucleic Acids Res. 41, 9584–9592 (2013).</t>
  </si>
  <si>
    <t>Fu, Y., Sander, J. D., Reyon, D., Cascio, V. M. &amp; Joung, J. K. Improving CRISPR-Cas nuclease specificity using truncated guide RNAs. Nat. Biotechnol. (2014). doi:10.1038/nbt.2808</t>
  </si>
  <si>
    <t>Kleinstiver, B. P. et al. High-fidelity CRISPR–Cas9 nucleases with no detectable genome-wide off-target effects. Nature (2016). doi:10.1038/nature16526</t>
  </si>
  <si>
    <t>Fu, Y. et al. High-frequency off-target mutagenesis induced by CRISPR-Cas nucleases in human cells. Nat. Biotechnol. 31, 822–826 (2013).</t>
  </si>
  <si>
    <t>Richardson, C. D., Ray, G. J., DeWitt, M. A., Curie, G. L. &amp; Corn, J. E. Enhancing homology-directed genome editing by catalytically active and inactive CRISPR-Cas9 using asymmetric donor DNA. Nat. Biotechnol. 34, 339–344 (2016).</t>
  </si>
  <si>
    <t>R-30</t>
  </si>
  <si>
    <t>CCR2</t>
  </si>
  <si>
    <t>GCGGAGGCAGGAGTT</t>
  </si>
  <si>
    <t>GACGTGAAGCAAATTG</t>
  </si>
  <si>
    <t>gCGTGAAGCAAATTG</t>
  </si>
  <si>
    <t>gCTCCGCTCTACTCGC</t>
  </si>
  <si>
    <t>gCCCACAGGGCAGTAA</t>
  </si>
  <si>
    <t>gCCTTACTGCCCTGTG</t>
  </si>
  <si>
    <t>GCCCTTACTGCCCTGT</t>
  </si>
  <si>
    <t>GCCCTTACTGCCCTG</t>
  </si>
  <si>
    <t>GCCCCACAGGGCAGTA</t>
  </si>
  <si>
    <t>R-01/R-03/R-04</t>
  </si>
  <si>
    <t>HBD</t>
  </si>
  <si>
    <t>GAACGTGGATGCAGT</t>
  </si>
  <si>
    <t>GTGGATGCAGTTGG</t>
  </si>
  <si>
    <t>GCTGTCAATGCCCTG</t>
  </si>
  <si>
    <t>GCCGTTACTGCCCTG</t>
  </si>
  <si>
    <t>gTCACTTTGCCCCACA</t>
  </si>
  <si>
    <t>dRNA7s</t>
  </si>
  <si>
    <t>dRNA9</t>
  </si>
  <si>
    <t>OT6</t>
  </si>
  <si>
    <t>GAAGGGATTCCAAG</t>
  </si>
  <si>
    <t>gCCCCCACCCCGCCCC</t>
  </si>
  <si>
    <t>GGCAAGGGCTTCAGCC</t>
  </si>
  <si>
    <t>GCAAGGGCTTCAGCC</t>
  </si>
  <si>
    <t>GGGAAGAGCTTCAGCA</t>
  </si>
  <si>
    <t>GGAAGAGCTTCAGCA</t>
  </si>
  <si>
    <t>GCTGGTGTTCATCTT</t>
  </si>
  <si>
    <t>gCACCAGCGAGTAGAG</t>
  </si>
  <si>
    <t>gCAGCGAGTAGAGCGG</t>
  </si>
  <si>
    <t>Slaymaker, I. M. et al. Rationally engineered Cas9 nucleases with improved specificity. Science 351, 84–88 (2016).</t>
  </si>
  <si>
    <t>Chen, J. S. et al. Enhanced proofreading governs CRISPR–Cas9 targeting accuracy. Nature 550, 407–410 (2017).</t>
  </si>
  <si>
    <t>dReCS dRNAs</t>
  </si>
  <si>
    <t>GCACGCCATAGGTCA</t>
  </si>
  <si>
    <t>GCACGCCATAGGTC</t>
  </si>
  <si>
    <t>GCCATAGGTCAGGG</t>
  </si>
  <si>
    <t>GGGTGGAGTTTGCTCC</t>
  </si>
  <si>
    <t>GGTGGAGTTTGCTCC</t>
  </si>
  <si>
    <t>gTTATGATAGGGAGGG</t>
  </si>
  <si>
    <t>GCCCATTATGATAGGG</t>
  </si>
  <si>
    <t>GTGGAGTTTGCTCCT</t>
  </si>
  <si>
    <t>GTTTGCTCCTGGGGA</t>
  </si>
  <si>
    <t>GGCCCTTCCATCCCC</t>
  </si>
  <si>
    <t>gTCCCATCACGGGGGA</t>
  </si>
  <si>
    <t>GAGGCTCCCATCACGG</t>
  </si>
  <si>
    <t>GGCTCCCATCACGG</t>
  </si>
  <si>
    <t>GGGAGTTTGCTCCT</t>
  </si>
  <si>
    <t>GATCACAGGTTCCCC</t>
  </si>
  <si>
    <t>GGGGAAGTTTGCTCC</t>
  </si>
  <si>
    <t>GCTCCTGGCATTCAGT</t>
  </si>
  <si>
    <t>GCTCCTGGCATTCAG</t>
  </si>
  <si>
    <t>GTCACAACTCGGGGAG</t>
  </si>
  <si>
    <t>GTCACAACTCGGGGA</t>
  </si>
  <si>
    <t>GTCACAACTCGGGG</t>
  </si>
  <si>
    <t>GCTGTCACAACTCG</t>
  </si>
  <si>
    <t>gTACCCACTGAATGCC</t>
  </si>
  <si>
    <t>gCCAAGGCGCTCCTAG</t>
  </si>
  <si>
    <t>sgRNA1/sgRNA2</t>
  </si>
  <si>
    <t>gTCTGGCCAAGTTTTG</t>
  </si>
  <si>
    <t>GGTGGAGGGGCCCCT</t>
  </si>
  <si>
    <t>GCCAGAGGCGGGGTGG</t>
  </si>
  <si>
    <t>GGCCAGAGGCGGGG</t>
  </si>
  <si>
    <t>gACTTGGCCAGAGGCG</t>
  </si>
  <si>
    <t>CCR5_ON_F</t>
  </si>
  <si>
    <t>GCTGAAGCACTGCACGCCAT</t>
  </si>
  <si>
    <t>Off-target</t>
  </si>
  <si>
    <t>Chr</t>
  </si>
  <si>
    <t>Start*</t>
  </si>
  <si>
    <t>End*</t>
  </si>
  <si>
    <t>*hg38 coordinates</t>
  </si>
  <si>
    <t>R-03</t>
  </si>
  <si>
    <t>R-04</t>
  </si>
  <si>
    <t>R-01</t>
  </si>
  <si>
    <t>chr3</t>
  </si>
  <si>
    <t>chr11</t>
  </si>
  <si>
    <t>chr6</t>
  </si>
  <si>
    <t>chr15</t>
  </si>
  <si>
    <t>Target Seq</t>
  </si>
  <si>
    <t>HDR Donor</t>
  </si>
  <si>
    <t>Associated guide(s)</t>
  </si>
  <si>
    <t>Sequence</t>
  </si>
  <si>
    <t>GAAGTCGTGCTGCTTCATGTGGTCGGGGTAGCGGCTGAAGCACTGCACGCCATAGGTCAGGGTGGTCACGAGGGTGGGCCAGGGCACGGGCAGCTTGCCG</t>
  </si>
  <si>
    <t>BFP sgRNA1/sgRNA2</t>
  </si>
  <si>
    <t>GCCACCTACGGCAAGCTGACCCTGAAGTTCATCTGCACCACCGGCAAGCTGCCCGTGCCCTGGCCCACCCTCGTGACCACCCTGACCTATGGCGTGCAGTGCTTCAGCCGCTACCCCGACCACATGA</t>
  </si>
  <si>
    <t>Length</t>
  </si>
  <si>
    <t>OT18</t>
  </si>
  <si>
    <t>GTGAGTGTATGCGTG</t>
  </si>
  <si>
    <t>GCGTGTGGCTTTAGC</t>
  </si>
  <si>
    <t>GCGTGTGGCTTTAG</t>
  </si>
  <si>
    <t>GGCTTTAGCGGGAAGC</t>
  </si>
  <si>
    <t>GCTTTAGCGGGAAGC</t>
  </si>
  <si>
    <t>gCCACCTTTTATGTGT</t>
  </si>
  <si>
    <t>gACCACCTTTTATGTG</t>
  </si>
  <si>
    <t>gTCACCCACACATAAA</t>
  </si>
  <si>
    <t>gCCCACACATAAAAGG</t>
  </si>
  <si>
    <t>Symmetric BFP donor  (sym)</t>
  </si>
  <si>
    <t>Asymmetric BFP donor (asym)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</si>
</sst>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Courier"/>
      <family val="1"/>
    </font>
    <font>
      <sz val="12"/>
      <color indexed="8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rgb="FF000000"/>
      <name val="Calibri (Body)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b/>
      <sz val="18"/>
      <color rgb="FF000000"/>
      <name val="Times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left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16" fillId="0" borderId="0" xfId="0" applyFont="1"/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1"/>
  <sheetViews>
    <sheetView topLeftCell="A29" workbookViewId="0">
      <selection activeCell="B174" sqref="B174"/>
    </sheetView>
  </sheetViews>
  <sheetFormatPr baseColWidth="10" defaultRowHeight="16"/>
  <cols>
    <col min="1" max="1" width="31.33203125" bestFit="1" customWidth="1"/>
    <col min="2" max="2" width="70.164062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 t="s">
        <v>7</v>
      </c>
      <c r="B4" t="s">
        <v>8</v>
      </c>
    </row>
    <row r="5" spans="1:3">
      <c r="A5" t="s">
        <v>463</v>
      </c>
      <c r="B5" t="s">
        <v>9</v>
      </c>
      <c r="C5" t="s">
        <v>10</v>
      </c>
    </row>
    <row r="6" spans="1:3">
      <c r="A6" t="s">
        <v>11</v>
      </c>
      <c r="B6" t="s">
        <v>12</v>
      </c>
    </row>
    <row r="7" spans="1:3">
      <c r="A7" t="s">
        <v>13</v>
      </c>
      <c r="B7" t="s">
        <v>14</v>
      </c>
      <c r="C7" t="s">
        <v>15</v>
      </c>
    </row>
    <row r="8" spans="1:3">
      <c r="A8" t="s">
        <v>16</v>
      </c>
      <c r="B8" t="s">
        <v>17</v>
      </c>
    </row>
    <row r="9" spans="1:3">
      <c r="A9" t="s">
        <v>18</v>
      </c>
      <c r="B9" t="s">
        <v>19</v>
      </c>
      <c r="C9" t="s">
        <v>20</v>
      </c>
    </row>
    <row r="10" spans="1:3">
      <c r="A10" t="s">
        <v>21</v>
      </c>
      <c r="B10" t="s">
        <v>22</v>
      </c>
    </row>
    <row r="11" spans="1:3">
      <c r="A11" t="s">
        <v>23</v>
      </c>
      <c r="B11" t="s">
        <v>24</v>
      </c>
      <c r="C11" t="s">
        <v>25</v>
      </c>
    </row>
    <row r="12" spans="1:3">
      <c r="A12" t="s">
        <v>26</v>
      </c>
      <c r="B12" t="s">
        <v>27</v>
      </c>
    </row>
    <row r="13" spans="1:3">
      <c r="A13" t="s">
        <v>28</v>
      </c>
      <c r="B13" t="s">
        <v>29</v>
      </c>
      <c r="C13" t="s">
        <v>30</v>
      </c>
    </row>
    <row r="14" spans="1:3">
      <c r="A14" t="s">
        <v>31</v>
      </c>
      <c r="B14" t="s">
        <v>32</v>
      </c>
    </row>
    <row r="15" spans="1:3">
      <c r="A15" t="s">
        <v>33</v>
      </c>
      <c r="B15" t="s">
        <v>34</v>
      </c>
      <c r="C15" t="s">
        <v>35</v>
      </c>
    </row>
    <row r="16" spans="1:3">
      <c r="A16" t="s">
        <v>36</v>
      </c>
      <c r="B16" t="s">
        <v>37</v>
      </c>
    </row>
    <row r="17" spans="1:3">
      <c r="A17" t="s">
        <v>38</v>
      </c>
      <c r="B17" t="s">
        <v>39</v>
      </c>
      <c r="C17" t="s">
        <v>40</v>
      </c>
    </row>
    <row r="18" spans="1:3">
      <c r="A18" t="s">
        <v>41</v>
      </c>
      <c r="B18" t="s">
        <v>42</v>
      </c>
    </row>
    <row r="19" spans="1:3">
      <c r="A19" t="s">
        <v>43</v>
      </c>
      <c r="B19" t="s">
        <v>44</v>
      </c>
      <c r="C19" t="s">
        <v>45</v>
      </c>
    </row>
    <row r="20" spans="1:3">
      <c r="A20" t="s">
        <v>46</v>
      </c>
      <c r="B20" t="s">
        <v>47</v>
      </c>
    </row>
    <row r="21" spans="1:3">
      <c r="A21" t="s">
        <v>48</v>
      </c>
      <c r="B21" t="s">
        <v>49</v>
      </c>
      <c r="C21" t="s">
        <v>50</v>
      </c>
    </row>
    <row r="22" spans="1:3">
      <c r="A22" t="s">
        <v>51</v>
      </c>
      <c r="B22" t="s">
        <v>52</v>
      </c>
    </row>
    <row r="23" spans="1:3">
      <c r="A23" t="s">
        <v>53</v>
      </c>
      <c r="B23" t="s">
        <v>54</v>
      </c>
      <c r="C23" t="s">
        <v>55</v>
      </c>
    </row>
    <row r="24" spans="1:3">
      <c r="A24" t="s">
        <v>56</v>
      </c>
      <c r="B24" t="s">
        <v>57</v>
      </c>
    </row>
    <row r="25" spans="1:3">
      <c r="A25" t="s">
        <v>58</v>
      </c>
      <c r="B25" t="s">
        <v>59</v>
      </c>
      <c r="C25" t="s">
        <v>60</v>
      </c>
    </row>
    <row r="26" spans="1:3">
      <c r="A26" t="s">
        <v>61</v>
      </c>
      <c r="B26" t="s">
        <v>62</v>
      </c>
    </row>
    <row r="27" spans="1:3">
      <c r="A27" t="s">
        <v>63</v>
      </c>
      <c r="B27" t="s">
        <v>64</v>
      </c>
      <c r="C27" t="s">
        <v>65</v>
      </c>
    </row>
    <row r="28" spans="1:3">
      <c r="A28" t="s">
        <v>66</v>
      </c>
      <c r="B28" t="s">
        <v>67</v>
      </c>
    </row>
    <row r="29" spans="1:3">
      <c r="A29" t="s">
        <v>68</v>
      </c>
      <c r="B29" t="s">
        <v>69</v>
      </c>
      <c r="C29" t="s">
        <v>70</v>
      </c>
    </row>
    <row r="30" spans="1:3">
      <c r="A30" t="s">
        <v>71</v>
      </c>
      <c r="B30" t="s">
        <v>72</v>
      </c>
    </row>
    <row r="31" spans="1:3">
      <c r="A31" t="s">
        <v>73</v>
      </c>
      <c r="B31" t="s">
        <v>74</v>
      </c>
      <c r="C31" t="s">
        <v>75</v>
      </c>
    </row>
    <row r="32" spans="1:3">
      <c r="A32" t="s">
        <v>76</v>
      </c>
      <c r="B32" t="s">
        <v>77</v>
      </c>
    </row>
    <row r="33" spans="1:3">
      <c r="A33" t="s">
        <v>78</v>
      </c>
      <c r="B33" t="s">
        <v>79</v>
      </c>
      <c r="C33" t="s">
        <v>80</v>
      </c>
    </row>
    <row r="34" spans="1:3">
      <c r="A34" t="s">
        <v>81</v>
      </c>
      <c r="B34" t="s">
        <v>82</v>
      </c>
    </row>
    <row r="35" spans="1:3">
      <c r="A35" t="s">
        <v>83</v>
      </c>
      <c r="B35" t="s">
        <v>84</v>
      </c>
      <c r="C35" t="s">
        <v>85</v>
      </c>
    </row>
    <row r="36" spans="1:3">
      <c r="A36" t="s">
        <v>86</v>
      </c>
      <c r="B36" t="s">
        <v>87</v>
      </c>
    </row>
    <row r="37" spans="1:3">
      <c r="A37" t="s">
        <v>88</v>
      </c>
      <c r="B37" t="s">
        <v>89</v>
      </c>
      <c r="C37" t="s">
        <v>90</v>
      </c>
    </row>
    <row r="38" spans="1:3">
      <c r="A38" t="s">
        <v>91</v>
      </c>
      <c r="B38" t="s">
        <v>92</v>
      </c>
    </row>
    <row r="39" spans="1:3">
      <c r="A39" t="s">
        <v>93</v>
      </c>
      <c r="B39" t="s">
        <v>94</v>
      </c>
      <c r="C39" t="s">
        <v>95</v>
      </c>
    </row>
    <row r="40" spans="1:3">
      <c r="A40" t="s">
        <v>96</v>
      </c>
      <c r="B40" t="s">
        <v>72</v>
      </c>
    </row>
    <row r="41" spans="1:3">
      <c r="A41" t="s">
        <v>97</v>
      </c>
      <c r="B41" t="s">
        <v>98</v>
      </c>
      <c r="C41" t="s">
        <v>99</v>
      </c>
    </row>
    <row r="42" spans="1:3">
      <c r="A42" t="s">
        <v>100</v>
      </c>
      <c r="B42" t="s">
        <v>101</v>
      </c>
    </row>
    <row r="43" spans="1:3">
      <c r="A43" t="s">
        <v>102</v>
      </c>
      <c r="B43" t="s">
        <v>103</v>
      </c>
      <c r="C43" t="s">
        <v>104</v>
      </c>
    </row>
    <row r="44" spans="1:3">
      <c r="A44" t="s">
        <v>105</v>
      </c>
      <c r="B44" t="s">
        <v>106</v>
      </c>
    </row>
    <row r="45" spans="1:3">
      <c r="A45" t="s">
        <v>107</v>
      </c>
      <c r="B45" t="s">
        <v>108</v>
      </c>
      <c r="C45" t="s">
        <v>109</v>
      </c>
    </row>
    <row r="46" spans="1:3">
      <c r="A46" t="s">
        <v>110</v>
      </c>
      <c r="B46" t="s">
        <v>111</v>
      </c>
    </row>
    <row r="47" spans="1:3">
      <c r="A47" t="s">
        <v>112</v>
      </c>
      <c r="B47" t="s">
        <v>113</v>
      </c>
      <c r="C47" t="s">
        <v>114</v>
      </c>
    </row>
    <row r="48" spans="1:3">
      <c r="A48" t="s">
        <v>115</v>
      </c>
      <c r="B48" t="s">
        <v>116</v>
      </c>
    </row>
    <row r="49" spans="1:3">
      <c r="A49" t="s">
        <v>117</v>
      </c>
      <c r="B49" t="s">
        <v>118</v>
      </c>
      <c r="C49" t="s">
        <v>119</v>
      </c>
    </row>
    <row r="50" spans="1:3">
      <c r="A50" t="s">
        <v>120</v>
      </c>
      <c r="B50" t="s">
        <v>121</v>
      </c>
    </row>
    <row r="51" spans="1:3">
      <c r="A51" t="s">
        <v>122</v>
      </c>
      <c r="B51" t="s">
        <v>123</v>
      </c>
      <c r="C51" t="s">
        <v>124</v>
      </c>
    </row>
    <row r="52" spans="1:3">
      <c r="A52" t="s">
        <v>125</v>
      </c>
      <c r="B52" t="s">
        <v>126</v>
      </c>
    </row>
    <row r="53" spans="1:3">
      <c r="A53" t="s">
        <v>127</v>
      </c>
      <c r="B53" t="s">
        <v>128</v>
      </c>
      <c r="C53" t="s">
        <v>129</v>
      </c>
    </row>
    <row r="54" spans="1:3">
      <c r="A54" t="s">
        <v>130</v>
      </c>
      <c r="B54" t="s">
        <v>131</v>
      </c>
    </row>
    <row r="56" spans="1:3">
      <c r="A56" t="s">
        <v>132</v>
      </c>
    </row>
    <row r="57" spans="1:3">
      <c r="A57" t="s">
        <v>1</v>
      </c>
      <c r="B57" t="s">
        <v>2</v>
      </c>
    </row>
    <row r="58" spans="1:3">
      <c r="A58" t="s">
        <v>133</v>
      </c>
      <c r="B58" t="s">
        <v>134</v>
      </c>
    </row>
    <row r="59" spans="1:3">
      <c r="A59" t="s">
        <v>135</v>
      </c>
      <c r="B59" t="s">
        <v>136</v>
      </c>
    </row>
    <row r="60" spans="1:3">
      <c r="A60" t="s">
        <v>137</v>
      </c>
      <c r="B60" t="s">
        <v>138</v>
      </c>
    </row>
    <row r="61" spans="1:3">
      <c r="A61" t="s">
        <v>139</v>
      </c>
      <c r="B61" t="s">
        <v>140</v>
      </c>
    </row>
    <row r="62" spans="1:3">
      <c r="A62" t="s">
        <v>141</v>
      </c>
      <c r="B62" t="s">
        <v>142</v>
      </c>
    </row>
    <row r="63" spans="1:3">
      <c r="A63" t="s">
        <v>143</v>
      </c>
      <c r="B63" t="s">
        <v>144</v>
      </c>
    </row>
    <row r="64" spans="1:3">
      <c r="A64" t="s">
        <v>145</v>
      </c>
      <c r="B64" t="s">
        <v>146</v>
      </c>
    </row>
    <row r="65" spans="1:2">
      <c r="A65" t="s">
        <v>147</v>
      </c>
      <c r="B65" t="s">
        <v>148</v>
      </c>
    </row>
    <row r="66" spans="1:2">
      <c r="A66" t="s">
        <v>149</v>
      </c>
      <c r="B66" t="s">
        <v>150</v>
      </c>
    </row>
    <row r="67" spans="1:2">
      <c r="A67" t="s">
        <v>151</v>
      </c>
      <c r="B67" t="s">
        <v>152</v>
      </c>
    </row>
    <row r="68" spans="1:2">
      <c r="A68" t="s">
        <v>153</v>
      </c>
      <c r="B68" t="s">
        <v>154</v>
      </c>
    </row>
    <row r="69" spans="1:2">
      <c r="A69" t="s">
        <v>155</v>
      </c>
      <c r="B69" t="s">
        <v>156</v>
      </c>
    </row>
    <row r="70" spans="1:2">
      <c r="A70" t="s">
        <v>157</v>
      </c>
      <c r="B70" t="s">
        <v>158</v>
      </c>
    </row>
    <row r="71" spans="1:2">
      <c r="A71" t="s">
        <v>159</v>
      </c>
      <c r="B71" t="s">
        <v>160</v>
      </c>
    </row>
    <row r="72" spans="1:2">
      <c r="A72" t="s">
        <v>161</v>
      </c>
      <c r="B72" t="s">
        <v>162</v>
      </c>
    </row>
    <row r="73" spans="1:2">
      <c r="A73" t="s">
        <v>163</v>
      </c>
      <c r="B73" t="s">
        <v>164</v>
      </c>
    </row>
    <row r="74" spans="1:2">
      <c r="A74" t="s">
        <v>165</v>
      </c>
      <c r="B74" t="s">
        <v>166</v>
      </c>
    </row>
    <row r="75" spans="1:2">
      <c r="A75" t="s">
        <v>167</v>
      </c>
      <c r="B75" t="s">
        <v>168</v>
      </c>
    </row>
    <row r="76" spans="1:2">
      <c r="A76" t="s">
        <v>169</v>
      </c>
      <c r="B76" t="s">
        <v>170</v>
      </c>
    </row>
    <row r="77" spans="1:2">
      <c r="A77" t="s">
        <v>171</v>
      </c>
      <c r="B77" t="s">
        <v>172</v>
      </c>
    </row>
    <row r="78" spans="1:2">
      <c r="A78" t="s">
        <v>173</v>
      </c>
      <c r="B78" t="s">
        <v>174</v>
      </c>
    </row>
    <row r="79" spans="1:2">
      <c r="A79" t="s">
        <v>175</v>
      </c>
      <c r="B79" t="s">
        <v>176</v>
      </c>
    </row>
    <row r="80" spans="1:2">
      <c r="A80" t="s">
        <v>177</v>
      </c>
      <c r="B80" t="s">
        <v>178</v>
      </c>
    </row>
    <row r="81" spans="1:2">
      <c r="A81" t="s">
        <v>179</v>
      </c>
      <c r="B81" t="s">
        <v>180</v>
      </c>
    </row>
    <row r="82" spans="1:2">
      <c r="A82" t="s">
        <v>181</v>
      </c>
      <c r="B82" t="s">
        <v>182</v>
      </c>
    </row>
    <row r="83" spans="1:2">
      <c r="A83" t="s">
        <v>183</v>
      </c>
      <c r="B83" t="s">
        <v>184</v>
      </c>
    </row>
    <row r="84" spans="1:2">
      <c r="A84" t="s">
        <v>185</v>
      </c>
      <c r="B84" t="s">
        <v>186</v>
      </c>
    </row>
    <row r="85" spans="1:2">
      <c r="A85" t="s">
        <v>187</v>
      </c>
      <c r="B85" t="s">
        <v>188</v>
      </c>
    </row>
    <row r="86" spans="1:2">
      <c r="A86" t="s">
        <v>189</v>
      </c>
      <c r="B86" t="s">
        <v>190</v>
      </c>
    </row>
    <row r="87" spans="1:2">
      <c r="A87" t="s">
        <v>191</v>
      </c>
      <c r="B87" t="s">
        <v>192</v>
      </c>
    </row>
    <row r="88" spans="1:2">
      <c r="A88" t="s">
        <v>193</v>
      </c>
      <c r="B88" t="s">
        <v>194</v>
      </c>
    </row>
    <row r="89" spans="1:2">
      <c r="A89" t="s">
        <v>195</v>
      </c>
      <c r="B89" t="s">
        <v>196</v>
      </c>
    </row>
    <row r="90" spans="1:2">
      <c r="A90" t="s">
        <v>197</v>
      </c>
      <c r="B90" t="s">
        <v>198</v>
      </c>
    </row>
    <row r="91" spans="1:2">
      <c r="A91" t="s">
        <v>199</v>
      </c>
      <c r="B91" t="s">
        <v>200</v>
      </c>
    </row>
    <row r="92" spans="1:2">
      <c r="A92" t="s">
        <v>201</v>
      </c>
      <c r="B92" t="s">
        <v>202</v>
      </c>
    </row>
    <row r="93" spans="1:2">
      <c r="A93" t="s">
        <v>203</v>
      </c>
      <c r="B93" t="s">
        <v>204</v>
      </c>
    </row>
    <row r="94" spans="1:2">
      <c r="A94" t="s">
        <v>205</v>
      </c>
      <c r="B94" t="s">
        <v>206</v>
      </c>
    </row>
    <row r="95" spans="1:2">
      <c r="A95" t="s">
        <v>207</v>
      </c>
      <c r="B95" t="s">
        <v>208</v>
      </c>
    </row>
    <row r="96" spans="1:2">
      <c r="A96" t="s">
        <v>209</v>
      </c>
      <c r="B96" t="s">
        <v>210</v>
      </c>
    </row>
    <row r="97" spans="1:2">
      <c r="A97" t="s">
        <v>211</v>
      </c>
      <c r="B97" t="s">
        <v>212</v>
      </c>
    </row>
    <row r="98" spans="1:2">
      <c r="A98" t="s">
        <v>213</v>
      </c>
      <c r="B98" t="s">
        <v>214</v>
      </c>
    </row>
    <row r="99" spans="1:2">
      <c r="A99" t="s">
        <v>215</v>
      </c>
      <c r="B99" t="s">
        <v>216</v>
      </c>
    </row>
    <row r="100" spans="1:2">
      <c r="A100" t="s">
        <v>217</v>
      </c>
      <c r="B100" t="s">
        <v>218</v>
      </c>
    </row>
    <row r="101" spans="1:2">
      <c r="A101" t="s">
        <v>219</v>
      </c>
      <c r="B101" t="s">
        <v>220</v>
      </c>
    </row>
    <row r="102" spans="1:2">
      <c r="A102" t="s">
        <v>221</v>
      </c>
      <c r="B102" t="s">
        <v>222</v>
      </c>
    </row>
    <row r="103" spans="1:2">
      <c r="A103" t="s">
        <v>223</v>
      </c>
      <c r="B103" t="s">
        <v>224</v>
      </c>
    </row>
    <row r="104" spans="1:2">
      <c r="A104" t="s">
        <v>225</v>
      </c>
      <c r="B104" t="s">
        <v>226</v>
      </c>
    </row>
    <row r="105" spans="1:2">
      <c r="A105" t="s">
        <v>227</v>
      </c>
      <c r="B105" t="s">
        <v>228</v>
      </c>
    </row>
    <row r="106" spans="1:2">
      <c r="A106" t="s">
        <v>229</v>
      </c>
      <c r="B106" t="s">
        <v>230</v>
      </c>
    </row>
    <row r="107" spans="1:2">
      <c r="A107" t="s">
        <v>231</v>
      </c>
      <c r="B107" t="s">
        <v>232</v>
      </c>
    </row>
    <row r="108" spans="1:2">
      <c r="A108" t="s">
        <v>233</v>
      </c>
      <c r="B108" t="s">
        <v>234</v>
      </c>
    </row>
    <row r="109" spans="1:2">
      <c r="A109" t="s">
        <v>235</v>
      </c>
      <c r="B109" t="s">
        <v>236</v>
      </c>
    </row>
    <row r="110" spans="1:2">
      <c r="A110" t="s">
        <v>237</v>
      </c>
      <c r="B110" t="s">
        <v>238</v>
      </c>
    </row>
    <row r="111" spans="1:2">
      <c r="A111" t="s">
        <v>239</v>
      </c>
      <c r="B111" t="s">
        <v>240</v>
      </c>
    </row>
    <row r="112" spans="1:2">
      <c r="A112" t="s">
        <v>241</v>
      </c>
      <c r="B112" t="s">
        <v>242</v>
      </c>
    </row>
    <row r="113" spans="1:2">
      <c r="A113" t="s">
        <v>243</v>
      </c>
      <c r="B113" t="s">
        <v>244</v>
      </c>
    </row>
    <row r="114" spans="1:2">
      <c r="A114" t="s">
        <v>245</v>
      </c>
      <c r="B114" t="s">
        <v>246</v>
      </c>
    </row>
    <row r="115" spans="1:2">
      <c r="A115" t="s">
        <v>247</v>
      </c>
      <c r="B115" t="s">
        <v>248</v>
      </c>
    </row>
    <row r="116" spans="1:2">
      <c r="A116" t="s">
        <v>249</v>
      </c>
      <c r="B116" t="s">
        <v>250</v>
      </c>
    </row>
    <row r="117" spans="1:2">
      <c r="A117" t="s">
        <v>251</v>
      </c>
      <c r="B117" t="s">
        <v>252</v>
      </c>
    </row>
    <row r="118" spans="1:2">
      <c r="A118" t="s">
        <v>253</v>
      </c>
      <c r="B118" t="s">
        <v>254</v>
      </c>
    </row>
    <row r="119" spans="1:2">
      <c r="A119" t="s">
        <v>255</v>
      </c>
      <c r="B119" t="s">
        <v>256</v>
      </c>
    </row>
    <row r="120" spans="1:2">
      <c r="A120" t="s">
        <v>257</v>
      </c>
      <c r="B120" t="s">
        <v>258</v>
      </c>
    </row>
    <row r="121" spans="1:2">
      <c r="A121" t="s">
        <v>259</v>
      </c>
      <c r="B121" t="s">
        <v>260</v>
      </c>
    </row>
    <row r="122" spans="1:2">
      <c r="A122" t="s">
        <v>261</v>
      </c>
      <c r="B122" t="s">
        <v>262</v>
      </c>
    </row>
    <row r="123" spans="1:2">
      <c r="A123" t="s">
        <v>263</v>
      </c>
      <c r="B123" t="s">
        <v>264</v>
      </c>
    </row>
    <row r="124" spans="1:2">
      <c r="A124" t="s">
        <v>265</v>
      </c>
      <c r="B124" t="s">
        <v>266</v>
      </c>
    </row>
    <row r="125" spans="1:2">
      <c r="A125" t="s">
        <v>267</v>
      </c>
      <c r="B125" t="s">
        <v>268</v>
      </c>
    </row>
    <row r="126" spans="1:2">
      <c r="A126" t="s">
        <v>269</v>
      </c>
      <c r="B126" t="s">
        <v>270</v>
      </c>
    </row>
    <row r="127" spans="1:2">
      <c r="A127" t="s">
        <v>271</v>
      </c>
      <c r="B127" t="s">
        <v>272</v>
      </c>
    </row>
    <row r="128" spans="1:2">
      <c r="A128" t="s">
        <v>273</v>
      </c>
      <c r="B128" t="s">
        <v>274</v>
      </c>
    </row>
    <row r="129" spans="1:2">
      <c r="A129" t="s">
        <v>275</v>
      </c>
      <c r="B129" t="s">
        <v>276</v>
      </c>
    </row>
    <row r="130" spans="1:2">
      <c r="A130" t="s">
        <v>277</v>
      </c>
      <c r="B130" t="s">
        <v>278</v>
      </c>
    </row>
    <row r="132" spans="1:2">
      <c r="A132" t="s">
        <v>279</v>
      </c>
    </row>
    <row r="133" spans="1:2">
      <c r="A133" t="s">
        <v>280</v>
      </c>
      <c r="B133" t="s">
        <v>281</v>
      </c>
    </row>
    <row r="134" spans="1:2">
      <c r="A134" t="s">
        <v>282</v>
      </c>
      <c r="B134" t="s">
        <v>283</v>
      </c>
    </row>
    <row r="135" spans="1:2">
      <c r="A135" t="s">
        <v>284</v>
      </c>
      <c r="B135" t="s">
        <v>285</v>
      </c>
    </row>
    <row r="136" spans="1:2">
      <c r="A136" t="s">
        <v>286</v>
      </c>
      <c r="B136" t="s">
        <v>287</v>
      </c>
    </row>
    <row r="137" spans="1:2">
      <c r="A137" t="s">
        <v>288</v>
      </c>
      <c r="B137" t="s">
        <v>289</v>
      </c>
    </row>
    <row r="138" spans="1:2">
      <c r="A138" t="s">
        <v>290</v>
      </c>
      <c r="B138" t="s">
        <v>291</v>
      </c>
    </row>
    <row r="139" spans="1:2">
      <c r="A139" t="s">
        <v>292</v>
      </c>
      <c r="B139" t="s">
        <v>293</v>
      </c>
    </row>
    <row r="140" spans="1:2">
      <c r="A140" t="s">
        <v>294</v>
      </c>
      <c r="B140" t="s">
        <v>295</v>
      </c>
    </row>
    <row r="141" spans="1:2">
      <c r="A141" t="s">
        <v>296</v>
      </c>
      <c r="B141" t="s">
        <v>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workbookViewId="0"/>
  </sheetViews>
  <sheetFormatPr baseColWidth="10" defaultRowHeight="16"/>
  <cols>
    <col min="1" max="1" width="10.83203125" style="6"/>
    <col min="2" max="2" width="14.33203125" style="6" bestFit="1" customWidth="1"/>
    <col min="3" max="4" width="10.83203125" style="6"/>
    <col min="5" max="5" width="22.83203125" style="6" bestFit="1" customWidth="1"/>
    <col min="6" max="6" width="23.1640625" style="6" bestFit="1" customWidth="1"/>
    <col min="7" max="16384" width="10.83203125" style="6"/>
  </cols>
  <sheetData>
    <row r="1" spans="1:14">
      <c r="A1" s="6" t="s">
        <v>298</v>
      </c>
      <c r="B1" s="6" t="s">
        <v>299</v>
      </c>
      <c r="C1" s="6" t="s">
        <v>301</v>
      </c>
      <c r="D1" s="6" t="s">
        <v>300</v>
      </c>
      <c r="E1" s="6" t="s">
        <v>340</v>
      </c>
      <c r="F1" s="6" t="s">
        <v>302</v>
      </c>
      <c r="G1" s="6" t="s">
        <v>334</v>
      </c>
      <c r="L1" s="6" t="s">
        <v>320</v>
      </c>
    </row>
    <row r="2" spans="1:14">
      <c r="A2" s="6" t="s">
        <v>366</v>
      </c>
      <c r="B2" s="6" t="s">
        <v>400</v>
      </c>
      <c r="C2" s="6" t="s">
        <v>401</v>
      </c>
      <c r="D2" s="6" t="s">
        <v>303</v>
      </c>
      <c r="E2" s="6" t="s">
        <v>427</v>
      </c>
      <c r="F2" s="6">
        <f t="shared" ref="F2:F8" si="0">LEN(E2)</f>
        <v>15</v>
      </c>
      <c r="G2" s="6">
        <f t="shared" ref="G2:G8" si="1">IF(CODE(LEFT(E2,1))=103,F2-1,F2)</f>
        <v>15</v>
      </c>
    </row>
    <row r="3" spans="1:14">
      <c r="A3" s="6" t="s">
        <v>366</v>
      </c>
      <c r="B3" s="6" t="s">
        <v>400</v>
      </c>
      <c r="C3" s="6" t="s">
        <v>401</v>
      </c>
      <c r="D3" s="6" t="s">
        <v>304</v>
      </c>
      <c r="E3" s="6" t="s">
        <v>428</v>
      </c>
      <c r="F3" s="6">
        <f t="shared" si="0"/>
        <v>16</v>
      </c>
      <c r="G3" s="6">
        <f t="shared" si="1"/>
        <v>15</v>
      </c>
    </row>
    <row r="4" spans="1:14">
      <c r="A4" s="6" t="s">
        <v>366</v>
      </c>
      <c r="B4" s="6" t="s">
        <v>400</v>
      </c>
      <c r="C4" s="6" t="s">
        <v>401</v>
      </c>
      <c r="D4" s="6" t="s">
        <v>306</v>
      </c>
      <c r="E4" s="6" t="s">
        <v>429</v>
      </c>
      <c r="F4" s="6">
        <f t="shared" si="0"/>
        <v>16</v>
      </c>
      <c r="G4" s="6">
        <f t="shared" si="1"/>
        <v>15</v>
      </c>
      <c r="L4" s="9"/>
      <c r="M4" s="9"/>
      <c r="N4" s="9"/>
    </row>
    <row r="5" spans="1:14">
      <c r="A5" s="6" t="s">
        <v>366</v>
      </c>
      <c r="B5" s="6" t="s">
        <v>400</v>
      </c>
      <c r="C5" s="6" t="s">
        <v>401</v>
      </c>
      <c r="D5" s="6" t="s">
        <v>309</v>
      </c>
      <c r="E5" s="6" t="s">
        <v>402</v>
      </c>
      <c r="F5" s="6">
        <f t="shared" si="0"/>
        <v>15</v>
      </c>
      <c r="G5" s="6">
        <f t="shared" si="1"/>
        <v>15</v>
      </c>
      <c r="L5" s="9"/>
      <c r="M5" s="9"/>
      <c r="N5" s="9"/>
    </row>
    <row r="6" spans="1:14">
      <c r="A6" s="6" t="s">
        <v>366</v>
      </c>
      <c r="B6" s="6" t="s">
        <v>400</v>
      </c>
      <c r="C6" s="6" t="s">
        <v>401</v>
      </c>
      <c r="D6" s="6" t="s">
        <v>310</v>
      </c>
      <c r="E6" s="6" t="s">
        <v>403</v>
      </c>
      <c r="F6" s="6">
        <f t="shared" si="0"/>
        <v>16</v>
      </c>
      <c r="G6" s="6">
        <f t="shared" si="1"/>
        <v>16</v>
      </c>
      <c r="L6" s="9"/>
      <c r="M6" s="9"/>
      <c r="N6" s="9"/>
    </row>
    <row r="7" spans="1:14">
      <c r="A7" s="6" t="s">
        <v>366</v>
      </c>
      <c r="B7" s="6" t="s">
        <v>400</v>
      </c>
      <c r="C7" s="6" t="s">
        <v>401</v>
      </c>
      <c r="D7" s="6" t="s">
        <v>337</v>
      </c>
      <c r="E7" s="6" t="s">
        <v>404</v>
      </c>
      <c r="F7" s="6">
        <f t="shared" si="0"/>
        <v>15</v>
      </c>
      <c r="G7" s="6">
        <f t="shared" si="1"/>
        <v>14</v>
      </c>
      <c r="L7" s="9"/>
      <c r="M7" s="9"/>
      <c r="N7" s="9"/>
    </row>
    <row r="8" spans="1:14">
      <c r="A8" s="6" t="s">
        <v>366</v>
      </c>
      <c r="B8" s="6" t="s">
        <v>400</v>
      </c>
      <c r="C8" s="6" t="s">
        <v>401</v>
      </c>
      <c r="D8" s="6" t="s">
        <v>311</v>
      </c>
      <c r="E8" s="6" t="s">
        <v>405</v>
      </c>
      <c r="F8" s="6">
        <f t="shared" si="0"/>
        <v>16</v>
      </c>
      <c r="G8" s="6">
        <f t="shared" si="1"/>
        <v>15</v>
      </c>
      <c r="L8" s="9"/>
      <c r="M8" s="9"/>
      <c r="N8" s="9"/>
    </row>
    <row r="10" spans="1:14">
      <c r="A10" s="6" t="s">
        <v>368</v>
      </c>
      <c r="B10" s="6" t="s">
        <v>369</v>
      </c>
      <c r="C10" s="6" t="s">
        <v>333</v>
      </c>
      <c r="D10" s="6" t="s">
        <v>309</v>
      </c>
      <c r="E10" s="6" t="s">
        <v>407</v>
      </c>
      <c r="F10" s="6">
        <f t="shared" ref="F10:F13" si="2">LEN(E10)</f>
        <v>16</v>
      </c>
      <c r="G10" s="6">
        <f t="shared" ref="G10:G13" si="3">IF(CODE(LEFT(E10,1))=103,F10-1,F10)</f>
        <v>15</v>
      </c>
    </row>
    <row r="11" spans="1:14">
      <c r="A11" s="6" t="s">
        <v>368</v>
      </c>
      <c r="B11" s="6" t="s">
        <v>369</v>
      </c>
      <c r="C11" s="6" t="s">
        <v>333</v>
      </c>
      <c r="D11" s="6" t="s">
        <v>310</v>
      </c>
      <c r="E11" s="6" t="s">
        <v>408</v>
      </c>
      <c r="F11" s="6">
        <f t="shared" si="2"/>
        <v>16</v>
      </c>
      <c r="G11" s="6">
        <f t="shared" si="3"/>
        <v>16</v>
      </c>
    </row>
    <row r="12" spans="1:14">
      <c r="A12" s="6" t="s">
        <v>368</v>
      </c>
      <c r="B12" s="6" t="s">
        <v>369</v>
      </c>
      <c r="C12" s="6" t="s">
        <v>333</v>
      </c>
      <c r="D12" s="6" t="s">
        <v>311</v>
      </c>
      <c r="E12" s="6" t="s">
        <v>409</v>
      </c>
      <c r="F12" s="6">
        <f t="shared" si="2"/>
        <v>15</v>
      </c>
      <c r="G12" s="6">
        <f t="shared" si="3"/>
        <v>15</v>
      </c>
    </row>
    <row r="13" spans="1:14">
      <c r="A13" s="6" t="s">
        <v>368</v>
      </c>
      <c r="B13" s="6" t="s">
        <v>369</v>
      </c>
      <c r="C13" s="6" t="s">
        <v>333</v>
      </c>
      <c r="D13" s="6" t="s">
        <v>322</v>
      </c>
      <c r="E13" s="6" t="s">
        <v>410</v>
      </c>
      <c r="F13" s="6">
        <f t="shared" si="2"/>
        <v>16</v>
      </c>
      <c r="G13" s="6">
        <f t="shared" si="3"/>
        <v>16</v>
      </c>
    </row>
    <row r="15" spans="1:14">
      <c r="A15" s="6" t="s">
        <v>368</v>
      </c>
      <c r="B15" s="6" t="s">
        <v>411</v>
      </c>
      <c r="C15" s="6" t="s">
        <v>412</v>
      </c>
      <c r="D15" s="6" t="s">
        <v>303</v>
      </c>
      <c r="E15" s="6" t="s">
        <v>413</v>
      </c>
      <c r="F15" s="6">
        <f t="shared" ref="F15:F20" si="4">LEN(E15)</f>
        <v>15</v>
      </c>
      <c r="G15" s="6">
        <f t="shared" ref="G15:G20" si="5">IF(CODE(LEFT(E15,1))=103,F15-1,F15)</f>
        <v>15</v>
      </c>
    </row>
    <row r="16" spans="1:14">
      <c r="A16" s="6" t="s">
        <v>368</v>
      </c>
      <c r="B16" s="6" t="s">
        <v>411</v>
      </c>
      <c r="C16" s="6" t="s">
        <v>412</v>
      </c>
      <c r="D16" s="6" t="s">
        <v>304</v>
      </c>
      <c r="E16" s="6" t="s">
        <v>414</v>
      </c>
      <c r="F16" s="6">
        <f t="shared" si="4"/>
        <v>14</v>
      </c>
      <c r="G16" s="6">
        <f t="shared" si="5"/>
        <v>14</v>
      </c>
    </row>
    <row r="17" spans="1:7">
      <c r="A17" s="6" t="s">
        <v>368</v>
      </c>
      <c r="B17" s="6" t="s">
        <v>411</v>
      </c>
      <c r="C17" s="6" t="s">
        <v>412</v>
      </c>
      <c r="D17" s="6" t="s">
        <v>309</v>
      </c>
      <c r="E17" s="6" t="s">
        <v>415</v>
      </c>
      <c r="F17" s="6">
        <f t="shared" si="4"/>
        <v>15</v>
      </c>
      <c r="G17" s="6">
        <f t="shared" si="5"/>
        <v>15</v>
      </c>
    </row>
    <row r="18" spans="1:7">
      <c r="A18" s="6" t="s">
        <v>368</v>
      </c>
      <c r="B18" s="6" t="s">
        <v>411</v>
      </c>
      <c r="C18" s="6" t="s">
        <v>412</v>
      </c>
      <c r="D18" s="6" t="s">
        <v>310</v>
      </c>
      <c r="E18" s="6" t="s">
        <v>406</v>
      </c>
      <c r="F18" s="6">
        <f t="shared" si="4"/>
        <v>16</v>
      </c>
      <c r="G18" s="6">
        <f t="shared" si="5"/>
        <v>15</v>
      </c>
    </row>
    <row r="19" spans="1:7">
      <c r="A19" s="6" t="s">
        <v>368</v>
      </c>
      <c r="B19" s="6" t="s">
        <v>411</v>
      </c>
      <c r="C19" s="6" t="s">
        <v>412</v>
      </c>
      <c r="D19" s="6" t="s">
        <v>311</v>
      </c>
      <c r="E19" s="6" t="s">
        <v>416</v>
      </c>
      <c r="F19" s="6">
        <f t="shared" si="4"/>
        <v>15</v>
      </c>
      <c r="G19" s="6">
        <f t="shared" si="5"/>
        <v>15</v>
      </c>
    </row>
    <row r="20" spans="1:7">
      <c r="A20" s="6" t="s">
        <v>368</v>
      </c>
      <c r="B20" s="6" t="s">
        <v>411</v>
      </c>
      <c r="C20" s="6" t="s">
        <v>412</v>
      </c>
      <c r="D20" s="6" t="s">
        <v>322</v>
      </c>
      <c r="E20" s="6" t="s">
        <v>417</v>
      </c>
      <c r="F20" s="6">
        <f t="shared" si="4"/>
        <v>16</v>
      </c>
      <c r="G20" s="6">
        <f t="shared" si="5"/>
        <v>15</v>
      </c>
    </row>
    <row r="22" spans="1:7">
      <c r="A22" s="6" t="s">
        <v>346</v>
      </c>
      <c r="B22" s="6" t="s">
        <v>314</v>
      </c>
      <c r="C22" s="6" t="s">
        <v>333</v>
      </c>
      <c r="D22" s="6" t="s">
        <v>303</v>
      </c>
      <c r="E22" s="8" t="s">
        <v>421</v>
      </c>
      <c r="F22" s="6">
        <f>LEN(E22)</f>
        <v>14</v>
      </c>
      <c r="G22" s="6">
        <f t="shared" ref="G22" si="6">IF(CODE(LEFT(E22,1))=103,F22-1,F22)</f>
        <v>14</v>
      </c>
    </row>
    <row r="23" spans="1:7">
      <c r="A23" s="6" t="s">
        <v>346</v>
      </c>
      <c r="B23" s="6" t="s">
        <v>314</v>
      </c>
      <c r="C23" s="6" t="s">
        <v>333</v>
      </c>
      <c r="D23" s="6" t="s">
        <v>304</v>
      </c>
      <c r="E23" s="6" t="s">
        <v>342</v>
      </c>
      <c r="F23" s="6">
        <f>LEN(E23)</f>
        <v>16</v>
      </c>
      <c r="G23" s="6">
        <f t="shared" ref="G23:G26" si="7">IF(CODE(LEFT(E23,1))=103,F23-1,F23)</f>
        <v>16</v>
      </c>
    </row>
    <row r="24" spans="1:7">
      <c r="A24" s="6" t="s">
        <v>346</v>
      </c>
      <c r="B24" s="6" t="s">
        <v>314</v>
      </c>
      <c r="C24" s="6" t="s">
        <v>333</v>
      </c>
      <c r="D24" s="6" t="s">
        <v>306</v>
      </c>
      <c r="E24" s="6" t="s">
        <v>343</v>
      </c>
      <c r="F24" s="6">
        <f>LEN(E24)</f>
        <v>15</v>
      </c>
      <c r="G24" s="6">
        <f t="shared" si="7"/>
        <v>15</v>
      </c>
    </row>
    <row r="25" spans="1:7">
      <c r="A25" s="6" t="s">
        <v>346</v>
      </c>
      <c r="B25" s="6" t="s">
        <v>314</v>
      </c>
      <c r="C25" s="6" t="s">
        <v>333</v>
      </c>
      <c r="D25" s="6" t="s">
        <v>310</v>
      </c>
      <c r="E25" s="6" t="s">
        <v>344</v>
      </c>
      <c r="F25" s="6">
        <f>LEN(E25)</f>
        <v>15</v>
      </c>
      <c r="G25" s="6">
        <f t="shared" si="7"/>
        <v>15</v>
      </c>
    </row>
    <row r="26" spans="1:7">
      <c r="A26" s="6" t="s">
        <v>346</v>
      </c>
      <c r="B26" s="6" t="s">
        <v>314</v>
      </c>
      <c r="C26" s="6" t="s">
        <v>333</v>
      </c>
      <c r="D26" s="6" t="s">
        <v>309</v>
      </c>
      <c r="E26" s="6" t="s">
        <v>345</v>
      </c>
      <c r="F26" s="6">
        <f>LEN(E26)</f>
        <v>16</v>
      </c>
      <c r="G26" s="6">
        <f t="shared" si="7"/>
        <v>16</v>
      </c>
    </row>
    <row r="28" spans="1:7">
      <c r="A28" s="6" t="s">
        <v>313</v>
      </c>
      <c r="B28" s="6" t="s">
        <v>352</v>
      </c>
      <c r="C28" s="6" t="s">
        <v>333</v>
      </c>
      <c r="D28" s="6" t="s">
        <v>304</v>
      </c>
      <c r="E28" s="6" t="s">
        <v>356</v>
      </c>
      <c r="F28" s="6">
        <f t="shared" ref="F28:F39" si="8">LEN(E28)</f>
        <v>16</v>
      </c>
      <c r="G28" s="6">
        <f t="shared" ref="G28" si="9">IF(CODE(LEFT(E28,1))=103,F28-1,F28)</f>
        <v>16</v>
      </c>
    </row>
    <row r="29" spans="1:7">
      <c r="A29" s="6" t="s">
        <v>313</v>
      </c>
      <c r="B29" s="6" t="s">
        <v>352</v>
      </c>
      <c r="C29" s="6" t="s">
        <v>333</v>
      </c>
      <c r="D29" s="6" t="s">
        <v>322</v>
      </c>
      <c r="E29" s="6" t="s">
        <v>357</v>
      </c>
      <c r="F29" s="6">
        <f>LEN(E29)</f>
        <v>16</v>
      </c>
      <c r="G29" s="6">
        <f>IF(CODE(LEFT(E29,1))=103,F29-1,F29)</f>
        <v>16</v>
      </c>
    </row>
    <row r="30" spans="1:7">
      <c r="A30" s="6" t="s">
        <v>313</v>
      </c>
      <c r="B30" s="6" t="s">
        <v>352</v>
      </c>
      <c r="C30" s="6" t="s">
        <v>333</v>
      </c>
      <c r="D30" s="6" t="s">
        <v>418</v>
      </c>
      <c r="E30" s="6" t="s">
        <v>358</v>
      </c>
      <c r="F30" s="6">
        <f>LEN(E30)</f>
        <v>15</v>
      </c>
      <c r="G30" s="6">
        <f>IF(CODE(LEFT(E30,1))=103,F30-1,F30)</f>
        <v>15</v>
      </c>
    </row>
    <row r="31" spans="1:7">
      <c r="A31" s="6" t="s">
        <v>313</v>
      </c>
      <c r="B31" s="6" t="s">
        <v>352</v>
      </c>
      <c r="C31" s="6" t="s">
        <v>333</v>
      </c>
      <c r="D31" s="6" t="s">
        <v>419</v>
      </c>
      <c r="E31" s="6" t="s">
        <v>359</v>
      </c>
      <c r="F31" s="6">
        <f>LEN(E31)</f>
        <v>15</v>
      </c>
      <c r="G31" s="6">
        <f>IF(CODE(LEFT(E31,1))=103,F31-1,F31)</f>
        <v>15</v>
      </c>
    </row>
    <row r="33" spans="1:7">
      <c r="A33" s="6" t="s">
        <v>313</v>
      </c>
      <c r="B33" s="6" t="s">
        <v>352</v>
      </c>
      <c r="C33" s="6" t="s">
        <v>341</v>
      </c>
      <c r="D33" s="6" t="s">
        <v>303</v>
      </c>
      <c r="E33" s="6" t="s">
        <v>436</v>
      </c>
      <c r="F33" s="6">
        <f t="shared" si="8"/>
        <v>16</v>
      </c>
      <c r="G33" s="6">
        <f t="shared" ref="G33:G39" si="10">IF(CODE(LEFT(E33,1))=103,F33-1,F33)</f>
        <v>16</v>
      </c>
    </row>
    <row r="34" spans="1:7">
      <c r="A34" s="6" t="s">
        <v>313</v>
      </c>
      <c r="B34" s="6" t="s">
        <v>352</v>
      </c>
      <c r="C34" s="6" t="s">
        <v>341</v>
      </c>
      <c r="D34" s="6" t="s">
        <v>347</v>
      </c>
      <c r="E34" s="6" t="s">
        <v>437</v>
      </c>
      <c r="F34" s="6">
        <f t="shared" si="8"/>
        <v>15</v>
      </c>
      <c r="G34" s="6">
        <f t="shared" si="10"/>
        <v>15</v>
      </c>
    </row>
    <row r="35" spans="1:7">
      <c r="A35" s="6" t="s">
        <v>313</v>
      </c>
      <c r="B35" s="6" t="s">
        <v>352</v>
      </c>
      <c r="C35" s="6" t="s">
        <v>341</v>
      </c>
      <c r="D35" s="6" t="s">
        <v>304</v>
      </c>
      <c r="E35" s="6" t="s">
        <v>438</v>
      </c>
      <c r="F35" s="6">
        <f t="shared" si="8"/>
        <v>16</v>
      </c>
      <c r="G35" s="6">
        <f t="shared" si="10"/>
        <v>15</v>
      </c>
    </row>
    <row r="36" spans="1:7">
      <c r="A36" s="6" t="s">
        <v>313</v>
      </c>
      <c r="B36" s="6" t="s">
        <v>352</v>
      </c>
      <c r="C36" s="6" t="s">
        <v>341</v>
      </c>
      <c r="D36" s="6" t="s">
        <v>306</v>
      </c>
      <c r="E36" s="6" t="s">
        <v>439</v>
      </c>
      <c r="F36" s="6">
        <f t="shared" si="8"/>
        <v>16</v>
      </c>
      <c r="G36" s="6">
        <f t="shared" si="10"/>
        <v>16</v>
      </c>
    </row>
    <row r="37" spans="1:7">
      <c r="A37" s="6" t="s">
        <v>313</v>
      </c>
      <c r="B37" s="6" t="s">
        <v>352</v>
      </c>
      <c r="C37" s="6" t="s">
        <v>341</v>
      </c>
      <c r="D37" s="6" t="s">
        <v>309</v>
      </c>
      <c r="E37" s="6" t="s">
        <v>440</v>
      </c>
      <c r="F37" s="6">
        <f t="shared" si="8"/>
        <v>15</v>
      </c>
      <c r="G37" s="6">
        <f t="shared" si="10"/>
        <v>15</v>
      </c>
    </row>
    <row r="38" spans="1:7">
      <c r="A38" s="6" t="s">
        <v>313</v>
      </c>
      <c r="B38" s="6" t="s">
        <v>352</v>
      </c>
      <c r="C38" s="6" t="s">
        <v>341</v>
      </c>
      <c r="D38" s="6" t="s">
        <v>310</v>
      </c>
      <c r="E38" s="6" t="s">
        <v>360</v>
      </c>
      <c r="F38" s="6">
        <f t="shared" si="8"/>
        <v>14</v>
      </c>
      <c r="G38" s="6">
        <f t="shared" si="10"/>
        <v>14</v>
      </c>
    </row>
    <row r="39" spans="1:7">
      <c r="A39" s="6" t="s">
        <v>313</v>
      </c>
      <c r="B39" s="6" t="s">
        <v>352</v>
      </c>
      <c r="C39" s="6" t="s">
        <v>341</v>
      </c>
      <c r="D39" s="6" t="s">
        <v>311</v>
      </c>
      <c r="E39" s="6" t="s">
        <v>441</v>
      </c>
      <c r="F39" s="6">
        <f t="shared" si="8"/>
        <v>15</v>
      </c>
      <c r="G39" s="6">
        <f t="shared" si="10"/>
        <v>15</v>
      </c>
    </row>
    <row r="40" spans="1:7">
      <c r="A40" s="6" t="s">
        <v>313</v>
      </c>
      <c r="B40" s="6" t="s">
        <v>352</v>
      </c>
      <c r="C40" s="6" t="s">
        <v>341</v>
      </c>
      <c r="D40" s="6" t="s">
        <v>323</v>
      </c>
      <c r="E40" s="6" t="s">
        <v>442</v>
      </c>
      <c r="F40" s="6">
        <f t="shared" ref="F40" si="11">LEN(E40)</f>
        <v>15</v>
      </c>
      <c r="G40" s="6">
        <f t="shared" ref="G40" si="12">IF(CODE(LEFT(E40,1))=103,F40-1,F40)</f>
        <v>15</v>
      </c>
    </row>
    <row r="42" spans="1:7">
      <c r="A42" s="6" t="s">
        <v>313</v>
      </c>
      <c r="B42" s="6" t="s">
        <v>352</v>
      </c>
      <c r="C42" s="6" t="s">
        <v>420</v>
      </c>
      <c r="D42" s="6" t="s">
        <v>303</v>
      </c>
      <c r="E42" s="6" t="s">
        <v>358</v>
      </c>
      <c r="F42" s="6">
        <f t="shared" ref="F42:F48" si="13">LEN(E42)</f>
        <v>15</v>
      </c>
      <c r="G42" s="6">
        <f t="shared" ref="G42:G48" si="14">IF(CODE(LEFT(E42,1))=103,F42-1,F42)</f>
        <v>15</v>
      </c>
    </row>
    <row r="43" spans="1:7">
      <c r="A43" s="6" t="s">
        <v>313</v>
      </c>
      <c r="B43" s="6" t="s">
        <v>352</v>
      </c>
      <c r="C43" s="6" t="s">
        <v>420</v>
      </c>
      <c r="D43" s="6" t="s">
        <v>304</v>
      </c>
      <c r="E43" s="6" t="s">
        <v>443</v>
      </c>
      <c r="F43" s="6">
        <f t="shared" si="13"/>
        <v>16</v>
      </c>
      <c r="G43" s="6">
        <f t="shared" si="14"/>
        <v>15</v>
      </c>
    </row>
    <row r="44" spans="1:7">
      <c r="A44" s="6" t="s">
        <v>313</v>
      </c>
      <c r="B44" s="6" t="s">
        <v>352</v>
      </c>
      <c r="C44" s="6" t="s">
        <v>420</v>
      </c>
      <c r="D44" s="6" t="s">
        <v>309</v>
      </c>
      <c r="E44" s="6" t="s">
        <v>444</v>
      </c>
      <c r="F44" s="6">
        <f t="shared" si="13"/>
        <v>16</v>
      </c>
      <c r="G44" s="6">
        <f t="shared" si="14"/>
        <v>16</v>
      </c>
    </row>
    <row r="45" spans="1:7">
      <c r="A45" s="6" t="s">
        <v>313</v>
      </c>
      <c r="B45" s="6" t="s">
        <v>352</v>
      </c>
      <c r="C45" s="6" t="s">
        <v>420</v>
      </c>
      <c r="D45" s="6" t="s">
        <v>331</v>
      </c>
      <c r="E45" s="6" t="s">
        <v>445</v>
      </c>
      <c r="F45" s="6">
        <f t="shared" si="13"/>
        <v>14</v>
      </c>
      <c r="G45" s="6">
        <f t="shared" si="14"/>
        <v>14</v>
      </c>
    </row>
    <row r="46" spans="1:7">
      <c r="A46" s="6" t="s">
        <v>313</v>
      </c>
      <c r="B46" s="6" t="s">
        <v>352</v>
      </c>
      <c r="C46" s="6" t="s">
        <v>420</v>
      </c>
      <c r="D46" s="6" t="s">
        <v>310</v>
      </c>
      <c r="E46" s="6" t="s">
        <v>446</v>
      </c>
      <c r="F46" s="6">
        <f t="shared" si="13"/>
        <v>14</v>
      </c>
      <c r="G46" s="6">
        <f t="shared" si="14"/>
        <v>14</v>
      </c>
    </row>
    <row r="47" spans="1:7">
      <c r="A47" s="6" t="s">
        <v>313</v>
      </c>
      <c r="B47" s="6" t="s">
        <v>352</v>
      </c>
      <c r="C47" s="6" t="s">
        <v>420</v>
      </c>
      <c r="D47" s="6" t="s">
        <v>311</v>
      </c>
      <c r="E47" s="6" t="s">
        <v>359</v>
      </c>
      <c r="F47" s="6">
        <f t="shared" si="13"/>
        <v>15</v>
      </c>
      <c r="G47" s="6">
        <f t="shared" si="14"/>
        <v>15</v>
      </c>
    </row>
    <row r="48" spans="1:7">
      <c r="A48" s="6" t="s">
        <v>313</v>
      </c>
      <c r="B48" s="6" t="s">
        <v>352</v>
      </c>
      <c r="C48" s="6" t="s">
        <v>420</v>
      </c>
      <c r="D48" s="6" t="s">
        <v>323</v>
      </c>
      <c r="E48" s="6" t="s">
        <v>447</v>
      </c>
      <c r="F48" s="6">
        <f t="shared" si="13"/>
        <v>15</v>
      </c>
      <c r="G48" s="6">
        <f t="shared" si="14"/>
        <v>15</v>
      </c>
    </row>
    <row r="50" spans="1:7">
      <c r="A50" s="6" t="s">
        <v>313</v>
      </c>
      <c r="B50" s="6" t="s">
        <v>352</v>
      </c>
      <c r="C50" s="6" t="s">
        <v>332</v>
      </c>
      <c r="D50" s="6" t="s">
        <v>303</v>
      </c>
      <c r="E50" s="6" t="s">
        <v>448</v>
      </c>
      <c r="F50" s="6">
        <f t="shared" ref="F50:F57" si="15">LEN(E50)</f>
        <v>15</v>
      </c>
      <c r="G50" s="6">
        <f t="shared" ref="G50:G57" si="16">IF(CODE(LEFT(E50,1))=103,F50-1,F50)</f>
        <v>15</v>
      </c>
    </row>
    <row r="51" spans="1:7">
      <c r="A51" s="6" t="s">
        <v>313</v>
      </c>
      <c r="B51" s="6" t="s">
        <v>352</v>
      </c>
      <c r="C51" s="6" t="s">
        <v>332</v>
      </c>
      <c r="D51" s="6" t="s">
        <v>304</v>
      </c>
      <c r="E51" s="6" t="s">
        <v>449</v>
      </c>
      <c r="F51" s="6">
        <f t="shared" si="15"/>
        <v>16</v>
      </c>
      <c r="G51" s="6">
        <f t="shared" si="16"/>
        <v>16</v>
      </c>
    </row>
    <row r="52" spans="1:7">
      <c r="A52" s="6" t="s">
        <v>313</v>
      </c>
      <c r="B52" s="6" t="s">
        <v>352</v>
      </c>
      <c r="C52" s="6" t="s">
        <v>332</v>
      </c>
      <c r="D52" s="6" t="s">
        <v>306</v>
      </c>
      <c r="E52" s="6" t="s">
        <v>450</v>
      </c>
      <c r="F52" s="6">
        <f t="shared" si="15"/>
        <v>15</v>
      </c>
      <c r="G52" s="6">
        <f t="shared" si="16"/>
        <v>15</v>
      </c>
    </row>
    <row r="53" spans="1:7">
      <c r="A53" s="6" t="s">
        <v>313</v>
      </c>
      <c r="B53" s="6" t="s">
        <v>352</v>
      </c>
      <c r="C53" s="6" t="s">
        <v>332</v>
      </c>
      <c r="D53" s="6" t="s">
        <v>309</v>
      </c>
      <c r="E53" s="6" t="s">
        <v>451</v>
      </c>
      <c r="F53" s="6">
        <f t="shared" si="15"/>
        <v>16</v>
      </c>
      <c r="G53" s="6">
        <f t="shared" si="16"/>
        <v>16</v>
      </c>
    </row>
    <row r="54" spans="1:7">
      <c r="A54" s="6" t="s">
        <v>313</v>
      </c>
      <c r="B54" s="6" t="s">
        <v>352</v>
      </c>
      <c r="C54" s="6" t="s">
        <v>332</v>
      </c>
      <c r="D54" s="6" t="s">
        <v>310</v>
      </c>
      <c r="E54" s="6" t="s">
        <v>452</v>
      </c>
      <c r="F54" s="6">
        <f t="shared" si="15"/>
        <v>15</v>
      </c>
      <c r="G54" s="6">
        <f t="shared" si="16"/>
        <v>15</v>
      </c>
    </row>
    <row r="55" spans="1:7">
      <c r="A55" s="6" t="s">
        <v>313</v>
      </c>
      <c r="B55" s="6" t="s">
        <v>352</v>
      </c>
      <c r="C55" s="6" t="s">
        <v>332</v>
      </c>
      <c r="D55" s="6" t="s">
        <v>311</v>
      </c>
      <c r="E55" s="6" t="s">
        <v>453</v>
      </c>
      <c r="F55" s="6">
        <f t="shared" si="15"/>
        <v>14</v>
      </c>
      <c r="G55" s="6">
        <f t="shared" si="16"/>
        <v>14</v>
      </c>
    </row>
    <row r="56" spans="1:7">
      <c r="A56" s="6" t="s">
        <v>313</v>
      </c>
      <c r="B56" s="6" t="s">
        <v>352</v>
      </c>
      <c r="C56" s="6" t="s">
        <v>332</v>
      </c>
      <c r="D56" s="6" t="s">
        <v>322</v>
      </c>
      <c r="E56" s="6" t="s">
        <v>454</v>
      </c>
      <c r="F56" s="6">
        <f t="shared" si="15"/>
        <v>14</v>
      </c>
      <c r="G56" s="6">
        <f t="shared" si="16"/>
        <v>14</v>
      </c>
    </row>
    <row r="57" spans="1:7">
      <c r="A57" s="6" t="s">
        <v>313</v>
      </c>
      <c r="B57" s="6" t="s">
        <v>352</v>
      </c>
      <c r="C57" s="6" t="s">
        <v>332</v>
      </c>
      <c r="D57" s="6" t="s">
        <v>323</v>
      </c>
      <c r="E57" s="6" t="s">
        <v>455</v>
      </c>
      <c r="F57" s="6">
        <f t="shared" si="15"/>
        <v>16</v>
      </c>
      <c r="G57" s="6">
        <f t="shared" si="16"/>
        <v>15</v>
      </c>
    </row>
    <row r="59" spans="1:7">
      <c r="A59" s="6" t="s">
        <v>313</v>
      </c>
      <c r="B59" s="6" t="s">
        <v>314</v>
      </c>
      <c r="C59" s="6" t="s">
        <v>333</v>
      </c>
      <c r="D59" s="6" t="s">
        <v>303</v>
      </c>
      <c r="E59" s="8" t="s">
        <v>422</v>
      </c>
      <c r="F59" s="6">
        <f t="shared" ref="F59:F67" si="17">LEN(E59)</f>
        <v>16</v>
      </c>
      <c r="G59" s="6">
        <f t="shared" ref="G59:G63" si="18">IF(CODE(LEFT(E59,1))=103,F59-1,F59)</f>
        <v>15</v>
      </c>
    </row>
    <row r="60" spans="1:7">
      <c r="A60" s="6" t="s">
        <v>313</v>
      </c>
      <c r="B60" s="6" t="s">
        <v>314</v>
      </c>
      <c r="C60" s="6" t="s">
        <v>333</v>
      </c>
      <c r="D60" s="6" t="s">
        <v>304</v>
      </c>
      <c r="E60" s="6" t="s">
        <v>326</v>
      </c>
      <c r="F60" s="6">
        <f t="shared" si="17"/>
        <v>16</v>
      </c>
      <c r="G60" s="6">
        <f t="shared" si="18"/>
        <v>16</v>
      </c>
    </row>
    <row r="61" spans="1:7">
      <c r="A61" s="6" t="s">
        <v>313</v>
      </c>
      <c r="B61" s="6" t="s">
        <v>314</v>
      </c>
      <c r="C61" s="6" t="s">
        <v>333</v>
      </c>
      <c r="D61" s="6" t="s">
        <v>327</v>
      </c>
      <c r="E61" s="6" t="s">
        <v>328</v>
      </c>
      <c r="F61" s="6">
        <f t="shared" si="17"/>
        <v>15</v>
      </c>
      <c r="G61" s="6">
        <f t="shared" si="18"/>
        <v>15</v>
      </c>
    </row>
    <row r="62" spans="1:7">
      <c r="A62" s="6" t="s">
        <v>313</v>
      </c>
      <c r="B62" s="6" t="s">
        <v>314</v>
      </c>
      <c r="C62" s="6" t="s">
        <v>333</v>
      </c>
      <c r="D62" s="6" t="s">
        <v>306</v>
      </c>
      <c r="E62" s="6" t="s">
        <v>329</v>
      </c>
      <c r="F62" s="6">
        <f t="shared" si="17"/>
        <v>14</v>
      </c>
      <c r="G62" s="6">
        <f t="shared" si="18"/>
        <v>14</v>
      </c>
    </row>
    <row r="63" spans="1:7">
      <c r="A63" s="6" t="s">
        <v>313</v>
      </c>
      <c r="B63" s="6" t="s">
        <v>314</v>
      </c>
      <c r="C63" s="6" t="s">
        <v>333</v>
      </c>
      <c r="D63" s="6" t="s">
        <v>309</v>
      </c>
      <c r="E63" s="6" t="s">
        <v>330</v>
      </c>
      <c r="F63" s="6">
        <f t="shared" si="17"/>
        <v>16</v>
      </c>
      <c r="G63" s="6">
        <f t="shared" si="18"/>
        <v>16</v>
      </c>
    </row>
    <row r="65" spans="1:7">
      <c r="A65" s="6" t="s">
        <v>313</v>
      </c>
      <c r="B65" s="6" t="s">
        <v>314</v>
      </c>
      <c r="C65" s="6" t="s">
        <v>339</v>
      </c>
      <c r="D65" s="6" t="s">
        <v>304</v>
      </c>
      <c r="E65" s="6" t="s">
        <v>456</v>
      </c>
      <c r="F65" s="6">
        <f t="shared" si="17"/>
        <v>16</v>
      </c>
      <c r="G65" s="6">
        <f t="shared" ref="G65:G70" si="19">IF(CODE(LEFT(E65,1))=103,F65-1,F65)</f>
        <v>15</v>
      </c>
    </row>
    <row r="66" spans="1:7">
      <c r="A66" s="6" t="s">
        <v>313</v>
      </c>
      <c r="B66" s="6" t="s">
        <v>314</v>
      </c>
      <c r="C66" s="6" t="s">
        <v>339</v>
      </c>
      <c r="D66" s="6" t="s">
        <v>306</v>
      </c>
      <c r="E66" s="6" t="s">
        <v>458</v>
      </c>
      <c r="F66" s="6">
        <f t="shared" si="17"/>
        <v>16</v>
      </c>
      <c r="G66" s="6">
        <f t="shared" si="19"/>
        <v>15</v>
      </c>
    </row>
    <row r="67" spans="1:7">
      <c r="A67" s="6" t="s">
        <v>313</v>
      </c>
      <c r="B67" s="6" t="s">
        <v>314</v>
      </c>
      <c r="C67" s="6" t="s">
        <v>339</v>
      </c>
      <c r="D67" s="6" t="s">
        <v>309</v>
      </c>
      <c r="E67" s="6" t="s">
        <v>459</v>
      </c>
      <c r="F67" s="6">
        <f t="shared" si="17"/>
        <v>15</v>
      </c>
      <c r="G67" s="6">
        <f t="shared" si="19"/>
        <v>15</v>
      </c>
    </row>
    <row r="68" spans="1:7">
      <c r="A68" s="6" t="s">
        <v>313</v>
      </c>
      <c r="B68" s="6" t="s">
        <v>314</v>
      </c>
      <c r="C68" s="6" t="s">
        <v>339</v>
      </c>
      <c r="D68" s="6" t="s">
        <v>311</v>
      </c>
      <c r="E68" s="6" t="s">
        <v>460</v>
      </c>
      <c r="F68" s="6">
        <f>LEN(E68)</f>
        <v>16</v>
      </c>
      <c r="G68" s="6">
        <f t="shared" si="19"/>
        <v>16</v>
      </c>
    </row>
    <row r="69" spans="1:7">
      <c r="A69" s="6" t="s">
        <v>313</v>
      </c>
      <c r="B69" s="6" t="s">
        <v>314</v>
      </c>
      <c r="C69" s="6" t="s">
        <v>339</v>
      </c>
      <c r="D69" s="6" t="s">
        <v>322</v>
      </c>
      <c r="E69" s="6" t="s">
        <v>461</v>
      </c>
      <c r="F69" s="6">
        <f>LEN(E69)</f>
        <v>14</v>
      </c>
      <c r="G69" s="6">
        <f t="shared" si="19"/>
        <v>14</v>
      </c>
    </row>
    <row r="70" spans="1:7">
      <c r="A70" s="6" t="s">
        <v>313</v>
      </c>
      <c r="B70" s="6" t="s">
        <v>314</v>
      </c>
      <c r="C70" s="6" t="s">
        <v>339</v>
      </c>
      <c r="D70" s="6" t="s">
        <v>323</v>
      </c>
      <c r="E70" s="6" t="s">
        <v>462</v>
      </c>
      <c r="F70" s="6">
        <f>LEN(E70)</f>
        <v>16</v>
      </c>
      <c r="G70" s="6">
        <f t="shared" si="19"/>
        <v>15</v>
      </c>
    </row>
    <row r="72" spans="1:7">
      <c r="A72" s="6" t="s">
        <v>313</v>
      </c>
      <c r="B72" s="6" t="s">
        <v>314</v>
      </c>
      <c r="C72" s="6" t="s">
        <v>325</v>
      </c>
      <c r="D72" s="6" t="s">
        <v>303</v>
      </c>
      <c r="E72" s="8" t="s">
        <v>316</v>
      </c>
      <c r="F72" s="6">
        <f t="shared" ref="F72:F73" si="20">LEN(E72)</f>
        <v>16</v>
      </c>
      <c r="G72" s="6">
        <f t="shared" ref="G72:G73" si="21">IF(CODE(LEFT(E72,1))=103,F72-1,F72)</f>
        <v>15</v>
      </c>
    </row>
    <row r="73" spans="1:7">
      <c r="A73" s="6" t="s">
        <v>313</v>
      </c>
      <c r="B73" s="6" t="s">
        <v>314</v>
      </c>
      <c r="C73" s="6" t="s">
        <v>325</v>
      </c>
      <c r="D73" s="6" t="s">
        <v>304</v>
      </c>
      <c r="E73" s="6" t="s">
        <v>321</v>
      </c>
      <c r="F73" s="6">
        <f t="shared" si="20"/>
        <v>16</v>
      </c>
      <c r="G73" s="6">
        <f t="shared" si="21"/>
        <v>16</v>
      </c>
    </row>
    <row r="74" spans="1:7">
      <c r="A74" s="6" t="s">
        <v>313</v>
      </c>
      <c r="B74" s="6" t="s">
        <v>314</v>
      </c>
      <c r="C74" s="6" t="s">
        <v>325</v>
      </c>
      <c r="D74" s="6" t="s">
        <v>323</v>
      </c>
      <c r="E74" s="6" t="s">
        <v>324</v>
      </c>
      <c r="F74" s="6">
        <f>LEN(E74)</f>
        <v>14</v>
      </c>
      <c r="G74" s="6">
        <f>IF(CODE(LEFT(E74,1))=103,F74-1,F74)</f>
        <v>14</v>
      </c>
    </row>
    <row r="76" spans="1:7">
      <c r="A76" s="6" t="s">
        <v>313</v>
      </c>
      <c r="B76" s="6" t="s">
        <v>314</v>
      </c>
      <c r="C76" s="6" t="s">
        <v>315</v>
      </c>
      <c r="D76" s="6" t="s">
        <v>303</v>
      </c>
      <c r="E76" s="6" t="s">
        <v>316</v>
      </c>
      <c r="F76" s="6">
        <f>LEN(E76)</f>
        <v>16</v>
      </c>
      <c r="G76" s="6">
        <f t="shared" ref="G76:G82" si="22">IF(CODE(LEFT(E76,1))=103,F76-1,F76)</f>
        <v>15</v>
      </c>
    </row>
    <row r="77" spans="1:7">
      <c r="A77" s="6" t="s">
        <v>313</v>
      </c>
      <c r="B77" s="6" t="s">
        <v>314</v>
      </c>
      <c r="C77" s="6" t="s">
        <v>315</v>
      </c>
      <c r="D77" s="6" t="s">
        <v>304</v>
      </c>
      <c r="E77" s="6" t="s">
        <v>305</v>
      </c>
      <c r="F77" s="6">
        <f t="shared" ref="F77:F82" si="23">LEN(E77)</f>
        <v>16</v>
      </c>
      <c r="G77" s="6">
        <f t="shared" si="22"/>
        <v>16</v>
      </c>
    </row>
    <row r="78" spans="1:7">
      <c r="A78" s="6" t="s">
        <v>313</v>
      </c>
      <c r="B78" s="6" t="s">
        <v>314</v>
      </c>
      <c r="C78" s="6" t="s">
        <v>315</v>
      </c>
      <c r="D78" s="6" t="s">
        <v>306</v>
      </c>
      <c r="E78" s="6" t="s">
        <v>317</v>
      </c>
      <c r="F78" s="6">
        <f t="shared" si="23"/>
        <v>16</v>
      </c>
      <c r="G78" s="6">
        <f t="shared" si="22"/>
        <v>15</v>
      </c>
    </row>
    <row r="79" spans="1:7">
      <c r="A79" s="6" t="s">
        <v>313</v>
      </c>
      <c r="B79" s="6" t="s">
        <v>314</v>
      </c>
      <c r="C79" s="6" t="s">
        <v>315</v>
      </c>
      <c r="D79" s="6" t="s">
        <v>307</v>
      </c>
      <c r="E79" s="6" t="s">
        <v>308</v>
      </c>
      <c r="F79" s="6">
        <f t="shared" si="23"/>
        <v>14</v>
      </c>
      <c r="G79" s="6">
        <f t="shared" si="22"/>
        <v>14</v>
      </c>
    </row>
    <row r="80" spans="1:7">
      <c r="A80" s="6" t="s">
        <v>313</v>
      </c>
      <c r="B80" s="6" t="s">
        <v>314</v>
      </c>
      <c r="C80" s="6" t="s">
        <v>315</v>
      </c>
      <c r="D80" s="6" t="s">
        <v>309</v>
      </c>
      <c r="E80" s="6" t="s">
        <v>318</v>
      </c>
      <c r="F80" s="6">
        <f t="shared" si="23"/>
        <v>16</v>
      </c>
      <c r="G80" s="6">
        <f t="shared" si="22"/>
        <v>15</v>
      </c>
    </row>
    <row r="81" spans="1:7">
      <c r="A81" s="6" t="s">
        <v>313</v>
      </c>
      <c r="B81" s="6" t="s">
        <v>314</v>
      </c>
      <c r="C81" s="6" t="s">
        <v>315</v>
      </c>
      <c r="D81" s="6" t="s">
        <v>310</v>
      </c>
      <c r="E81" s="6" t="s">
        <v>319</v>
      </c>
      <c r="F81" s="6">
        <f t="shared" si="23"/>
        <v>16</v>
      </c>
      <c r="G81" s="6">
        <f t="shared" si="22"/>
        <v>15</v>
      </c>
    </row>
    <row r="82" spans="1:7">
      <c r="A82" s="6" t="s">
        <v>313</v>
      </c>
      <c r="B82" s="6" t="s">
        <v>314</v>
      </c>
      <c r="C82" s="6" t="s">
        <v>315</v>
      </c>
      <c r="D82" s="6" t="s">
        <v>311</v>
      </c>
      <c r="E82" s="6" t="s">
        <v>312</v>
      </c>
      <c r="F82" s="6">
        <f t="shared" si="23"/>
        <v>16</v>
      </c>
      <c r="G82" s="6">
        <f t="shared" si="22"/>
        <v>16</v>
      </c>
    </row>
    <row r="84" spans="1:7">
      <c r="A84" s="6" t="s">
        <v>313</v>
      </c>
      <c r="B84" s="6" t="s">
        <v>338</v>
      </c>
      <c r="C84" s="6" t="s">
        <v>339</v>
      </c>
      <c r="D84" s="6" t="s">
        <v>303</v>
      </c>
      <c r="E84" s="8" t="s">
        <v>364</v>
      </c>
      <c r="F84" s="6">
        <f t="shared" ref="F84:F85" si="24">LEN(E84)</f>
        <v>15</v>
      </c>
      <c r="G84" s="6">
        <f t="shared" ref="G84" si="25">IF(CODE(LEFT(E84,1))=103,F84-1,F84)</f>
        <v>15</v>
      </c>
    </row>
    <row r="85" spans="1:7">
      <c r="A85" s="6" t="s">
        <v>313</v>
      </c>
      <c r="B85" s="6" t="s">
        <v>338</v>
      </c>
      <c r="C85" s="6" t="s">
        <v>339</v>
      </c>
      <c r="D85" s="6" t="s">
        <v>304</v>
      </c>
      <c r="E85" s="6" t="s">
        <v>335</v>
      </c>
      <c r="F85" s="6">
        <f t="shared" si="24"/>
        <v>16</v>
      </c>
      <c r="G85" s="6">
        <f t="shared" ref="G85" si="26">IF(CODE(LEFT(E85,1))=103,F85-1,F85)</f>
        <v>16</v>
      </c>
    </row>
    <row r="86" spans="1:7">
      <c r="A86" s="6" t="s">
        <v>313</v>
      </c>
      <c r="B86" s="6" t="s">
        <v>338</v>
      </c>
      <c r="C86" s="6" t="s">
        <v>339</v>
      </c>
      <c r="D86" s="6" t="s">
        <v>310</v>
      </c>
      <c r="E86" s="6" t="s">
        <v>336</v>
      </c>
      <c r="F86" s="6">
        <f>LEN(E86)</f>
        <v>16</v>
      </c>
      <c r="G86" s="6">
        <f>IF(CODE(LEFT(E86,1))=103,F86-1,F86)</f>
        <v>16</v>
      </c>
    </row>
    <row r="88" spans="1:7">
      <c r="A88" s="6" t="s">
        <v>313</v>
      </c>
      <c r="B88" s="6" t="s">
        <v>338</v>
      </c>
      <c r="C88" s="6" t="s">
        <v>341</v>
      </c>
      <c r="D88" t="s">
        <v>303</v>
      </c>
      <c r="E88" t="s">
        <v>486</v>
      </c>
      <c r="F88" s="6">
        <f t="shared" ref="F88" si="27">LEN(E88)</f>
        <v>15</v>
      </c>
      <c r="G88" s="6">
        <f t="shared" ref="G88" si="28">IF(CODE(LEFT(E88,1))=103,F88-1,F88)</f>
        <v>15</v>
      </c>
    </row>
    <row r="89" spans="1:7" ht="18">
      <c r="A89" s="6" t="s">
        <v>313</v>
      </c>
      <c r="B89" s="6" t="s">
        <v>338</v>
      </c>
      <c r="C89" s="6" t="s">
        <v>341</v>
      </c>
      <c r="D89" t="s">
        <v>304</v>
      </c>
      <c r="E89" s="1" t="s">
        <v>487</v>
      </c>
      <c r="F89" s="6">
        <f t="shared" ref="F89:F92" si="29">LEN(E89)</f>
        <v>15</v>
      </c>
      <c r="G89" s="6">
        <f t="shared" ref="G89:G92" si="30">IF(CODE(LEFT(E89,1))=103,F89-1,F89)</f>
        <v>15</v>
      </c>
    </row>
    <row r="90" spans="1:7" ht="18">
      <c r="A90" s="6" t="s">
        <v>313</v>
      </c>
      <c r="B90" s="6" t="s">
        <v>338</v>
      </c>
      <c r="C90" s="6" t="s">
        <v>341</v>
      </c>
      <c r="D90" t="s">
        <v>306</v>
      </c>
      <c r="E90" s="1" t="s">
        <v>488</v>
      </c>
      <c r="F90" s="6">
        <f t="shared" si="29"/>
        <v>14</v>
      </c>
      <c r="G90" s="6">
        <f t="shared" si="30"/>
        <v>14</v>
      </c>
    </row>
    <row r="91" spans="1:7" ht="18">
      <c r="A91" s="6" t="s">
        <v>313</v>
      </c>
      <c r="B91" s="6" t="s">
        <v>338</v>
      </c>
      <c r="C91" s="6" t="s">
        <v>341</v>
      </c>
      <c r="D91" t="s">
        <v>309</v>
      </c>
      <c r="E91" s="1" t="s">
        <v>489</v>
      </c>
      <c r="F91" s="6">
        <f t="shared" si="29"/>
        <v>16</v>
      </c>
      <c r="G91" s="6">
        <f t="shared" si="30"/>
        <v>16</v>
      </c>
    </row>
    <row r="92" spans="1:7" ht="18">
      <c r="A92" s="6" t="s">
        <v>313</v>
      </c>
      <c r="B92" s="6" t="s">
        <v>338</v>
      </c>
      <c r="C92" s="6" t="s">
        <v>341</v>
      </c>
      <c r="D92" t="s">
        <v>331</v>
      </c>
      <c r="E92" s="1" t="s">
        <v>490</v>
      </c>
      <c r="F92" s="6">
        <f t="shared" si="29"/>
        <v>15</v>
      </c>
      <c r="G92" s="6">
        <f t="shared" si="30"/>
        <v>15</v>
      </c>
    </row>
    <row r="93" spans="1:7">
      <c r="E93" s="8"/>
    </row>
    <row r="94" spans="1:7" ht="18">
      <c r="A94" s="6" t="s">
        <v>313</v>
      </c>
      <c r="B94" s="6" t="s">
        <v>338</v>
      </c>
      <c r="C94" s="6" t="s">
        <v>485</v>
      </c>
      <c r="D94" t="s">
        <v>304</v>
      </c>
      <c r="E94" s="1" t="s">
        <v>491</v>
      </c>
      <c r="F94" s="6">
        <f t="shared" ref="F94:F97" si="31">LEN(E94)</f>
        <v>16</v>
      </c>
      <c r="G94" s="6">
        <f t="shared" ref="G94:G97" si="32">IF(CODE(LEFT(E94,1))=103,F94-1,F94)</f>
        <v>15</v>
      </c>
    </row>
    <row r="95" spans="1:7" ht="18">
      <c r="A95" s="6" t="s">
        <v>313</v>
      </c>
      <c r="B95" s="6" t="s">
        <v>338</v>
      </c>
      <c r="C95" s="6" t="s">
        <v>485</v>
      </c>
      <c r="D95" t="s">
        <v>306</v>
      </c>
      <c r="E95" s="1" t="s">
        <v>492</v>
      </c>
      <c r="F95" s="6">
        <f t="shared" si="31"/>
        <v>16</v>
      </c>
      <c r="G95" s="6">
        <f t="shared" si="32"/>
        <v>15</v>
      </c>
    </row>
    <row r="96" spans="1:7" ht="18">
      <c r="A96" s="6" t="s">
        <v>313</v>
      </c>
      <c r="B96" s="6" t="s">
        <v>338</v>
      </c>
      <c r="C96" s="6" t="s">
        <v>485</v>
      </c>
      <c r="D96" t="s">
        <v>309</v>
      </c>
      <c r="E96" s="1" t="s">
        <v>493</v>
      </c>
      <c r="F96" s="6">
        <f t="shared" si="31"/>
        <v>16</v>
      </c>
      <c r="G96" s="6">
        <f t="shared" si="32"/>
        <v>15</v>
      </c>
    </row>
    <row r="97" spans="1:7" ht="18">
      <c r="A97" s="6" t="s">
        <v>313</v>
      </c>
      <c r="B97" s="6" t="s">
        <v>338</v>
      </c>
      <c r="C97" s="6" t="s">
        <v>485</v>
      </c>
      <c r="D97" t="s">
        <v>310</v>
      </c>
      <c r="E97" s="1" t="s">
        <v>494</v>
      </c>
      <c r="F97" s="6">
        <f t="shared" si="31"/>
        <v>16</v>
      </c>
      <c r="G97" s="6">
        <f t="shared" si="32"/>
        <v>15</v>
      </c>
    </row>
    <row r="99" spans="1:7">
      <c r="A99" s="6" t="s">
        <v>351</v>
      </c>
      <c r="B99" s="6" t="s">
        <v>352</v>
      </c>
      <c r="C99" s="6" t="s">
        <v>333</v>
      </c>
      <c r="D99" s="6" t="s">
        <v>303</v>
      </c>
      <c r="E99" s="6" t="s">
        <v>423</v>
      </c>
      <c r="F99" s="6">
        <f>LEN(E99)</f>
        <v>16</v>
      </c>
      <c r="G99" s="6">
        <f t="shared" ref="G99" si="33">IF(CODE(LEFT(E99,1))=103,F99-1,F99)</f>
        <v>16</v>
      </c>
    </row>
    <row r="100" spans="1:7">
      <c r="A100" s="6" t="s">
        <v>351</v>
      </c>
      <c r="B100" s="6" t="s">
        <v>352</v>
      </c>
      <c r="C100" s="6" t="s">
        <v>333</v>
      </c>
      <c r="D100" s="6" t="s">
        <v>347</v>
      </c>
      <c r="E100" s="6" t="s">
        <v>424</v>
      </c>
      <c r="F100" s="6">
        <f>LEN(E100)</f>
        <v>15</v>
      </c>
      <c r="G100" s="6">
        <f t="shared" ref="G100:G103" si="34">IF(CODE(LEFT(E100,1))=103,F100-1,F100)</f>
        <v>15</v>
      </c>
    </row>
    <row r="101" spans="1:7">
      <c r="A101" s="6" t="s">
        <v>351</v>
      </c>
      <c r="B101" s="6" t="s">
        <v>352</v>
      </c>
      <c r="C101" s="6" t="s">
        <v>333</v>
      </c>
      <c r="D101" s="6" t="s">
        <v>304</v>
      </c>
      <c r="E101" s="6" t="s">
        <v>348</v>
      </c>
      <c r="F101" s="6">
        <f>LEN(E101)</f>
        <v>14</v>
      </c>
      <c r="G101" s="6">
        <f t="shared" si="34"/>
        <v>14</v>
      </c>
    </row>
    <row r="102" spans="1:7">
      <c r="A102" s="6" t="s">
        <v>351</v>
      </c>
      <c r="B102" s="6" t="s">
        <v>352</v>
      </c>
      <c r="C102" s="6" t="s">
        <v>333</v>
      </c>
      <c r="D102" s="6" t="s">
        <v>306</v>
      </c>
      <c r="E102" s="6" t="s">
        <v>349</v>
      </c>
      <c r="F102" s="6">
        <f>LEN(E102)</f>
        <v>16</v>
      </c>
      <c r="G102" s="6">
        <f t="shared" si="34"/>
        <v>16</v>
      </c>
    </row>
    <row r="103" spans="1:7">
      <c r="A103" s="6" t="s">
        <v>351</v>
      </c>
      <c r="B103" s="6" t="s">
        <v>352</v>
      </c>
      <c r="C103" s="6" t="s">
        <v>333</v>
      </c>
      <c r="D103" s="6" t="s">
        <v>309</v>
      </c>
      <c r="E103" s="6" t="s">
        <v>350</v>
      </c>
      <c r="F103" s="6">
        <f>LEN(E103)</f>
        <v>14</v>
      </c>
      <c r="G103" s="6">
        <f t="shared" si="34"/>
        <v>14</v>
      </c>
    </row>
    <row r="105" spans="1:7">
      <c r="A105" s="6" t="s">
        <v>351</v>
      </c>
      <c r="B105" s="6" t="s">
        <v>352</v>
      </c>
      <c r="C105" s="6" t="s">
        <v>339</v>
      </c>
      <c r="D105" s="6" t="s">
        <v>303</v>
      </c>
      <c r="E105" s="6" t="s">
        <v>425</v>
      </c>
      <c r="F105" s="6">
        <f t="shared" ref="F105:F109" si="35">LEN(E105)</f>
        <v>16</v>
      </c>
      <c r="G105" s="6">
        <f t="shared" ref="G105" si="36">IF(CODE(LEFT(E105,1))=103,F105-1,F105)</f>
        <v>16</v>
      </c>
    </row>
    <row r="106" spans="1:7">
      <c r="A106" s="6" t="s">
        <v>351</v>
      </c>
      <c r="B106" s="6" t="s">
        <v>352</v>
      </c>
      <c r="C106" s="6" t="s">
        <v>339</v>
      </c>
      <c r="D106" s="6" t="s">
        <v>347</v>
      </c>
      <c r="E106" s="6" t="s">
        <v>426</v>
      </c>
      <c r="F106" s="6">
        <f t="shared" si="35"/>
        <v>15</v>
      </c>
      <c r="G106" s="6">
        <f t="shared" ref="G106:G109" si="37">IF(CODE(LEFT(E106,1))=103,F106-1,F106)</f>
        <v>15</v>
      </c>
    </row>
    <row r="107" spans="1:7">
      <c r="A107" s="6" t="s">
        <v>351</v>
      </c>
      <c r="B107" s="6" t="s">
        <v>352</v>
      </c>
      <c r="C107" s="6" t="s">
        <v>339</v>
      </c>
      <c r="D107" s="6" t="s">
        <v>304</v>
      </c>
      <c r="E107" s="6" t="s">
        <v>353</v>
      </c>
      <c r="F107" s="6">
        <f t="shared" si="35"/>
        <v>16</v>
      </c>
      <c r="G107" s="6">
        <f t="shared" si="37"/>
        <v>16</v>
      </c>
    </row>
    <row r="108" spans="1:7">
      <c r="A108" s="6" t="s">
        <v>351</v>
      </c>
      <c r="B108" s="6" t="s">
        <v>352</v>
      </c>
      <c r="C108" s="6" t="s">
        <v>339</v>
      </c>
      <c r="D108" s="6" t="s">
        <v>306</v>
      </c>
      <c r="E108" s="6" t="s">
        <v>354</v>
      </c>
      <c r="F108" s="6">
        <f t="shared" si="35"/>
        <v>14</v>
      </c>
      <c r="G108" s="6">
        <f t="shared" si="37"/>
        <v>14</v>
      </c>
    </row>
    <row r="109" spans="1:7">
      <c r="A109" s="6" t="s">
        <v>351</v>
      </c>
      <c r="B109" s="6" t="s">
        <v>352</v>
      </c>
      <c r="C109" s="6" t="s">
        <v>339</v>
      </c>
      <c r="D109" s="6" t="s">
        <v>309</v>
      </c>
      <c r="E109" s="6" t="s">
        <v>355</v>
      </c>
      <c r="F109" s="6">
        <f t="shared" si="35"/>
        <v>16</v>
      </c>
      <c r="G109" s="6">
        <f t="shared" si="37"/>
        <v>16</v>
      </c>
    </row>
    <row r="113" spans="1:7">
      <c r="A113" s="6" t="s">
        <v>432</v>
      </c>
    </row>
    <row r="115" spans="1:7" ht="18">
      <c r="A115" t="s">
        <v>374</v>
      </c>
      <c r="B115" s="6" t="s">
        <v>457</v>
      </c>
      <c r="D115" s="3" t="s">
        <v>303</v>
      </c>
      <c r="E115" s="1" t="s">
        <v>433</v>
      </c>
      <c r="F115" s="6">
        <f t="shared" ref="F115:F117" si="38">LEN(E115)</f>
        <v>15</v>
      </c>
      <c r="G115" s="6">
        <f t="shared" ref="G115:G117" si="39">IF(CODE(LEFT(E115,1))=103,F115-1,F115)</f>
        <v>15</v>
      </c>
    </row>
    <row r="116" spans="1:7" ht="18">
      <c r="A116" t="s">
        <v>374</v>
      </c>
      <c r="B116" s="6" t="s">
        <v>457</v>
      </c>
      <c r="D116" s="3" t="s">
        <v>304</v>
      </c>
      <c r="E116" s="1" t="s">
        <v>434</v>
      </c>
      <c r="F116" s="6">
        <f t="shared" si="38"/>
        <v>14</v>
      </c>
      <c r="G116" s="6">
        <f t="shared" si="39"/>
        <v>14</v>
      </c>
    </row>
    <row r="117" spans="1:7" ht="18">
      <c r="A117" t="s">
        <v>374</v>
      </c>
      <c r="B117" s="6" t="s">
        <v>457</v>
      </c>
      <c r="D117" s="3" t="s">
        <v>306</v>
      </c>
      <c r="E117" s="1" t="s">
        <v>435</v>
      </c>
      <c r="F117" s="6">
        <f t="shared" si="38"/>
        <v>14</v>
      </c>
      <c r="G117" s="6">
        <f t="shared" si="39"/>
        <v>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D17" sqref="A17:D17"/>
    </sheetView>
  </sheetViews>
  <sheetFormatPr baseColWidth="10" defaultRowHeight="16"/>
  <cols>
    <col min="3" max="3" width="25.5" bestFit="1" customWidth="1"/>
    <col min="5" max="5" width="16.83203125" customWidth="1"/>
    <col min="6" max="6" width="15.33203125" customWidth="1"/>
  </cols>
  <sheetData>
    <row r="1" spans="1:8">
      <c r="A1" t="s">
        <v>361</v>
      </c>
      <c r="B1" t="s">
        <v>299</v>
      </c>
      <c r="C1" t="s">
        <v>362</v>
      </c>
      <c r="D1" t="s">
        <v>363</v>
      </c>
      <c r="E1" t="s">
        <v>365</v>
      </c>
    </row>
    <row r="2" spans="1:8">
      <c r="A2" t="s">
        <v>366</v>
      </c>
      <c r="B2" t="s">
        <v>367</v>
      </c>
      <c r="C2" s="5" t="s">
        <v>391</v>
      </c>
      <c r="D2" s="6" t="s">
        <v>382</v>
      </c>
      <c r="E2" s="6" t="s">
        <v>395</v>
      </c>
    </row>
    <row r="3" spans="1:8">
      <c r="A3" t="s">
        <v>346</v>
      </c>
      <c r="B3" t="s">
        <v>314</v>
      </c>
      <c r="C3" s="2" t="s">
        <v>379</v>
      </c>
      <c r="D3" s="4" t="s">
        <v>380</v>
      </c>
      <c r="E3" s="7" t="s">
        <v>397</v>
      </c>
      <c r="F3" t="s">
        <v>431</v>
      </c>
    </row>
    <row r="4" spans="1:8">
      <c r="A4" t="s">
        <v>368</v>
      </c>
      <c r="B4" t="s">
        <v>369</v>
      </c>
      <c r="C4" s="4" t="s">
        <v>384</v>
      </c>
      <c r="D4" s="4" t="s">
        <v>376</v>
      </c>
      <c r="E4" t="s">
        <v>394</v>
      </c>
    </row>
    <row r="5" spans="1:8">
      <c r="A5" t="s">
        <v>368</v>
      </c>
      <c r="B5" t="s">
        <v>370</v>
      </c>
      <c r="C5" s="4" t="s">
        <v>385</v>
      </c>
      <c r="D5" s="4" t="s">
        <v>386</v>
      </c>
      <c r="E5" s="6" t="s">
        <v>395</v>
      </c>
    </row>
    <row r="6" spans="1:8">
      <c r="A6" t="s">
        <v>368</v>
      </c>
      <c r="B6" t="s">
        <v>371</v>
      </c>
      <c r="C6" s="4" t="s">
        <v>387</v>
      </c>
      <c r="D6" s="4" t="s">
        <v>388</v>
      </c>
      <c r="E6" s="6" t="s">
        <v>395</v>
      </c>
    </row>
    <row r="7" spans="1:8">
      <c r="A7" t="s">
        <v>368</v>
      </c>
      <c r="B7" t="s">
        <v>372</v>
      </c>
      <c r="C7" s="5" t="s">
        <v>389</v>
      </c>
      <c r="D7" s="4" t="s">
        <v>390</v>
      </c>
      <c r="E7" s="6" t="s">
        <v>395</v>
      </c>
    </row>
    <row r="8" spans="1:8">
      <c r="A8" t="s">
        <v>313</v>
      </c>
      <c r="B8" t="s">
        <v>352</v>
      </c>
      <c r="C8" t="s">
        <v>383</v>
      </c>
      <c r="D8" t="s">
        <v>378</v>
      </c>
      <c r="E8" s="4" t="s">
        <v>398</v>
      </c>
    </row>
    <row r="9" spans="1:8">
      <c r="A9" t="s">
        <v>313</v>
      </c>
      <c r="B9" t="s">
        <v>314</v>
      </c>
      <c r="C9" s="2" t="s">
        <v>375</v>
      </c>
      <c r="D9" s="4" t="s">
        <v>376</v>
      </c>
      <c r="E9" s="4" t="s">
        <v>398</v>
      </c>
      <c r="F9" s="7" t="s">
        <v>397</v>
      </c>
      <c r="G9" t="s">
        <v>431</v>
      </c>
    </row>
    <row r="10" spans="1:8">
      <c r="A10" t="s">
        <v>313</v>
      </c>
      <c r="B10" t="s">
        <v>338</v>
      </c>
      <c r="C10" s="2" t="s">
        <v>377</v>
      </c>
      <c r="D10" s="4" t="s">
        <v>378</v>
      </c>
      <c r="E10" s="4" t="s">
        <v>398</v>
      </c>
      <c r="F10" s="7" t="s">
        <v>397</v>
      </c>
      <c r="G10" t="s">
        <v>430</v>
      </c>
      <c r="H10" t="s">
        <v>431</v>
      </c>
    </row>
    <row r="11" spans="1:8">
      <c r="A11" t="s">
        <v>313</v>
      </c>
      <c r="B11" t="s">
        <v>392</v>
      </c>
      <c r="C11" t="s">
        <v>393</v>
      </c>
      <c r="D11" s="4" t="s">
        <v>378</v>
      </c>
      <c r="E11" t="s">
        <v>396</v>
      </c>
    </row>
    <row r="12" spans="1:8">
      <c r="A12" t="s">
        <v>351</v>
      </c>
      <c r="B12" t="s">
        <v>352</v>
      </c>
      <c r="C12" s="4" t="s">
        <v>381</v>
      </c>
      <c r="D12" s="4" t="s">
        <v>382</v>
      </c>
      <c r="E12" s="7" t="s">
        <v>397</v>
      </c>
    </row>
    <row r="14" spans="1:8">
      <c r="A14" t="s">
        <v>373</v>
      </c>
    </row>
    <row r="15" spans="1:8">
      <c r="A15" t="s">
        <v>361</v>
      </c>
      <c r="B15" t="s">
        <v>299</v>
      </c>
      <c r="C15" t="s">
        <v>362</v>
      </c>
      <c r="D15" t="s">
        <v>363</v>
      </c>
      <c r="E15" t="s">
        <v>365</v>
      </c>
    </row>
    <row r="16" spans="1:8">
      <c r="A16" s="4" t="s">
        <v>374</v>
      </c>
      <c r="B16" s="3" t="s">
        <v>352</v>
      </c>
      <c r="C16" s="2" t="s">
        <v>464</v>
      </c>
      <c r="D16" s="4" t="s">
        <v>382</v>
      </c>
      <c r="E16" t="s">
        <v>399</v>
      </c>
    </row>
    <row r="17" spans="1:4">
      <c r="A17" s="4"/>
      <c r="B17" s="3"/>
      <c r="C17" s="2"/>
      <c r="D17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I12" sqref="I12"/>
    </sheetView>
  </sheetViews>
  <sheetFormatPr baseColWidth="10" defaultRowHeight="16"/>
  <cols>
    <col min="3" max="3" width="26" bestFit="1" customWidth="1"/>
  </cols>
  <sheetData>
    <row r="1" spans="1:8">
      <c r="A1" t="s">
        <v>298</v>
      </c>
      <c r="B1" t="s">
        <v>299</v>
      </c>
      <c r="C1" t="s">
        <v>477</v>
      </c>
      <c r="D1" t="s">
        <v>363</v>
      </c>
      <c r="E1" t="s">
        <v>466</v>
      </c>
      <c r="F1" t="s">
        <v>467</v>
      </c>
      <c r="G1" t="s">
        <v>468</v>
      </c>
      <c r="H1" t="s">
        <v>469</v>
      </c>
    </row>
    <row r="2" spans="1:8">
      <c r="A2" t="s">
        <v>366</v>
      </c>
      <c r="B2" t="s">
        <v>367</v>
      </c>
      <c r="C2" s="5" t="s">
        <v>391</v>
      </c>
      <c r="D2" s="6" t="s">
        <v>382</v>
      </c>
      <c r="E2" t="s">
        <v>473</v>
      </c>
      <c r="F2">
        <v>46372991</v>
      </c>
      <c r="G2">
        <v>46373013</v>
      </c>
    </row>
    <row r="3" spans="1:8">
      <c r="A3" t="s">
        <v>346</v>
      </c>
      <c r="B3" t="s">
        <v>314</v>
      </c>
      <c r="C3" s="2" t="s">
        <v>379</v>
      </c>
      <c r="D3" s="4" t="s">
        <v>380</v>
      </c>
      <c r="E3" t="s">
        <v>474</v>
      </c>
      <c r="F3">
        <v>22625792</v>
      </c>
      <c r="G3">
        <v>22625814</v>
      </c>
    </row>
    <row r="4" spans="1:8">
      <c r="A4" t="s">
        <v>368</v>
      </c>
      <c r="B4" t="s">
        <v>369</v>
      </c>
      <c r="C4" s="4" t="s">
        <v>384</v>
      </c>
      <c r="D4" s="4" t="s">
        <v>376</v>
      </c>
      <c r="E4" t="s">
        <v>474</v>
      </c>
      <c r="F4">
        <v>5226968</v>
      </c>
      <c r="G4">
        <v>5226990</v>
      </c>
    </row>
    <row r="5" spans="1:8">
      <c r="A5" t="s">
        <v>368</v>
      </c>
      <c r="B5" t="s">
        <v>370</v>
      </c>
      <c r="C5" s="4" t="s">
        <v>385</v>
      </c>
      <c r="D5" s="4" t="s">
        <v>386</v>
      </c>
      <c r="E5" t="s">
        <v>474</v>
      </c>
      <c r="F5">
        <v>5226945</v>
      </c>
      <c r="G5">
        <v>5226967</v>
      </c>
    </row>
    <row r="6" spans="1:8">
      <c r="A6" t="s">
        <v>368</v>
      </c>
      <c r="B6" t="s">
        <v>371</v>
      </c>
      <c r="C6" s="4" t="s">
        <v>387</v>
      </c>
      <c r="D6" s="4" t="s">
        <v>388</v>
      </c>
      <c r="E6" t="s">
        <v>474</v>
      </c>
      <c r="F6">
        <v>5226960</v>
      </c>
      <c r="G6">
        <v>5226981</v>
      </c>
    </row>
    <row r="7" spans="1:8">
      <c r="A7" t="s">
        <v>368</v>
      </c>
      <c r="B7" t="s">
        <v>372</v>
      </c>
      <c r="C7" s="5" t="s">
        <v>389</v>
      </c>
      <c r="D7" s="4" t="s">
        <v>390</v>
      </c>
      <c r="E7" t="s">
        <v>474</v>
      </c>
      <c r="F7">
        <v>5226959</v>
      </c>
      <c r="G7">
        <v>5226980</v>
      </c>
    </row>
    <row r="8" spans="1:8">
      <c r="A8" t="s">
        <v>313</v>
      </c>
      <c r="B8" t="s">
        <v>352</v>
      </c>
      <c r="C8" t="s">
        <v>383</v>
      </c>
      <c r="D8" t="s">
        <v>378</v>
      </c>
      <c r="E8" t="s">
        <v>475</v>
      </c>
      <c r="F8">
        <v>43769554</v>
      </c>
      <c r="G8">
        <v>43769576</v>
      </c>
    </row>
    <row r="9" spans="1:8">
      <c r="A9" t="s">
        <v>313</v>
      </c>
      <c r="B9" t="s">
        <v>314</v>
      </c>
      <c r="C9" s="2" t="s">
        <v>375</v>
      </c>
      <c r="D9" s="4" t="s">
        <v>376</v>
      </c>
      <c r="E9" t="s">
        <v>475</v>
      </c>
      <c r="F9">
        <v>43770819</v>
      </c>
      <c r="G9">
        <v>43770841</v>
      </c>
    </row>
    <row r="10" spans="1:8">
      <c r="A10" t="s">
        <v>313</v>
      </c>
      <c r="B10" t="s">
        <v>338</v>
      </c>
      <c r="C10" s="2" t="s">
        <v>377</v>
      </c>
      <c r="D10" s="4" t="s">
        <v>378</v>
      </c>
      <c r="E10" t="s">
        <v>475</v>
      </c>
      <c r="F10">
        <v>43769717</v>
      </c>
      <c r="G10">
        <v>43769739</v>
      </c>
    </row>
    <row r="11" spans="1:8">
      <c r="A11" t="s">
        <v>351</v>
      </c>
      <c r="B11" t="s">
        <v>352</v>
      </c>
      <c r="C11" s="4" t="s">
        <v>381</v>
      </c>
      <c r="D11" s="4" t="s">
        <v>382</v>
      </c>
      <c r="E11" t="s">
        <v>476</v>
      </c>
      <c r="F11">
        <v>84621797</v>
      </c>
      <c r="G11">
        <v>84621819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="142" workbookViewId="0">
      <selection activeCell="E8" sqref="E8"/>
    </sheetView>
  </sheetViews>
  <sheetFormatPr baseColWidth="10" defaultRowHeight="16"/>
  <sheetData>
    <row r="1" spans="1:8">
      <c r="A1" t="s">
        <v>299</v>
      </c>
      <c r="B1" t="s">
        <v>301</v>
      </c>
      <c r="C1" t="s">
        <v>465</v>
      </c>
      <c r="D1" t="s">
        <v>466</v>
      </c>
      <c r="E1" t="s">
        <v>467</v>
      </c>
      <c r="F1" t="s">
        <v>468</v>
      </c>
      <c r="G1" t="s">
        <v>469</v>
      </c>
    </row>
    <row r="2" spans="1:8">
      <c r="A2" s="6" t="s">
        <v>366</v>
      </c>
      <c r="B2" s="6" t="s">
        <v>400</v>
      </c>
      <c r="C2" s="6" t="s">
        <v>401</v>
      </c>
      <c r="D2">
        <v>3</v>
      </c>
      <c r="E2">
        <v>46357652</v>
      </c>
      <c r="F2">
        <v>46357674</v>
      </c>
    </row>
    <row r="3" spans="1:8">
      <c r="A3" s="6" t="s">
        <v>368</v>
      </c>
      <c r="B3" s="6" t="s">
        <v>369</v>
      </c>
      <c r="C3" s="6" t="s">
        <v>333</v>
      </c>
      <c r="D3">
        <v>9</v>
      </c>
      <c r="E3">
        <v>101833584</v>
      </c>
      <c r="F3">
        <v>101833606</v>
      </c>
    </row>
    <row r="4" spans="1:8">
      <c r="A4" s="6" t="s">
        <v>368</v>
      </c>
      <c r="B4" s="6" t="s">
        <v>472</v>
      </c>
      <c r="C4" s="6" t="s">
        <v>412</v>
      </c>
      <c r="D4">
        <v>11</v>
      </c>
      <c r="E4">
        <v>5234357</v>
      </c>
      <c r="F4">
        <v>5234379</v>
      </c>
    </row>
    <row r="5" spans="1:8">
      <c r="A5" s="6" t="s">
        <v>368</v>
      </c>
      <c r="B5" s="6" t="s">
        <v>470</v>
      </c>
      <c r="C5" s="6" t="s">
        <v>412</v>
      </c>
      <c r="D5">
        <v>11</v>
      </c>
      <c r="E5">
        <v>5234371</v>
      </c>
      <c r="F5">
        <v>5234393</v>
      </c>
    </row>
    <row r="6" spans="1:8" ht="24">
      <c r="A6" s="6" t="s">
        <v>368</v>
      </c>
      <c r="B6" s="6" t="s">
        <v>471</v>
      </c>
      <c r="C6" s="6" t="s">
        <v>412</v>
      </c>
      <c r="D6">
        <v>11</v>
      </c>
      <c r="E6">
        <v>5234370</v>
      </c>
      <c r="F6">
        <v>5234392</v>
      </c>
      <c r="H6" s="11"/>
    </row>
    <row r="7" spans="1:8" ht="24">
      <c r="A7" s="6" t="s">
        <v>346</v>
      </c>
      <c r="B7" s="6" t="s">
        <v>314</v>
      </c>
      <c r="C7" s="6" t="s">
        <v>333</v>
      </c>
      <c r="D7">
        <v>22</v>
      </c>
      <c r="E7" s="10">
        <v>36556948</v>
      </c>
      <c r="F7">
        <v>36556970</v>
      </c>
      <c r="H7" s="11"/>
    </row>
    <row r="8" spans="1:8" ht="24">
      <c r="A8" s="6" t="s">
        <v>313</v>
      </c>
      <c r="B8" s="6" t="s">
        <v>352</v>
      </c>
      <c r="C8" s="6" t="s">
        <v>333</v>
      </c>
      <c r="D8">
        <v>15</v>
      </c>
      <c r="E8" s="10">
        <v>65345193</v>
      </c>
      <c r="F8">
        <v>65345215</v>
      </c>
      <c r="H8" s="11"/>
    </row>
    <row r="9" spans="1:8" ht="17">
      <c r="A9" s="6" t="s">
        <v>313</v>
      </c>
      <c r="B9" s="6" t="s">
        <v>352</v>
      </c>
      <c r="C9" s="6" t="s">
        <v>341</v>
      </c>
      <c r="D9">
        <v>12</v>
      </c>
      <c r="E9" s="10">
        <v>131205637</v>
      </c>
      <c r="F9" s="10">
        <v>131205659</v>
      </c>
    </row>
    <row r="10" spans="1:8">
      <c r="A10" s="6" t="s">
        <v>313</v>
      </c>
      <c r="B10" s="6" t="s">
        <v>352</v>
      </c>
      <c r="C10" s="6" t="s">
        <v>420</v>
      </c>
      <c r="D10">
        <v>12</v>
      </c>
      <c r="E10">
        <v>1878894</v>
      </c>
      <c r="F10">
        <v>1878916</v>
      </c>
    </row>
    <row r="11" spans="1:8">
      <c r="A11" s="6" t="s">
        <v>313</v>
      </c>
      <c r="B11" s="6" t="s">
        <v>352</v>
      </c>
      <c r="C11" s="6" t="s">
        <v>332</v>
      </c>
      <c r="D11">
        <v>1</v>
      </c>
      <c r="E11">
        <v>98882089</v>
      </c>
      <c r="F11">
        <v>98882111</v>
      </c>
    </row>
    <row r="12" spans="1:8">
      <c r="A12" s="6" t="s">
        <v>313</v>
      </c>
      <c r="B12" s="6" t="s">
        <v>314</v>
      </c>
      <c r="C12" s="6" t="s">
        <v>333</v>
      </c>
      <c r="D12">
        <v>15</v>
      </c>
      <c r="E12">
        <v>32993900</v>
      </c>
      <c r="F12">
        <v>32993922</v>
      </c>
    </row>
    <row r="13" spans="1:8">
      <c r="A13" s="6" t="s">
        <v>313</v>
      </c>
      <c r="B13" s="6" t="s">
        <v>314</v>
      </c>
      <c r="C13" s="6" t="s">
        <v>339</v>
      </c>
      <c r="D13">
        <v>11</v>
      </c>
      <c r="E13" s="6">
        <v>31795929</v>
      </c>
      <c r="F13">
        <v>31795951</v>
      </c>
    </row>
    <row r="14" spans="1:8">
      <c r="A14" s="6" t="s">
        <v>313</v>
      </c>
      <c r="B14" s="6" t="s">
        <v>314</v>
      </c>
      <c r="C14" s="6" t="s">
        <v>325</v>
      </c>
      <c r="D14">
        <v>9</v>
      </c>
      <c r="E14">
        <v>100837361</v>
      </c>
      <c r="F14">
        <v>100837383</v>
      </c>
    </row>
    <row r="15" spans="1:8">
      <c r="A15" s="6" t="s">
        <v>313</v>
      </c>
      <c r="B15" s="6" t="s">
        <v>314</v>
      </c>
      <c r="C15" s="6" t="s">
        <v>315</v>
      </c>
      <c r="D15">
        <v>2</v>
      </c>
      <c r="E15">
        <v>241275175</v>
      </c>
      <c r="F15">
        <v>241275197</v>
      </c>
    </row>
    <row r="16" spans="1:8">
      <c r="A16" s="6" t="s">
        <v>313</v>
      </c>
      <c r="B16" s="6" t="s">
        <v>338</v>
      </c>
      <c r="C16" s="6" t="s">
        <v>339</v>
      </c>
      <c r="D16">
        <v>14</v>
      </c>
      <c r="E16" s="6">
        <v>65102435</v>
      </c>
      <c r="F16">
        <v>65102457</v>
      </c>
    </row>
    <row r="17" spans="1:8">
      <c r="A17" s="6" t="s">
        <v>313</v>
      </c>
      <c r="B17" s="6" t="s">
        <v>338</v>
      </c>
      <c r="C17" s="6" t="s">
        <v>341</v>
      </c>
      <c r="D17">
        <v>22</v>
      </c>
      <c r="E17">
        <v>37266777</v>
      </c>
      <c r="F17">
        <v>37266799</v>
      </c>
    </row>
    <row r="18" spans="1:8">
      <c r="A18" s="6" t="s">
        <v>313</v>
      </c>
      <c r="B18" s="6" t="s">
        <v>338</v>
      </c>
      <c r="C18" s="6" t="s">
        <v>485</v>
      </c>
      <c r="D18">
        <v>5</v>
      </c>
      <c r="E18">
        <v>116098962</v>
      </c>
      <c r="F18">
        <v>116098984</v>
      </c>
    </row>
    <row r="19" spans="1:8">
      <c r="A19" s="6" t="s">
        <v>351</v>
      </c>
      <c r="B19" s="6" t="s">
        <v>352</v>
      </c>
      <c r="C19" s="6" t="s">
        <v>333</v>
      </c>
      <c r="D19">
        <v>19</v>
      </c>
      <c r="E19" s="6">
        <v>43914070</v>
      </c>
      <c r="F19">
        <v>43914092</v>
      </c>
      <c r="H19" s="12"/>
    </row>
    <row r="20" spans="1:8">
      <c r="A20" s="6" t="s">
        <v>351</v>
      </c>
      <c r="B20" s="6" t="s">
        <v>352</v>
      </c>
      <c r="C20" s="6" t="s">
        <v>339</v>
      </c>
      <c r="D20">
        <v>6</v>
      </c>
      <c r="E20">
        <v>71610662</v>
      </c>
      <c r="F20">
        <v>71610684</v>
      </c>
    </row>
    <row r="22" spans="1:8" ht="17">
      <c r="H22" s="10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tabSelected="1" workbookViewId="0">
      <selection activeCell="A4" sqref="A4"/>
    </sheetView>
  </sheetViews>
  <sheetFormatPr baseColWidth="10" defaultRowHeight="16"/>
  <cols>
    <col min="1" max="1" width="30.33203125" customWidth="1"/>
    <col min="2" max="2" width="31.83203125" customWidth="1"/>
  </cols>
  <sheetData>
    <row r="1" spans="1:4">
      <c r="A1" t="s">
        <v>478</v>
      </c>
      <c r="B1" t="s">
        <v>479</v>
      </c>
      <c r="C1" t="s">
        <v>480</v>
      </c>
      <c r="D1" t="s">
        <v>484</v>
      </c>
    </row>
    <row r="2" spans="1:4">
      <c r="A2" t="s">
        <v>495</v>
      </c>
      <c r="B2" t="s">
        <v>482</v>
      </c>
      <c r="C2" t="s">
        <v>481</v>
      </c>
      <c r="D2">
        <f>LEN(C2)</f>
        <v>100</v>
      </c>
    </row>
    <row r="3" spans="1:4">
      <c r="A3" t="s">
        <v>496</v>
      </c>
      <c r="B3" t="s">
        <v>482</v>
      </c>
      <c r="C3" t="s">
        <v>483</v>
      </c>
      <c r="D3">
        <f t="shared" ref="D3" si="0">LEN(C3)</f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TableS3_primers_amplicons</vt:lpstr>
      <vt:lpstr>dRNA_sequences</vt:lpstr>
      <vt:lpstr>sgRNA_sequences</vt:lpstr>
      <vt:lpstr>On-target_loci</vt:lpstr>
      <vt:lpstr>OT_loci</vt:lpstr>
      <vt:lpstr>HDR-donors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Rose</dc:creator>
  <cp:lastModifiedBy>Jack Rose</cp:lastModifiedBy>
  <dcterms:created xsi:type="dcterms:W3CDTF">2018-07-26T18:06:43Z</dcterms:created>
  <dcterms:modified xsi:type="dcterms:W3CDTF">2018-08-01T05:36:18Z</dcterms:modified>
</cp:coreProperties>
</file>