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PAGE\FoxHA.github.io\"/>
    </mc:Choice>
  </mc:AlternateContent>
  <xr:revisionPtr revIDLastSave="0" documentId="8_{1BDC44FC-E5F3-4260-8F8F-B91951AE4B2A}" xr6:coauthVersionLast="47" xr6:coauthVersionMax="47" xr10:uidLastSave="{00000000-0000-0000-0000-000000000000}"/>
  <bookViews>
    <workbookView xWindow="30495" yWindow="-16200" windowWidth="13005" windowHeight="16305" activeTab="2" xr2:uid="{97D9B322-180B-43B6-A462-04D99B5DA817}"/>
  </bookViews>
  <sheets>
    <sheet name="Sheet1" sheetId="1" r:id="rId1"/>
    <sheet name="USA TRIP" sheetId="2" r:id="rId2"/>
    <sheet name="USA 1pg" sheetId="3" r:id="rId3"/>
  </sheets>
  <definedNames>
    <definedName name="_xlnm._FilterDatabase" localSheetId="0" hidden="1">Sheet1!$A$1:$K$188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3" l="1"/>
  <c r="F71" i="3"/>
  <c r="F64" i="3"/>
  <c r="F63" i="3"/>
  <c r="F62" i="3"/>
  <c r="F61" i="3"/>
  <c r="F60" i="3"/>
  <c r="F29" i="3"/>
  <c r="F14" i="3"/>
  <c r="F2" i="3"/>
  <c r="F70" i="3"/>
  <c r="F69" i="3"/>
  <c r="F59" i="3"/>
  <c r="F43" i="3"/>
  <c r="F42" i="3"/>
  <c r="F28" i="3"/>
  <c r="F27" i="3"/>
  <c r="F26" i="3"/>
  <c r="F25" i="3"/>
  <c r="F13" i="3"/>
  <c r="F12" i="3"/>
  <c r="F11" i="3"/>
  <c r="F4" i="3"/>
  <c r="F1" i="3"/>
  <c r="F68" i="3"/>
  <c r="F67" i="3"/>
  <c r="F58" i="3"/>
  <c r="F57" i="3"/>
  <c r="F56" i="3"/>
  <c r="F55" i="3"/>
  <c r="F54" i="3"/>
  <c r="F53" i="3"/>
  <c r="F41" i="3"/>
  <c r="F40" i="3"/>
  <c r="F39" i="3"/>
  <c r="F38" i="3"/>
  <c r="F37" i="3"/>
  <c r="F24" i="3"/>
  <c r="F23" i="3"/>
  <c r="F22" i="3"/>
  <c r="F21" i="3"/>
  <c r="F20" i="3"/>
  <c r="F19" i="3"/>
  <c r="F10" i="3"/>
  <c r="F9" i="3"/>
  <c r="F8" i="3"/>
  <c r="F72" i="3"/>
  <c r="F66" i="3"/>
  <c r="F65" i="3"/>
  <c r="F52" i="3"/>
  <c r="F51" i="3"/>
  <c r="F50" i="3"/>
  <c r="F49" i="3"/>
  <c r="F48" i="3"/>
  <c r="F47" i="3"/>
  <c r="F46" i="3"/>
  <c r="F45" i="3"/>
  <c r="F44" i="3"/>
  <c r="F36" i="3"/>
  <c r="F35" i="3"/>
  <c r="F34" i="3"/>
  <c r="F33" i="3"/>
  <c r="F32" i="3"/>
  <c r="F31" i="3"/>
  <c r="F30" i="3"/>
  <c r="F18" i="3"/>
  <c r="F17" i="3"/>
  <c r="F16" i="3"/>
  <c r="F15" i="3"/>
  <c r="F7" i="3"/>
  <c r="F6" i="3"/>
  <c r="F5" i="3"/>
  <c r="F3" i="3"/>
  <c r="F2" i="2"/>
  <c r="F3" i="2"/>
  <c r="F4" i="2"/>
  <c r="F5" i="2"/>
  <c r="F6" i="2"/>
  <c r="F7" i="2"/>
  <c r="F8" i="2"/>
  <c r="F10" i="2"/>
  <c r="F11" i="2"/>
  <c r="F12" i="2"/>
  <c r="F13" i="2"/>
  <c r="F14" i="2"/>
  <c r="F15" i="2"/>
  <c r="F9" i="2"/>
  <c r="F16" i="2"/>
  <c r="F17" i="2"/>
  <c r="F18" i="2"/>
  <c r="F19" i="2"/>
  <c r="F20" i="2"/>
  <c r="F21" i="2"/>
  <c r="F22" i="2"/>
  <c r="F23" i="2"/>
  <c r="F24" i="2"/>
  <c r="F26" i="2"/>
  <c r="F27" i="2"/>
  <c r="F25" i="2"/>
  <c r="F28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30" i="2"/>
  <c r="F31" i="2"/>
  <c r="F32" i="2"/>
  <c r="F33" i="2"/>
  <c r="F34" i="2"/>
  <c r="F35" i="2"/>
  <c r="F36" i="2"/>
  <c r="F37" i="2"/>
  <c r="F39" i="2"/>
  <c r="F40" i="2"/>
  <c r="F41" i="2"/>
  <c r="F42" i="2"/>
  <c r="F43" i="2"/>
  <c r="F44" i="2"/>
  <c r="F45" i="2"/>
  <c r="F38" i="2"/>
  <c r="F46" i="2"/>
  <c r="F47" i="2"/>
  <c r="F50" i="2"/>
  <c r="F48" i="2"/>
  <c r="F49" i="2"/>
  <c r="F51" i="2"/>
  <c r="F68" i="2"/>
  <c r="F69" i="2"/>
  <c r="F70" i="2"/>
  <c r="F71" i="2"/>
  <c r="F72" i="2"/>
  <c r="F73" i="2"/>
  <c r="F74" i="2"/>
  <c r="F75" i="2"/>
  <c r="F76" i="2"/>
  <c r="F77" i="2"/>
  <c r="E70" i="1"/>
  <c r="G70" i="1" s="1"/>
  <c r="E12" i="1"/>
  <c r="G12" i="1" s="1"/>
  <c r="E32" i="1"/>
  <c r="G32" i="1" s="1"/>
  <c r="E17" i="1"/>
  <c r="G17" i="1" s="1"/>
  <c r="E40" i="1"/>
  <c r="G40" i="1" s="1"/>
  <c r="E161" i="1"/>
  <c r="G161" i="1" s="1"/>
  <c r="E139" i="1"/>
  <c r="G139" i="1" s="1"/>
  <c r="E174" i="1"/>
  <c r="G174" i="1" s="1"/>
  <c r="E176" i="1"/>
  <c r="G176" i="1" s="1"/>
  <c r="E62" i="1"/>
  <c r="G62" i="1" s="1"/>
  <c r="E171" i="1"/>
  <c r="G171" i="1" s="1"/>
  <c r="E173" i="1"/>
  <c r="G173" i="1" s="1"/>
  <c r="E177" i="1"/>
  <c r="G177" i="1" s="1"/>
  <c r="E179" i="1"/>
  <c r="G179" i="1" s="1"/>
  <c r="E180" i="1"/>
  <c r="G180" i="1" s="1"/>
  <c r="E182" i="1"/>
  <c r="G182" i="1" s="1"/>
  <c r="E184" i="1"/>
  <c r="G184" i="1" s="1"/>
  <c r="E185" i="1"/>
  <c r="G185" i="1" s="1"/>
  <c r="E187" i="1"/>
  <c r="G187" i="1" s="1"/>
  <c r="E86" i="1"/>
  <c r="G86" i="1" s="1"/>
  <c r="E114" i="1"/>
  <c r="G114" i="1" s="1"/>
  <c r="E116" i="1"/>
  <c r="G116" i="1" s="1"/>
  <c r="E107" i="1"/>
  <c r="G107" i="1" s="1"/>
  <c r="E3" i="1"/>
  <c r="G3" i="1" s="1"/>
  <c r="E59" i="1"/>
  <c r="G59" i="1" s="1"/>
  <c r="E44" i="1"/>
  <c r="G44" i="1" s="1"/>
  <c r="E4" i="1"/>
  <c r="G4" i="1" s="1"/>
  <c r="E5" i="1"/>
  <c r="G5" i="1" s="1"/>
  <c r="E8" i="1"/>
  <c r="G8" i="1" s="1"/>
  <c r="E9" i="1"/>
  <c r="G9" i="1" s="1"/>
  <c r="E7" i="1"/>
  <c r="G7" i="1" s="1"/>
  <c r="E19" i="1"/>
  <c r="G19" i="1" s="1"/>
  <c r="E24" i="1"/>
  <c r="G24" i="1" s="1"/>
  <c r="E25" i="1"/>
  <c r="G25" i="1" s="1"/>
  <c r="E26" i="1"/>
  <c r="G26" i="1" s="1"/>
  <c r="E38" i="1"/>
  <c r="G38" i="1" s="1"/>
  <c r="E37" i="1"/>
  <c r="G37" i="1" s="1"/>
  <c r="E48" i="1"/>
  <c r="G48" i="1" s="1"/>
  <c r="E39" i="1"/>
  <c r="G39" i="1" s="1"/>
  <c r="E47" i="1"/>
  <c r="G47" i="1" s="1"/>
  <c r="E27" i="1"/>
  <c r="G27" i="1" s="1"/>
  <c r="E21" i="1"/>
  <c r="G21" i="1" s="1"/>
  <c r="E34" i="1"/>
  <c r="G34" i="1" s="1"/>
  <c r="E28" i="1"/>
  <c r="G28" i="1" s="1"/>
  <c r="E54" i="1"/>
  <c r="G54" i="1" s="1"/>
  <c r="E56" i="1"/>
  <c r="G56" i="1" s="1"/>
  <c r="E58" i="1"/>
  <c r="G58" i="1" s="1"/>
  <c r="E53" i="1"/>
  <c r="G53" i="1" s="1"/>
  <c r="E55" i="1"/>
  <c r="G55" i="1" s="1"/>
  <c r="E61" i="1"/>
  <c r="G61" i="1" s="1"/>
  <c r="E63" i="1"/>
  <c r="G63" i="1" s="1"/>
  <c r="E64" i="1"/>
  <c r="G64" i="1" s="1"/>
  <c r="E81" i="1"/>
  <c r="G81" i="1" s="1"/>
  <c r="E82" i="1"/>
  <c r="G82" i="1" s="1"/>
  <c r="E79" i="1"/>
  <c r="G79" i="1" s="1"/>
  <c r="E80" i="1"/>
  <c r="G80" i="1" s="1"/>
  <c r="E83" i="1"/>
  <c r="G83" i="1" s="1"/>
  <c r="E91" i="1"/>
  <c r="G91" i="1" s="1"/>
  <c r="E92" i="1"/>
  <c r="G92" i="1" s="1"/>
  <c r="E95" i="1"/>
  <c r="G95" i="1" s="1"/>
  <c r="E93" i="1"/>
  <c r="G93" i="1" s="1"/>
  <c r="E96" i="1"/>
  <c r="G96" i="1" s="1"/>
  <c r="E97" i="1"/>
  <c r="G97" i="1" s="1"/>
  <c r="E94" i="1"/>
  <c r="G94" i="1" s="1"/>
  <c r="E98" i="1"/>
  <c r="G98" i="1" s="1"/>
  <c r="E100" i="1"/>
  <c r="G100" i="1" s="1"/>
  <c r="E102" i="1"/>
  <c r="G102" i="1" s="1"/>
  <c r="E103" i="1"/>
  <c r="G103" i="1" s="1"/>
  <c r="E108" i="1"/>
  <c r="G108" i="1" s="1"/>
  <c r="E104" i="1"/>
  <c r="G104" i="1" s="1"/>
  <c r="E110" i="1"/>
  <c r="G110" i="1" s="1"/>
  <c r="E109" i="1"/>
  <c r="G109" i="1" s="1"/>
  <c r="E106" i="1"/>
  <c r="G106" i="1" s="1"/>
  <c r="E105" i="1"/>
  <c r="G105" i="1" s="1"/>
  <c r="E111" i="1"/>
  <c r="G111" i="1" s="1"/>
  <c r="E112" i="1"/>
  <c r="G112" i="1" s="1"/>
  <c r="E115" i="1"/>
  <c r="G115" i="1" s="1"/>
  <c r="E118" i="1"/>
  <c r="G118" i="1" s="1"/>
  <c r="E119" i="1"/>
  <c r="G119" i="1" s="1"/>
  <c r="E117" i="1"/>
  <c r="G117" i="1" s="1"/>
  <c r="E124" i="1"/>
  <c r="G124" i="1" s="1"/>
  <c r="E127" i="1"/>
  <c r="G127" i="1" s="1"/>
  <c r="E125" i="1"/>
  <c r="G125" i="1" s="1"/>
  <c r="E123" i="1"/>
  <c r="G123" i="1" s="1"/>
  <c r="E129" i="1"/>
  <c r="G129" i="1" s="1"/>
  <c r="E126" i="1"/>
  <c r="G126" i="1" s="1"/>
  <c r="E130" i="1"/>
  <c r="G130" i="1" s="1"/>
  <c r="E122" i="1"/>
  <c r="G122" i="1" s="1"/>
  <c r="E128" i="1"/>
  <c r="G128" i="1" s="1"/>
  <c r="E140" i="1"/>
  <c r="G140" i="1" s="1"/>
  <c r="E132" i="1"/>
  <c r="G132" i="1" s="1"/>
  <c r="E133" i="1"/>
  <c r="G133" i="1" s="1"/>
  <c r="E136" i="1"/>
  <c r="G136" i="1" s="1"/>
  <c r="E131" i="1"/>
  <c r="G131" i="1" s="1"/>
  <c r="E135" i="1"/>
  <c r="G135" i="1" s="1"/>
  <c r="E134" i="1"/>
  <c r="G134" i="1" s="1"/>
  <c r="E143" i="1"/>
  <c r="G143" i="1" s="1"/>
  <c r="E142" i="1"/>
  <c r="G142" i="1" s="1"/>
  <c r="E138" i="1"/>
  <c r="G138" i="1" s="1"/>
  <c r="E137" i="1"/>
  <c r="G137" i="1" s="1"/>
  <c r="E141" i="1"/>
  <c r="G141" i="1" s="1"/>
  <c r="E147" i="1"/>
  <c r="G147" i="1" s="1"/>
  <c r="E145" i="1"/>
  <c r="G145" i="1" s="1"/>
  <c r="E144" i="1"/>
  <c r="G144" i="1" s="1"/>
  <c r="E146" i="1"/>
  <c r="G146" i="1" s="1"/>
  <c r="E148" i="1"/>
  <c r="G148" i="1" s="1"/>
  <c r="E151" i="1"/>
  <c r="G151" i="1" s="1"/>
  <c r="E150" i="1"/>
  <c r="G150" i="1" s="1"/>
  <c r="E153" i="1"/>
  <c r="G153" i="1" s="1"/>
  <c r="E152" i="1"/>
  <c r="G152" i="1" s="1"/>
  <c r="E154" i="1"/>
  <c r="G154" i="1" s="1"/>
  <c r="E155" i="1"/>
  <c r="G155" i="1" s="1"/>
  <c r="E157" i="1"/>
  <c r="G157" i="1" s="1"/>
  <c r="E158" i="1"/>
  <c r="G158" i="1" s="1"/>
  <c r="E159" i="1"/>
  <c r="G159" i="1" s="1"/>
  <c r="E162" i="1"/>
  <c r="G162" i="1" s="1"/>
  <c r="E163" i="1"/>
  <c r="G163" i="1" s="1"/>
  <c r="E165" i="1"/>
  <c r="G165" i="1" s="1"/>
  <c r="E167" i="1"/>
  <c r="G167" i="1" s="1"/>
  <c r="E166" i="1"/>
  <c r="G166" i="1" s="1"/>
  <c r="E169" i="1"/>
  <c r="G169" i="1" s="1"/>
  <c r="E172" i="1"/>
  <c r="G172" i="1" s="1"/>
  <c r="E170" i="1"/>
  <c r="G170" i="1" s="1"/>
  <c r="E175" i="1"/>
  <c r="G175" i="1" s="1"/>
  <c r="E11" i="1"/>
  <c r="G11" i="1" s="1"/>
  <c r="E15" i="1"/>
  <c r="G15" i="1" s="1"/>
  <c r="E13" i="1"/>
  <c r="G13" i="1" s="1"/>
  <c r="E35" i="1"/>
  <c r="G35" i="1" s="1"/>
  <c r="E16" i="1"/>
  <c r="G16" i="1" s="1"/>
  <c r="E73" i="1"/>
  <c r="G73" i="1" s="1"/>
  <c r="E51" i="1"/>
  <c r="G51" i="1" s="1"/>
  <c r="E33" i="1"/>
  <c r="G33" i="1" s="1"/>
  <c r="E43" i="1"/>
  <c r="G43" i="1" s="1"/>
  <c r="E42" i="1"/>
  <c r="G42" i="1" s="1"/>
  <c r="E36" i="1"/>
  <c r="G36" i="1" s="1"/>
  <c r="E45" i="1"/>
  <c r="G45" i="1" s="1"/>
  <c r="E22" i="1"/>
  <c r="G22" i="1" s="1"/>
  <c r="E18" i="1"/>
  <c r="G18" i="1" s="1"/>
  <c r="E14" i="1"/>
  <c r="G14" i="1" s="1"/>
  <c r="E20" i="1"/>
  <c r="G20" i="1" s="1"/>
  <c r="E41" i="1"/>
  <c r="G41" i="1" s="1"/>
  <c r="E30" i="1"/>
  <c r="G30" i="1" s="1"/>
  <c r="E29" i="1"/>
  <c r="G29" i="1" s="1"/>
  <c r="E23" i="1"/>
  <c r="G23" i="1" s="1"/>
  <c r="E31" i="1"/>
  <c r="G31" i="1" s="1"/>
  <c r="E69" i="1"/>
  <c r="G69" i="1" s="1"/>
  <c r="E46" i="1"/>
  <c r="G46" i="1" s="1"/>
  <c r="E120" i="1"/>
  <c r="G120" i="1" s="1"/>
  <c r="E52" i="1"/>
  <c r="G52" i="1" s="1"/>
  <c r="E50" i="1"/>
  <c r="G50" i="1" s="1"/>
  <c r="E57" i="1"/>
  <c r="G57" i="1" s="1"/>
  <c r="E60" i="1"/>
  <c r="G60" i="1" s="1"/>
  <c r="E85" i="1"/>
  <c r="G8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Mario &amp; Luigi: Paper Jam Nintendo 3DS" description="Connection to the 'Mario &amp; Luigi: Paper Jam Nintendo 3DS' query in the workbook." type="5" refreshedVersion="0" background="1" saveData="1">
    <dbPr connection="Provider=Microsoft.Mashup.OleDb.1;Data Source=$Workbook$;Location=&quot;Mario &amp; Luigi: Paper Jam Nintendo 3DS&quot;;Extended Properties=&quot;&quot;" command="SELECT * FROM [Mario &amp; Luigi: Paper Jam Nintendo 3DS]"/>
  </connection>
</connections>
</file>

<file path=xl/sharedStrings.xml><?xml version="1.0" encoding="utf-8"?>
<sst xmlns="http://schemas.openxmlformats.org/spreadsheetml/2006/main" count="966" uniqueCount="216">
  <si>
    <t>L</t>
  </si>
  <si>
    <t>Final Fantasy Adventure</t>
  </si>
  <si>
    <t>NES</t>
  </si>
  <si>
    <t>SNES</t>
  </si>
  <si>
    <t>GBA</t>
  </si>
  <si>
    <t>Final Fantasy Legend 2</t>
  </si>
  <si>
    <t>GB</t>
  </si>
  <si>
    <t>GBC</t>
  </si>
  <si>
    <t>N64</t>
  </si>
  <si>
    <t>C</t>
  </si>
  <si>
    <t>Metroid Fusion</t>
  </si>
  <si>
    <t>Metroid Zero Mission</t>
  </si>
  <si>
    <t xml:space="preserve">Battle Toads </t>
  </si>
  <si>
    <t>Gauntlet</t>
  </si>
  <si>
    <t>Driver</t>
  </si>
  <si>
    <t>Paperboy 2</t>
  </si>
  <si>
    <t>Basewars</t>
  </si>
  <si>
    <t>Choplifter II</t>
  </si>
  <si>
    <t>Dragon Warrior III</t>
  </si>
  <si>
    <t>Dragon Warrior IV</t>
  </si>
  <si>
    <t>Banjo Kazooie</t>
  </si>
  <si>
    <t>Banjo Tooie</t>
  </si>
  <si>
    <t>PS2</t>
  </si>
  <si>
    <t>N</t>
  </si>
  <si>
    <t>Mega Man</t>
  </si>
  <si>
    <t>Mega Man 3</t>
  </si>
  <si>
    <t>Mega Man 4</t>
  </si>
  <si>
    <t>Mega Man 5</t>
  </si>
  <si>
    <t>Mega Man 6</t>
  </si>
  <si>
    <t>Mega Man 2</t>
  </si>
  <si>
    <t>Mega Man 7</t>
  </si>
  <si>
    <t>Mega Man X</t>
  </si>
  <si>
    <t>Mega Man X2</t>
  </si>
  <si>
    <t>Mega Man X3</t>
  </si>
  <si>
    <t>Mega Man Xtreme</t>
  </si>
  <si>
    <t>Mega Man Xtreme 2</t>
  </si>
  <si>
    <t>Mega Man Powered Up</t>
  </si>
  <si>
    <t>PSP</t>
  </si>
  <si>
    <t>NHL Hitz 2002</t>
  </si>
  <si>
    <t>Adventure Island</t>
  </si>
  <si>
    <t xml:space="preserve">Contra </t>
  </si>
  <si>
    <t xml:space="preserve">Crystalis </t>
  </si>
  <si>
    <t>Earthworm Jim</t>
  </si>
  <si>
    <t>Ecco The Dolphin</t>
  </si>
  <si>
    <t>F Zero X</t>
  </si>
  <si>
    <t xml:space="preserve">Final Fantasy Tactics </t>
  </si>
  <si>
    <t>Fire Emblem Path Of Radiance</t>
  </si>
  <si>
    <t>Galaxian</t>
  </si>
  <si>
    <t>Haervest Moon Back To Nature</t>
  </si>
  <si>
    <t>Harvest Moon</t>
  </si>
  <si>
    <t xml:space="preserve">Killer Instinct </t>
  </si>
  <si>
    <t>Killer Instinct Gold</t>
  </si>
  <si>
    <t xml:space="preserve">Kirby 64 The Crystal Shards </t>
  </si>
  <si>
    <t xml:space="preserve">Lunar Dragon Song </t>
  </si>
  <si>
    <t xml:space="preserve">Lunar Knights </t>
  </si>
  <si>
    <t>Mario And Luigi Superstar Saga</t>
  </si>
  <si>
    <t xml:space="preserve">Mario Power Tennis </t>
  </si>
  <si>
    <t>Metal Gear Solid 2 Substance</t>
  </si>
  <si>
    <t>Metal Gear Solid 3 Subsistence</t>
  </si>
  <si>
    <t>Perfect Dark</t>
  </si>
  <si>
    <t>Rc  Pro Am 2</t>
  </si>
  <si>
    <t>Space Invaders</t>
  </si>
  <si>
    <t>Super Mario Galaxy 2</t>
  </si>
  <si>
    <t>Sword Of Mana</t>
  </si>
  <si>
    <t xml:space="preserve">Tales Of Legendia </t>
  </si>
  <si>
    <t>Vagrant Story</t>
  </si>
  <si>
    <t>PS ONE</t>
  </si>
  <si>
    <t>GCN</t>
  </si>
  <si>
    <t>3DS</t>
  </si>
  <si>
    <t>Game</t>
  </si>
  <si>
    <t>Adventure Island II</t>
  </si>
  <si>
    <t>Bonk's Revenge</t>
  </si>
  <si>
    <t>Crusin' USA</t>
  </si>
  <si>
    <t>Final Fantasy VI Advance</t>
  </si>
  <si>
    <t xml:space="preserve">Final Fantasy IV Complete Collection </t>
  </si>
  <si>
    <t xml:space="preserve">Fire Emblem Radiant Dawn </t>
  </si>
  <si>
    <t>A2600</t>
  </si>
  <si>
    <t>NDS</t>
  </si>
  <si>
    <t>Game Genie (Accessory)</t>
  </si>
  <si>
    <t>NHL Hitz 2003</t>
  </si>
  <si>
    <t>Persona 3 Portable</t>
  </si>
  <si>
    <t>PS3</t>
  </si>
  <si>
    <t>Vita</t>
  </si>
  <si>
    <t>Wii</t>
  </si>
  <si>
    <t>Wii U</t>
  </si>
  <si>
    <t>Switch</t>
  </si>
  <si>
    <t>Genesis</t>
  </si>
  <si>
    <t>Mario &amp; Luigi: Paper Jam</t>
  </si>
  <si>
    <t>Metal Gear Solid 3D: Snake Eater</t>
  </si>
  <si>
    <t>Kirby Planet Robobot</t>
  </si>
  <si>
    <t>Oink!</t>
  </si>
  <si>
    <t>Adventure Island 3</t>
  </si>
  <si>
    <t>Zelda Link's Awakening</t>
  </si>
  <si>
    <t>Mole Mania</t>
  </si>
  <si>
    <t>SP</t>
  </si>
  <si>
    <t>MP</t>
  </si>
  <si>
    <t>w/Tax</t>
  </si>
  <si>
    <t>Bionic Commando</t>
  </si>
  <si>
    <t>Kingdom Hearts Chain Of Memories</t>
  </si>
  <si>
    <t>Final Fantasy I &amp; II Dawn Of Souls</t>
  </si>
  <si>
    <t>Harvest Moon More Friends Of Mineral Town</t>
  </si>
  <si>
    <t>Pokemon Trading Card Game</t>
  </si>
  <si>
    <t>Soul Caliber II</t>
  </si>
  <si>
    <t>Yu-Gi-Oh Falsebound Kingdom</t>
  </si>
  <si>
    <t>Super Mario Strikers</t>
  </si>
  <si>
    <t>Zelda Wind Waker</t>
  </si>
  <si>
    <t>Buck Bumble</t>
  </si>
  <si>
    <t>Clay Fighter 63 1/3</t>
  </si>
  <si>
    <t>Glover</t>
  </si>
  <si>
    <t xml:space="preserve">Final Fantasy IV </t>
  </si>
  <si>
    <t>Fire Emblem Shadow Dragon</t>
  </si>
  <si>
    <t>Legend of Zelda</t>
  </si>
  <si>
    <t>Zelda Spirit Tracks</t>
  </si>
  <si>
    <t>Zelda Phantom Hourglass</t>
  </si>
  <si>
    <t>WWF Wrestlemania Steel Cage Challenge</t>
  </si>
  <si>
    <t>Mario Bros</t>
  </si>
  <si>
    <t>Adventures of Lolo</t>
  </si>
  <si>
    <t>Gauntlet II</t>
  </si>
  <si>
    <t>Smash TV</t>
  </si>
  <si>
    <t>Double Dragon</t>
  </si>
  <si>
    <t>River City Ransom</t>
  </si>
  <si>
    <t>Rad Racer II</t>
  </si>
  <si>
    <t>Yoshi's Cookie</t>
  </si>
  <si>
    <t>Super Dodge Ball</t>
  </si>
  <si>
    <t>NHL Open Ice</t>
  </si>
  <si>
    <t>Legacy Of Kain Soul Reaver</t>
  </si>
  <si>
    <t>Cross Edge</t>
  </si>
  <si>
    <t>Hyperdimension Neptunia Mk II</t>
  </si>
  <si>
    <t>Hyperdimension Neptunia Victory</t>
  </si>
  <si>
    <t>Super Punch Out</t>
  </si>
  <si>
    <t>Rock n' Roll Racing</t>
  </si>
  <si>
    <t>Tokyo Mirage Sessions FE Encore</t>
  </si>
  <si>
    <t>Grandia HD Collection</t>
  </si>
  <si>
    <t>Blanc Vs. Zombies</t>
  </si>
  <si>
    <t>Duck Tales Remastered</t>
  </si>
  <si>
    <t>Super Mario Bros 2</t>
  </si>
  <si>
    <t>Donkey Kong</t>
  </si>
  <si>
    <t>3DSZ</t>
  </si>
  <si>
    <t>A2600Z</t>
  </si>
  <si>
    <t>GBAZ</t>
  </si>
  <si>
    <t>GBCZ</t>
  </si>
  <si>
    <t>GCNZ</t>
  </si>
  <si>
    <t>GenesisZ</t>
  </si>
  <si>
    <t>N64Z</t>
  </si>
  <si>
    <t>NDSZ</t>
  </si>
  <si>
    <t>NESZ</t>
  </si>
  <si>
    <t>PS ONEZ</t>
  </si>
  <si>
    <t>PS2Z</t>
  </si>
  <si>
    <t>PS3Z</t>
  </si>
  <si>
    <t>PSPZ</t>
  </si>
  <si>
    <t>SNESZ</t>
  </si>
  <si>
    <t>SwitchZ</t>
  </si>
  <si>
    <t>VitaZ</t>
  </si>
  <si>
    <t>Wii UZ</t>
  </si>
  <si>
    <t>Castlevania II Belmont's Revenge</t>
  </si>
  <si>
    <t>Ninja Gaiden Shadow</t>
  </si>
  <si>
    <t>Bubble Bobble Part 2</t>
  </si>
  <si>
    <t>Donkey Kong Land</t>
  </si>
  <si>
    <t>Donkey Kong Land 2</t>
  </si>
  <si>
    <t>Donkey Kong Land 3</t>
  </si>
  <si>
    <t>Metal Gear Solid</t>
  </si>
  <si>
    <t>Metal Slug Advance</t>
  </si>
  <si>
    <t>Gradius Interstellar Assault</t>
  </si>
  <si>
    <t>Batman The Video Game</t>
  </si>
  <si>
    <t>Mario's Picross</t>
  </si>
  <si>
    <t xml:space="preserve">Mario Tennis </t>
  </si>
  <si>
    <t>Kirby Nightmare In Dreamland</t>
  </si>
  <si>
    <t>Astro Boy Omega Factor</t>
  </si>
  <si>
    <t>Ballon Kid</t>
  </si>
  <si>
    <t>Bonk's Adventure</t>
  </si>
  <si>
    <t>Bubble Bobble Old and New</t>
  </si>
  <si>
    <t>Darkwing Duck</t>
  </si>
  <si>
    <t>Game and Watch Gallery</t>
  </si>
  <si>
    <t>Game and Watch Gallery 2</t>
  </si>
  <si>
    <t>Game and Watch Gallery 3</t>
  </si>
  <si>
    <t>Kwirk</t>
  </si>
  <si>
    <t>Legend of the River King</t>
  </si>
  <si>
    <t>Motocross Maniacs</t>
  </si>
  <si>
    <t>NBA Jam</t>
  </si>
  <si>
    <t>Ninja Boy</t>
  </si>
  <si>
    <t>R-Type</t>
  </si>
  <si>
    <t>Solar Striker</t>
  </si>
  <si>
    <t>Tennis</t>
  </si>
  <si>
    <t>Warioland IV</t>
  </si>
  <si>
    <t>TMNT II Back from the Sewers</t>
  </si>
  <si>
    <t>Duke Nukem</t>
  </si>
  <si>
    <t>Grand Theft Auto</t>
  </si>
  <si>
    <t>Grand Theft Auto 2</t>
  </si>
  <si>
    <t>Legend of the River King 2</t>
  </si>
  <si>
    <t>Blaster Master Enemy Below</t>
  </si>
  <si>
    <t>Megaman Xtreme</t>
  </si>
  <si>
    <t xml:space="preserve">Dragon Ball Z Legendary Super Warriors </t>
  </si>
  <si>
    <t>Ghosts 'n Goblins</t>
  </si>
  <si>
    <t>Lufia the Legend Returns</t>
  </si>
  <si>
    <t>Pokemon Puzzle Challenge</t>
  </si>
  <si>
    <t>Kirby Tilt and Tumble</t>
  </si>
  <si>
    <t>Dragon Warrior Monsters</t>
  </si>
  <si>
    <t>GB Z</t>
  </si>
  <si>
    <t>Wii aZ</t>
  </si>
  <si>
    <t xml:space="preserve"> Console</t>
  </si>
  <si>
    <t>Rank</t>
  </si>
  <si>
    <t>Mega Man Zero Collection</t>
  </si>
  <si>
    <t>Kirby Tily and Tumble</t>
  </si>
  <si>
    <t>Automobili Lambhorghini (Sealed)</t>
  </si>
  <si>
    <t>Game Boy Advance</t>
  </si>
  <si>
    <t>Game Boy</t>
  </si>
  <si>
    <t>Game Boy Color</t>
  </si>
  <si>
    <t>Nintendo 64</t>
  </si>
  <si>
    <t>US Price Chart</t>
  </si>
  <si>
    <t>Final Fantasy Legend II</t>
  </si>
  <si>
    <t>PRIORITY</t>
  </si>
  <si>
    <t>Fair Sticker (Rough Estimate)</t>
  </si>
  <si>
    <t>Game Boy Games</t>
  </si>
  <si>
    <t>Game Boy Advance Games</t>
  </si>
  <si>
    <t>Nintendo 64 Games</t>
  </si>
  <si>
    <t>Game Boy Color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</si>
</sst>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2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8"/>
      <color theme="1"/>
      <name val="Bahnschrift"/>
      <family val="2"/>
    </font>
    <font>
      <sz val="11"/>
      <color rgb="FFFF0000"/>
      <name val="Cascadia Code"/>
      <family val="3"/>
    </font>
    <font>
      <sz val="7"/>
      <color theme="1"/>
      <name val="OCR A Extended"/>
      <family val="3"/>
    </font>
    <font>
      <sz val="5"/>
      <color theme="1"/>
      <name val="Calibri"/>
      <family val="2"/>
      <scheme val="minor"/>
    </font>
    <font>
      <i/>
      <sz val="8"/>
      <color rgb="FF00B050"/>
      <name val="Bahnschrift"/>
      <family val="2"/>
    </font>
    <font>
      <sz val="10"/>
      <color theme="1"/>
      <name val="Abadi"/>
      <family val="2"/>
    </font>
    <font>
      <i/>
      <sz val="8"/>
      <color theme="0"/>
      <name val="Aptos Black"/>
      <family val="2"/>
    </font>
    <font>
      <sz val="8"/>
      <color theme="0"/>
      <name val="Aptos Black"/>
      <family val="2"/>
    </font>
    <font>
      <sz val="11"/>
      <color theme="8" tint="0.39997558519241921"/>
      <name val="Calibri"/>
      <family val="2"/>
      <scheme val="minor"/>
    </font>
    <font>
      <sz val="7"/>
      <color theme="8" tint="0.39997558519241921"/>
      <name val="OCR A Extended"/>
      <family val="3"/>
    </font>
    <font>
      <sz val="5"/>
      <color theme="8" tint="0.39997558519241921"/>
      <name val="Calibri"/>
      <family val="2"/>
      <scheme val="minor"/>
    </font>
    <font>
      <sz val="10"/>
      <color theme="8" tint="0.39997558519241921"/>
      <name val="Abadi"/>
      <family val="2"/>
    </font>
    <font>
      <sz val="11"/>
      <color theme="8" tint="0.39997558519241921"/>
      <name val="Cascadia Code"/>
      <family val="3"/>
    </font>
    <font>
      <i/>
      <sz val="8"/>
      <color theme="8" tint="0.39997558519241921"/>
      <name val="Bahnschrift"/>
      <family val="2"/>
    </font>
    <font>
      <sz val="10"/>
      <color theme="2" tint="-0.749992370372631"/>
      <name val="Arial Narrow"/>
      <family val="2"/>
    </font>
    <font>
      <b/>
      <sz val="11"/>
      <color rgb="FFFF0000"/>
      <name val="Calibri"/>
      <family val="2"/>
      <scheme val="minor"/>
    </font>
    <font>
      <b/>
      <sz val="11"/>
      <color rgb="FF009900"/>
      <name val="Calibri"/>
      <family val="2"/>
      <scheme val="minor"/>
    </font>
    <font>
      <b/>
      <sz val="8"/>
      <color theme="1"/>
      <name val="Bahnschrift Condensed"/>
      <family val="2"/>
    </font>
    <font>
      <sz val="8"/>
      <color theme="1"/>
      <name val="Bahnschrift Condensed"/>
      <family val="2"/>
    </font>
    <font>
      <b/>
      <sz val="11"/>
      <color theme="1"/>
      <name val="Bahnschrift Condensed"/>
      <family val="2"/>
    </font>
    <font>
      <sz val="11"/>
      <color theme="1"/>
      <name val="Bahnschrift Condensed"/>
      <family val="2"/>
    </font>
    <font>
      <sz val="9"/>
      <color theme="2" tint="-0.749992370372631"/>
      <name val="Times New Roman"/>
      <family val="1"/>
    </font>
    <font>
      <sz val="9"/>
      <color theme="1"/>
      <name val="Times New Roman"/>
      <family val="1"/>
    </font>
    <font>
      <b/>
      <sz val="7"/>
      <color theme="1"/>
      <name val="Abadi"/>
      <family val="2"/>
    </font>
    <font>
      <i/>
      <sz val="8"/>
      <color theme="4" tint="-0.499984740745262"/>
      <name val="Bahnschrift"/>
      <family val="2"/>
    </font>
    <font>
      <i/>
      <sz val="18"/>
      <color theme="0"/>
      <name val="Aptos Black"/>
      <family val="2"/>
    </font>
    <font>
      <b/>
      <sz val="9"/>
      <color rgb="FFFF6109"/>
      <name val="Abadi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ashed">
        <color auto="1"/>
      </left>
      <right/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/>
      <bottom style="thin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thin">
        <color indexed="64"/>
      </left>
      <right style="dashed">
        <color auto="1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horizontal="left" vertical="center" wrapText="1"/>
    </xf>
    <xf numFmtId="0" fontId="13" fillId="5" borderId="2" xfId="0" applyFont="1" applyFill="1" applyBorder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right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165" fontId="2" fillId="3" borderId="4" xfId="0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0" fillId="2" borderId="1" xfId="0" applyFill="1" applyBorder="1" applyAlignment="1">
      <alignment wrapText="1"/>
    </xf>
    <xf numFmtId="0" fontId="10" fillId="5" borderId="3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wrapText="1"/>
    </xf>
    <xf numFmtId="164" fontId="3" fillId="3" borderId="10" xfId="0" applyNumberFormat="1" applyFont="1" applyFill="1" applyBorder="1" applyAlignment="1">
      <alignment horizontal="right" vertical="center" wrapText="1"/>
    </xf>
    <xf numFmtId="3" fontId="6" fillId="0" borderId="10" xfId="0" applyNumberFormat="1" applyFont="1" applyBorder="1" applyAlignment="1">
      <alignment horizontal="center" vertical="center" wrapText="1"/>
    </xf>
    <xf numFmtId="165" fontId="2" fillId="3" borderId="10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6" fillId="0" borderId="6" xfId="0" applyFont="1" applyBorder="1"/>
    <xf numFmtId="164" fontId="3" fillId="3" borderId="6" xfId="0" applyNumberFormat="1" applyFont="1" applyFill="1" applyBorder="1" applyAlignment="1">
      <alignment horizontal="right" vertical="center" wrapText="1"/>
    </xf>
    <xf numFmtId="3" fontId="6" fillId="0" borderId="6" xfId="0" applyNumberFormat="1" applyFont="1" applyBorder="1" applyAlignment="1">
      <alignment horizontal="center" vertical="center" wrapText="1"/>
    </xf>
    <xf numFmtId="165" fontId="2" fillId="3" borderId="6" xfId="0" applyNumberFormat="1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wrapText="1"/>
    </xf>
    <xf numFmtId="0" fontId="10" fillId="2" borderId="11" xfId="0" applyFont="1" applyFill="1" applyBorder="1" applyAlignment="1">
      <alignment wrapText="1"/>
    </xf>
    <xf numFmtId="0" fontId="7" fillId="0" borderId="6" xfId="0" applyFont="1" applyBorder="1" applyAlignment="1">
      <alignment wrapText="1"/>
    </xf>
    <xf numFmtId="0" fontId="16" fillId="0" borderId="2" xfId="0" applyFont="1" applyBorder="1" applyAlignment="1">
      <alignment horizontal="left" vertical="center"/>
    </xf>
    <xf numFmtId="0" fontId="16" fillId="0" borderId="2" xfId="0" applyFont="1" applyBorder="1"/>
    <xf numFmtId="0" fontId="16" fillId="0" borderId="0" xfId="0" applyFont="1"/>
    <xf numFmtId="0" fontId="7" fillId="0" borderId="9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6" fillId="0" borderId="9" xfId="0" applyFont="1" applyBorder="1"/>
    <xf numFmtId="0" fontId="2" fillId="3" borderId="10" xfId="0" applyFont="1" applyFill="1" applyBorder="1" applyAlignment="1">
      <alignment horizontal="center" vertical="center" wrapText="1"/>
    </xf>
    <xf numFmtId="164" fontId="9" fillId="4" borderId="10" xfId="0" applyNumberFormat="1" applyFont="1" applyFill="1" applyBorder="1" applyAlignment="1">
      <alignment horizontal="center" vertical="center" wrapText="1"/>
    </xf>
    <xf numFmtId="3" fontId="8" fillId="4" borderId="10" xfId="0" applyNumberFormat="1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textRotation="90" wrapText="1"/>
    </xf>
    <xf numFmtId="0" fontId="9" fillId="4" borderId="7" xfId="0" applyFont="1" applyFill="1" applyBorder="1" applyAlignment="1">
      <alignment horizontal="center" textRotation="90" wrapText="1"/>
    </xf>
    <xf numFmtId="0" fontId="9" fillId="4" borderId="7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wrapText="1"/>
    </xf>
    <xf numFmtId="0" fontId="18" fillId="0" borderId="3" xfId="0" applyFont="1" applyBorder="1" applyAlignment="1">
      <alignment wrapText="1"/>
    </xf>
    <xf numFmtId="0" fontId="11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164" fontId="14" fillId="5" borderId="2" xfId="0" applyNumberFormat="1" applyFont="1" applyFill="1" applyBorder="1" applyAlignment="1">
      <alignment horizontal="right" vertical="center" wrapText="1"/>
    </xf>
    <xf numFmtId="3" fontId="15" fillId="5" borderId="2" xfId="0" applyNumberFormat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 applyAlignment="1">
      <alignment horizontal="center" vertical="center" wrapText="1"/>
    </xf>
    <xf numFmtId="4" fontId="3" fillId="3" borderId="4" xfId="0" applyNumberFormat="1" applyFont="1" applyFill="1" applyBorder="1" applyAlignment="1">
      <alignment horizontal="right" vertical="center" wrapText="1"/>
    </xf>
    <xf numFmtId="0" fontId="20" fillId="0" borderId="13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4" fillId="0" borderId="4" xfId="0" applyFont="1" applyBorder="1" applyAlignment="1">
      <alignment horizontal="center" wrapText="1"/>
    </xf>
    <xf numFmtId="0" fontId="24" fillId="0" borderId="10" xfId="0" applyFont="1" applyBorder="1" applyAlignment="1">
      <alignment horizont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4" fontId="26" fillId="0" borderId="4" xfId="0" applyNumberFormat="1" applyFont="1" applyBorder="1" applyAlignment="1">
      <alignment horizontal="center" vertical="center" wrapText="1"/>
    </xf>
    <xf numFmtId="4" fontId="26" fillId="0" borderId="10" xfId="0" applyNumberFormat="1" applyFont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8" borderId="4" xfId="0" applyFont="1" applyFill="1" applyBorder="1" applyAlignment="1">
      <alignment horizontal="center" vertical="center" wrapText="1"/>
    </xf>
    <xf numFmtId="0" fontId="19" fillId="9" borderId="4" xfId="0" applyFont="1" applyFill="1" applyBorder="1" applyAlignment="1">
      <alignment horizontal="center" vertical="center" wrapText="1"/>
    </xf>
    <xf numFmtId="0" fontId="21" fillId="9" borderId="4" xfId="0" applyFont="1" applyFill="1" applyBorder="1" applyAlignment="1">
      <alignment horizontal="center" vertical="center" wrapText="1"/>
    </xf>
    <xf numFmtId="0" fontId="21" fillId="8" borderId="4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6" borderId="4" xfId="0" applyFont="1" applyFill="1" applyBorder="1" applyAlignment="1">
      <alignment horizontal="center" vertical="center" wrapText="1"/>
    </xf>
    <xf numFmtId="0" fontId="28" fillId="4" borderId="14" xfId="0" applyFont="1" applyFill="1" applyBorder="1" applyAlignment="1">
      <alignment horizontal="center" textRotation="90" wrapText="1"/>
    </xf>
    <xf numFmtId="4" fontId="8" fillId="4" borderId="14" xfId="0" applyNumberFormat="1" applyFont="1" applyFill="1" applyBorder="1" applyAlignment="1">
      <alignment horizontal="center" vertical="center" wrapText="1"/>
    </xf>
    <xf numFmtId="4" fontId="9" fillId="4" borderId="15" xfId="0" applyNumberFormat="1" applyFont="1" applyFill="1" applyBorder="1" applyAlignment="1">
      <alignment horizontal="center" vertical="center" wrapText="1"/>
    </xf>
    <xf numFmtId="4" fontId="27" fillId="4" borderId="16" xfId="0" applyNumberFormat="1" applyFont="1" applyFill="1" applyBorder="1" applyAlignment="1">
      <alignment horizontal="center" vertical="center" wrapText="1"/>
    </xf>
    <xf numFmtId="4" fontId="27" fillId="4" borderId="9" xfId="0" applyNumberFormat="1" applyFont="1" applyFill="1" applyBorder="1" applyAlignment="1">
      <alignment horizontal="center" vertical="center" wrapText="1"/>
    </xf>
    <xf numFmtId="4" fontId="27" fillId="4" borderId="17" xfId="0" applyNumberFormat="1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horizontal="center" wrapText="1"/>
    </xf>
  </cellXfs>
  <cellStyles count="1">
    <cellStyle name="Normal" xfId="0" builtinId="0"/>
  </cellStyles>
  <dxfs count="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colors>
    <mruColors>
      <color rgb="FFFF6109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5950B-F6F1-427E-AB00-F44FC89747CA}">
  <dimension ref="A1:K188"/>
  <sheetViews>
    <sheetView zoomScale="115" zoomScaleNormal="115" workbookViewId="0">
      <pane ySplit="1" topLeftCell="A2" activePane="bottomLeft" state="frozen"/>
      <selection pane="bottomLeft" sqref="A1:XFD1048576"/>
    </sheetView>
  </sheetViews>
  <sheetFormatPr defaultColWidth="9.1328125" defaultRowHeight="14.75" customHeight="1" x14ac:dyDescent="0.45"/>
  <cols>
    <col min="1" max="1" width="8.265625" style="23" bestFit="1" customWidth="1"/>
    <col min="2" max="2" width="3.265625" style="24" customWidth="1"/>
    <col min="3" max="3" width="1.53125" style="25" customWidth="1"/>
    <col min="4" max="4" width="32.59765625" style="26" bestFit="1" customWidth="1"/>
    <col min="5" max="5" width="6.73046875" style="27" bestFit="1" customWidth="1"/>
    <col min="6" max="6" width="7.59765625" style="28" bestFit="1" customWidth="1"/>
    <col min="7" max="7" width="9.59765625" style="31" bestFit="1" customWidth="1"/>
    <col min="8" max="8" width="1.59765625" style="32" customWidth="1"/>
    <col min="9" max="16384" width="9.1328125" style="5"/>
  </cols>
  <sheetData>
    <row r="1" spans="1:8" ht="14.75" customHeight="1" x14ac:dyDescent="0.45">
      <c r="A1" s="15">
        <v>0</v>
      </c>
      <c r="B1" s="50"/>
      <c r="C1" s="51"/>
      <c r="D1" s="3"/>
      <c r="E1" s="52"/>
      <c r="F1" s="53"/>
      <c r="G1" s="54"/>
    </row>
    <row r="2" spans="1:8" ht="25.9" customHeight="1" thickBot="1" x14ac:dyDescent="0.5">
      <c r="A2" s="47" t="s">
        <v>199</v>
      </c>
      <c r="B2" s="46" t="s">
        <v>200</v>
      </c>
      <c r="C2" s="45"/>
      <c r="D2" s="47" t="s">
        <v>69</v>
      </c>
      <c r="E2" s="42" t="s">
        <v>94</v>
      </c>
      <c r="F2" s="43" t="s">
        <v>95</v>
      </c>
      <c r="G2" s="44" t="s">
        <v>96</v>
      </c>
      <c r="H2" s="14"/>
    </row>
    <row r="3" spans="1:8" ht="14.75" customHeight="1" thickTop="1" x14ac:dyDescent="0.45">
      <c r="A3" s="48" t="s">
        <v>68</v>
      </c>
      <c r="B3" s="7">
        <v>7</v>
      </c>
      <c r="C3" s="8" t="s">
        <v>9</v>
      </c>
      <c r="D3" s="2" t="s">
        <v>87</v>
      </c>
      <c r="E3" s="9">
        <f>F3*1.1</f>
        <v>51.183000000000007</v>
      </c>
      <c r="F3" s="10">
        <v>46.53</v>
      </c>
      <c r="G3" s="11">
        <f>E3*1.15</f>
        <v>58.86045</v>
      </c>
      <c r="H3" s="4"/>
    </row>
    <row r="4" spans="1:8" s="13" customFormat="1" ht="14.75" customHeight="1" x14ac:dyDescent="0.45">
      <c r="A4" s="48" t="s">
        <v>68</v>
      </c>
      <c r="B4" s="7">
        <v>6</v>
      </c>
      <c r="C4" s="8" t="s">
        <v>9</v>
      </c>
      <c r="D4" s="2" t="s">
        <v>88</v>
      </c>
      <c r="E4" s="9">
        <f>F4*1.1</f>
        <v>118.80000000000001</v>
      </c>
      <c r="F4" s="10">
        <v>108</v>
      </c>
      <c r="G4" s="11">
        <f>E4*1.15</f>
        <v>136.62</v>
      </c>
      <c r="H4" s="4"/>
    </row>
    <row r="5" spans="1:8" ht="14.75" customHeight="1" x14ac:dyDescent="0.45">
      <c r="A5" s="48" t="s">
        <v>68</v>
      </c>
      <c r="B5" s="7">
        <v>5</v>
      </c>
      <c r="C5" s="8" t="s">
        <v>9</v>
      </c>
      <c r="D5" s="2" t="s">
        <v>89</v>
      </c>
      <c r="E5" s="9">
        <f>F5*1.1</f>
        <v>55.473000000000006</v>
      </c>
      <c r="F5" s="10">
        <v>50.43</v>
      </c>
      <c r="G5" s="11">
        <f>E5*1.15</f>
        <v>63.793950000000002</v>
      </c>
      <c r="H5" s="4"/>
    </row>
    <row r="6" spans="1:8" ht="14.75" customHeight="1" x14ac:dyDescent="0.45">
      <c r="A6" s="15" t="s">
        <v>137</v>
      </c>
      <c r="B6" s="50"/>
      <c r="C6" s="51"/>
      <c r="D6" s="3"/>
      <c r="E6" s="52"/>
      <c r="F6" s="53"/>
      <c r="G6" s="54"/>
      <c r="H6" s="4"/>
    </row>
    <row r="7" spans="1:8" ht="14.75" customHeight="1" x14ac:dyDescent="0.45">
      <c r="A7" s="49" t="s">
        <v>76</v>
      </c>
      <c r="B7" s="7">
        <v>5</v>
      </c>
      <c r="C7" s="8" t="s">
        <v>0</v>
      </c>
      <c r="D7" s="1" t="s">
        <v>61</v>
      </c>
      <c r="E7" s="9">
        <f>F7*1.1</f>
        <v>7.5130000000000008</v>
      </c>
      <c r="F7" s="10">
        <v>6.83</v>
      </c>
      <c r="G7" s="11">
        <f>E7*1.15</f>
        <v>8.6399500000000007</v>
      </c>
      <c r="H7" s="4"/>
    </row>
    <row r="8" spans="1:8" s="13" customFormat="1" ht="14.75" customHeight="1" x14ac:dyDescent="0.45">
      <c r="A8" s="49" t="s">
        <v>76</v>
      </c>
      <c r="B8" s="7">
        <v>5</v>
      </c>
      <c r="C8" s="8" t="s">
        <v>0</v>
      </c>
      <c r="D8" s="1" t="s">
        <v>47</v>
      </c>
      <c r="E8" s="9">
        <f>F8*1.1</f>
        <v>12.65</v>
      </c>
      <c r="F8" s="10">
        <v>11.5</v>
      </c>
      <c r="G8" s="11">
        <f>E8*1.15</f>
        <v>14.547499999999999</v>
      </c>
      <c r="H8" s="4"/>
    </row>
    <row r="9" spans="1:8" ht="14.75" customHeight="1" x14ac:dyDescent="0.45">
      <c r="A9" s="49" t="s">
        <v>76</v>
      </c>
      <c r="B9" s="7">
        <v>5</v>
      </c>
      <c r="C9" s="8" t="s">
        <v>0</v>
      </c>
      <c r="D9" s="1" t="s">
        <v>90</v>
      </c>
      <c r="E9" s="9">
        <f>F9*1.1</f>
        <v>14.223000000000001</v>
      </c>
      <c r="F9" s="10">
        <v>12.93</v>
      </c>
      <c r="G9" s="11">
        <f>E9*1.15</f>
        <v>16.356449999999999</v>
      </c>
      <c r="H9" s="4"/>
    </row>
    <row r="10" spans="1:8" ht="14.75" customHeight="1" x14ac:dyDescent="0.45">
      <c r="A10" s="15" t="s">
        <v>138</v>
      </c>
      <c r="B10" s="50"/>
      <c r="C10" s="51"/>
      <c r="D10" s="3"/>
      <c r="E10" s="52"/>
      <c r="F10" s="53"/>
      <c r="G10" s="54"/>
      <c r="H10" s="4"/>
    </row>
    <row r="11" spans="1:8" ht="14.75" customHeight="1" x14ac:dyDescent="0.45">
      <c r="A11" s="49" t="s">
        <v>6</v>
      </c>
      <c r="B11" s="7">
        <v>8</v>
      </c>
      <c r="C11" s="8" t="s">
        <v>0</v>
      </c>
      <c r="D11" s="35" t="s">
        <v>154</v>
      </c>
      <c r="E11" s="9">
        <f t="shared" ref="E11:E48" si="0">F11*1.1</f>
        <v>86.9</v>
      </c>
      <c r="F11" s="10">
        <v>79</v>
      </c>
      <c r="G11" s="11">
        <f t="shared" ref="G11:G48" si="1">E11*1.15</f>
        <v>99.935000000000002</v>
      </c>
      <c r="H11" s="4"/>
    </row>
    <row r="12" spans="1:8" ht="14.75" customHeight="1" x14ac:dyDescent="0.45">
      <c r="A12" s="49" t="s">
        <v>6</v>
      </c>
      <c r="B12" s="7">
        <v>9</v>
      </c>
      <c r="C12" s="8" t="s">
        <v>0</v>
      </c>
      <c r="D12" s="36" t="s">
        <v>172</v>
      </c>
      <c r="E12" s="9">
        <f t="shared" si="0"/>
        <v>17.600000000000001</v>
      </c>
      <c r="F12" s="10">
        <v>16</v>
      </c>
      <c r="G12" s="11">
        <f t="shared" si="1"/>
        <v>20.239999999999998</v>
      </c>
      <c r="H12" s="4"/>
    </row>
    <row r="13" spans="1:8" ht="14.75" customHeight="1" x14ac:dyDescent="0.45">
      <c r="A13" s="49" t="s">
        <v>6</v>
      </c>
      <c r="B13" s="7">
        <v>8</v>
      </c>
      <c r="C13" s="8" t="s">
        <v>0</v>
      </c>
      <c r="D13" s="35" t="s">
        <v>156</v>
      </c>
      <c r="E13" s="9">
        <f t="shared" si="0"/>
        <v>39.6</v>
      </c>
      <c r="F13" s="10">
        <v>36</v>
      </c>
      <c r="G13" s="11">
        <f t="shared" si="1"/>
        <v>45.54</v>
      </c>
      <c r="H13" s="4"/>
    </row>
    <row r="14" spans="1:8" ht="14.75" customHeight="1" x14ac:dyDescent="0.45">
      <c r="A14" s="49" t="s">
        <v>6</v>
      </c>
      <c r="B14" s="7">
        <v>7</v>
      </c>
      <c r="C14" s="8" t="s">
        <v>0</v>
      </c>
      <c r="D14" s="36" t="s">
        <v>169</v>
      </c>
      <c r="E14" s="9">
        <f t="shared" si="0"/>
        <v>50.6</v>
      </c>
      <c r="F14" s="10">
        <v>46</v>
      </c>
      <c r="G14" s="11">
        <f t="shared" si="1"/>
        <v>58.19</v>
      </c>
      <c r="H14" s="4"/>
    </row>
    <row r="15" spans="1:8" ht="14.75" customHeight="1" x14ac:dyDescent="0.45">
      <c r="A15" s="49" t="s">
        <v>6</v>
      </c>
      <c r="B15" s="7">
        <v>7</v>
      </c>
      <c r="C15" s="8" t="s">
        <v>0</v>
      </c>
      <c r="D15" s="35" t="s">
        <v>155</v>
      </c>
      <c r="E15" s="9">
        <f t="shared" si="0"/>
        <v>78.100000000000009</v>
      </c>
      <c r="F15" s="10">
        <v>71</v>
      </c>
      <c r="G15" s="11">
        <f t="shared" si="1"/>
        <v>89.814999999999998</v>
      </c>
      <c r="H15" s="4"/>
    </row>
    <row r="16" spans="1:8" ht="14.75" customHeight="1" x14ac:dyDescent="0.45">
      <c r="A16" s="49" t="s">
        <v>6</v>
      </c>
      <c r="B16" s="7">
        <v>8</v>
      </c>
      <c r="C16" s="8" t="s">
        <v>0</v>
      </c>
      <c r="D16" s="36" t="s">
        <v>136</v>
      </c>
      <c r="E16" s="9">
        <f t="shared" si="0"/>
        <v>38.5</v>
      </c>
      <c r="F16" s="10">
        <v>35</v>
      </c>
      <c r="G16" s="11">
        <f t="shared" si="1"/>
        <v>44.274999999999999</v>
      </c>
      <c r="H16" s="4"/>
    </row>
    <row r="17" spans="1:11" ht="14.75" customHeight="1" x14ac:dyDescent="0.45">
      <c r="A17" s="49" t="s">
        <v>6</v>
      </c>
      <c r="B17" s="7">
        <v>6</v>
      </c>
      <c r="C17" s="8" t="s">
        <v>0</v>
      </c>
      <c r="D17" s="35" t="s">
        <v>158</v>
      </c>
      <c r="E17" s="9">
        <f t="shared" si="0"/>
        <v>18.700000000000003</v>
      </c>
      <c r="F17" s="10">
        <v>17</v>
      </c>
      <c r="G17" s="11">
        <f t="shared" si="1"/>
        <v>21.505000000000003</v>
      </c>
      <c r="H17" s="4"/>
      <c r="I17" s="13"/>
      <c r="J17" s="13"/>
      <c r="K17" s="13"/>
    </row>
    <row r="18" spans="1:11" ht="14.75" customHeight="1" x14ac:dyDescent="0.45">
      <c r="A18" s="49" t="s">
        <v>6</v>
      </c>
      <c r="B18" s="7">
        <v>6</v>
      </c>
      <c r="C18" s="8" t="s">
        <v>0</v>
      </c>
      <c r="D18" s="37" t="s">
        <v>179</v>
      </c>
      <c r="E18" s="9">
        <f t="shared" si="0"/>
        <v>34.1</v>
      </c>
      <c r="F18" s="10">
        <v>31</v>
      </c>
      <c r="G18" s="11">
        <f t="shared" si="1"/>
        <v>39.214999999999996</v>
      </c>
      <c r="H18" s="4"/>
    </row>
    <row r="19" spans="1:11" ht="14.75" customHeight="1" x14ac:dyDescent="0.45">
      <c r="A19" s="49" t="s">
        <v>6</v>
      </c>
      <c r="B19" s="7">
        <v>7</v>
      </c>
      <c r="C19" s="8" t="s">
        <v>0</v>
      </c>
      <c r="D19" s="36" t="s">
        <v>78</v>
      </c>
      <c r="E19" s="9">
        <f t="shared" si="0"/>
        <v>39.699000000000005</v>
      </c>
      <c r="F19" s="10">
        <v>36.090000000000003</v>
      </c>
      <c r="G19" s="11">
        <f t="shared" si="1"/>
        <v>45.653850000000006</v>
      </c>
      <c r="H19" s="4"/>
    </row>
    <row r="20" spans="1:11" ht="14.75" customHeight="1" x14ac:dyDescent="0.45">
      <c r="A20" s="49" t="s">
        <v>6</v>
      </c>
      <c r="B20" s="7">
        <v>7</v>
      </c>
      <c r="C20" s="8" t="s">
        <v>0</v>
      </c>
      <c r="D20" s="36" t="s">
        <v>171</v>
      </c>
      <c r="E20" s="9">
        <f t="shared" si="0"/>
        <v>55.000000000000007</v>
      </c>
      <c r="F20" s="10">
        <v>50</v>
      </c>
      <c r="G20" s="11">
        <f t="shared" si="1"/>
        <v>63.25</v>
      </c>
      <c r="H20" s="4"/>
    </row>
    <row r="21" spans="1:11" ht="14.75" customHeight="1" x14ac:dyDescent="0.45">
      <c r="A21" s="49" t="s">
        <v>6</v>
      </c>
      <c r="B21" s="7">
        <v>6</v>
      </c>
      <c r="C21" s="8" t="s">
        <v>0</v>
      </c>
      <c r="D21" s="36" t="s">
        <v>71</v>
      </c>
      <c r="E21" s="9">
        <f t="shared" si="0"/>
        <v>94.941000000000017</v>
      </c>
      <c r="F21" s="10">
        <v>86.31</v>
      </c>
      <c r="G21" s="11">
        <f t="shared" si="1"/>
        <v>109.18215000000001</v>
      </c>
      <c r="H21" s="4"/>
    </row>
    <row r="22" spans="1:11" ht="14.75" customHeight="1" x14ac:dyDescent="0.45">
      <c r="A22" s="49" t="s">
        <v>6</v>
      </c>
      <c r="B22" s="7">
        <v>5</v>
      </c>
      <c r="C22" s="8" t="s">
        <v>0</v>
      </c>
      <c r="D22" s="36" t="s">
        <v>177</v>
      </c>
      <c r="E22" s="9">
        <f t="shared" si="0"/>
        <v>12.100000000000001</v>
      </c>
      <c r="F22" s="10">
        <v>11</v>
      </c>
      <c r="G22" s="11">
        <f t="shared" si="1"/>
        <v>13.915000000000001</v>
      </c>
      <c r="H22" s="4"/>
      <c r="I22" s="13"/>
      <c r="J22" s="13"/>
      <c r="K22" s="13"/>
    </row>
    <row r="23" spans="1:11" ht="14.75" customHeight="1" x14ac:dyDescent="0.45">
      <c r="A23" s="49" t="s">
        <v>6</v>
      </c>
      <c r="B23" s="7">
        <v>6</v>
      </c>
      <c r="C23" s="8" t="s">
        <v>0</v>
      </c>
      <c r="D23" s="37" t="s">
        <v>122</v>
      </c>
      <c r="E23" s="9">
        <f t="shared" si="0"/>
        <v>13.200000000000001</v>
      </c>
      <c r="F23" s="10">
        <v>12</v>
      </c>
      <c r="G23" s="11">
        <f t="shared" si="1"/>
        <v>15.18</v>
      </c>
      <c r="H23" s="4"/>
    </row>
    <row r="24" spans="1:11" ht="14.75" customHeight="1" x14ac:dyDescent="0.45">
      <c r="A24" s="49" t="s">
        <v>6</v>
      </c>
      <c r="B24" s="7">
        <v>6</v>
      </c>
      <c r="C24" s="8" t="s">
        <v>0</v>
      </c>
      <c r="D24" s="37" t="s">
        <v>29</v>
      </c>
      <c r="E24" s="9">
        <f t="shared" si="0"/>
        <v>30.096</v>
      </c>
      <c r="F24" s="10">
        <v>27.36</v>
      </c>
      <c r="G24" s="11">
        <f t="shared" si="1"/>
        <v>34.610399999999998</v>
      </c>
      <c r="H24" s="4"/>
    </row>
    <row r="25" spans="1:11" ht="14.75" customHeight="1" x14ac:dyDescent="0.45">
      <c r="A25" s="49" t="s">
        <v>6</v>
      </c>
      <c r="B25" s="7">
        <v>6</v>
      </c>
      <c r="C25" s="8" t="s">
        <v>0</v>
      </c>
      <c r="D25" s="36" t="s">
        <v>70</v>
      </c>
      <c r="E25" s="9">
        <f t="shared" si="0"/>
        <v>39.908000000000001</v>
      </c>
      <c r="F25" s="10">
        <v>36.28</v>
      </c>
      <c r="G25" s="11">
        <f t="shared" si="1"/>
        <v>45.894199999999998</v>
      </c>
      <c r="H25" s="4"/>
    </row>
    <row r="26" spans="1:11" ht="14.75" customHeight="1" x14ac:dyDescent="0.45">
      <c r="A26" s="49" t="s">
        <v>6</v>
      </c>
      <c r="B26" s="7">
        <v>6</v>
      </c>
      <c r="C26" s="8" t="s">
        <v>0</v>
      </c>
      <c r="D26" s="37" t="s">
        <v>25</v>
      </c>
      <c r="E26" s="9">
        <f t="shared" si="0"/>
        <v>60.203000000000003</v>
      </c>
      <c r="F26" s="10">
        <v>54.73</v>
      </c>
      <c r="G26" s="11">
        <f t="shared" si="1"/>
        <v>69.233450000000005</v>
      </c>
      <c r="H26" s="4"/>
    </row>
    <row r="27" spans="1:11" ht="14.75" customHeight="1" x14ac:dyDescent="0.45">
      <c r="A27" s="49" t="s">
        <v>6</v>
      </c>
      <c r="B27" s="7">
        <v>6</v>
      </c>
      <c r="C27" s="8" t="s">
        <v>0</v>
      </c>
      <c r="D27" s="36" t="s">
        <v>93</v>
      </c>
      <c r="E27" s="9">
        <f t="shared" si="0"/>
        <v>73.567999999999998</v>
      </c>
      <c r="F27" s="10">
        <v>66.88</v>
      </c>
      <c r="G27" s="11">
        <f t="shared" si="1"/>
        <v>84.603199999999987</v>
      </c>
      <c r="H27" s="4"/>
    </row>
    <row r="28" spans="1:11" ht="14.75" customHeight="1" x14ac:dyDescent="0.45">
      <c r="A28" s="49" t="s">
        <v>6</v>
      </c>
      <c r="B28" s="7">
        <v>6</v>
      </c>
      <c r="C28" s="8" t="s">
        <v>0</v>
      </c>
      <c r="D28" s="35" t="s">
        <v>97</v>
      </c>
      <c r="E28" s="9">
        <f t="shared" si="0"/>
        <v>99.121000000000009</v>
      </c>
      <c r="F28" s="10">
        <v>90.11</v>
      </c>
      <c r="G28" s="11">
        <f t="shared" si="1"/>
        <v>113.98915</v>
      </c>
      <c r="H28" s="4"/>
    </row>
    <row r="29" spans="1:11" ht="14.75" customHeight="1" x14ac:dyDescent="0.45">
      <c r="A29" s="49" t="s">
        <v>6</v>
      </c>
      <c r="B29" s="7">
        <v>5</v>
      </c>
      <c r="C29" s="8" t="s">
        <v>0</v>
      </c>
      <c r="D29" s="36" t="s">
        <v>182</v>
      </c>
      <c r="E29" s="9">
        <f t="shared" si="0"/>
        <v>11</v>
      </c>
      <c r="F29" s="10">
        <v>10</v>
      </c>
      <c r="G29" s="11">
        <f t="shared" si="1"/>
        <v>12.649999999999999</v>
      </c>
      <c r="H29" s="4"/>
    </row>
    <row r="30" spans="1:11" s="13" customFormat="1" ht="14.75" customHeight="1" x14ac:dyDescent="0.45">
      <c r="A30" s="49" t="s">
        <v>6</v>
      </c>
      <c r="B30" s="7">
        <v>5</v>
      </c>
      <c r="C30" s="8" t="s">
        <v>0</v>
      </c>
      <c r="D30" s="36" t="s">
        <v>181</v>
      </c>
      <c r="E30" s="9">
        <f t="shared" si="0"/>
        <v>15.400000000000002</v>
      </c>
      <c r="F30" s="10">
        <v>14</v>
      </c>
      <c r="G30" s="11">
        <f t="shared" si="1"/>
        <v>17.71</v>
      </c>
      <c r="H30" s="4"/>
      <c r="I30" s="5"/>
      <c r="J30" s="5"/>
      <c r="K30" s="5"/>
    </row>
    <row r="31" spans="1:11" ht="14.75" customHeight="1" x14ac:dyDescent="0.45">
      <c r="A31" s="49" t="s">
        <v>6</v>
      </c>
      <c r="B31" s="24">
        <v>5</v>
      </c>
      <c r="C31" s="25" t="s">
        <v>0</v>
      </c>
      <c r="D31" s="26" t="s">
        <v>175</v>
      </c>
      <c r="E31" s="27">
        <f t="shared" si="0"/>
        <v>19.8</v>
      </c>
      <c r="F31" s="28">
        <v>18</v>
      </c>
      <c r="G31" s="29">
        <f t="shared" si="1"/>
        <v>22.77</v>
      </c>
    </row>
    <row r="32" spans="1:11" ht="14.75" customHeight="1" x14ac:dyDescent="0.45">
      <c r="A32" s="49" t="s">
        <v>6</v>
      </c>
      <c r="B32" s="24">
        <v>5</v>
      </c>
      <c r="C32" s="25" t="s">
        <v>0</v>
      </c>
      <c r="D32" s="30" t="s">
        <v>157</v>
      </c>
      <c r="E32" s="27">
        <f t="shared" si="0"/>
        <v>22</v>
      </c>
      <c r="F32" s="28">
        <v>20</v>
      </c>
      <c r="G32" s="29">
        <f t="shared" si="1"/>
        <v>25.299999999999997</v>
      </c>
    </row>
    <row r="33" spans="1:11" ht="14.75" customHeight="1" x14ac:dyDescent="0.45">
      <c r="A33" s="49" t="s">
        <v>6</v>
      </c>
      <c r="B33" s="24">
        <v>5</v>
      </c>
      <c r="C33" s="25" t="s">
        <v>0</v>
      </c>
      <c r="D33" s="26" t="s">
        <v>168</v>
      </c>
      <c r="E33" s="27">
        <f t="shared" si="0"/>
        <v>23.1</v>
      </c>
      <c r="F33" s="28">
        <v>21</v>
      </c>
      <c r="G33" s="29">
        <f t="shared" si="1"/>
        <v>26.565000000000001</v>
      </c>
    </row>
    <row r="34" spans="1:11" ht="14.75" customHeight="1" x14ac:dyDescent="0.45">
      <c r="A34" s="49" t="s">
        <v>6</v>
      </c>
      <c r="B34" s="24">
        <v>5</v>
      </c>
      <c r="C34" s="25" t="s">
        <v>0</v>
      </c>
      <c r="D34" s="26" t="s">
        <v>17</v>
      </c>
      <c r="E34" s="27">
        <f t="shared" si="0"/>
        <v>23.694000000000003</v>
      </c>
      <c r="F34" s="28">
        <v>21.54</v>
      </c>
      <c r="G34" s="29">
        <f t="shared" si="1"/>
        <v>27.248100000000001</v>
      </c>
      <c r="H34" s="33"/>
    </row>
    <row r="35" spans="1:11" ht="14.75" customHeight="1" x14ac:dyDescent="0.45">
      <c r="A35" s="49" t="s">
        <v>6</v>
      </c>
      <c r="B35" s="24">
        <v>5</v>
      </c>
      <c r="C35" s="25" t="s">
        <v>0</v>
      </c>
      <c r="D35" s="30" t="s">
        <v>159</v>
      </c>
      <c r="E35" s="27">
        <f t="shared" si="0"/>
        <v>24.200000000000003</v>
      </c>
      <c r="F35" s="28">
        <v>22</v>
      </c>
      <c r="G35" s="29">
        <f t="shared" si="1"/>
        <v>27.830000000000002</v>
      </c>
    </row>
    <row r="36" spans="1:11" ht="14.75" customHeight="1" x14ac:dyDescent="0.45">
      <c r="A36" s="49" t="s">
        <v>6</v>
      </c>
      <c r="B36" s="24">
        <v>5</v>
      </c>
      <c r="C36" s="25" t="s">
        <v>0</v>
      </c>
      <c r="D36" s="30" t="s">
        <v>163</v>
      </c>
      <c r="E36" s="27">
        <f t="shared" si="0"/>
        <v>26.400000000000002</v>
      </c>
      <c r="F36" s="28">
        <v>24</v>
      </c>
      <c r="G36" s="29">
        <f t="shared" si="1"/>
        <v>30.36</v>
      </c>
    </row>
    <row r="37" spans="1:11" s="13" customFormat="1" ht="14.75" customHeight="1" x14ac:dyDescent="0.45">
      <c r="A37" s="49" t="s">
        <v>6</v>
      </c>
      <c r="B37" s="24">
        <v>5</v>
      </c>
      <c r="C37" s="25" t="s">
        <v>0</v>
      </c>
      <c r="D37" s="30" t="s">
        <v>5</v>
      </c>
      <c r="E37" s="27">
        <f t="shared" si="0"/>
        <v>43.208000000000006</v>
      </c>
      <c r="F37" s="28">
        <v>39.28</v>
      </c>
      <c r="G37" s="29">
        <f t="shared" si="1"/>
        <v>49.6892</v>
      </c>
      <c r="H37" s="32"/>
      <c r="I37" s="5"/>
      <c r="J37" s="5"/>
      <c r="K37" s="5"/>
    </row>
    <row r="38" spans="1:11" ht="14.75" customHeight="1" x14ac:dyDescent="0.45">
      <c r="A38" s="49" t="s">
        <v>6</v>
      </c>
      <c r="B38" s="24">
        <v>5</v>
      </c>
      <c r="C38" s="25" t="s">
        <v>0</v>
      </c>
      <c r="D38" s="26" t="s">
        <v>1</v>
      </c>
      <c r="E38" s="27">
        <f t="shared" si="0"/>
        <v>49.093000000000004</v>
      </c>
      <c r="F38" s="28">
        <v>44.63</v>
      </c>
      <c r="G38" s="29">
        <f t="shared" si="1"/>
        <v>56.456949999999999</v>
      </c>
    </row>
    <row r="39" spans="1:11" ht="14.75" customHeight="1" x14ac:dyDescent="0.45">
      <c r="A39" s="49" t="s">
        <v>6</v>
      </c>
      <c r="B39" s="24">
        <v>5</v>
      </c>
      <c r="C39" s="25" t="s">
        <v>0</v>
      </c>
      <c r="D39" s="26" t="s">
        <v>26</v>
      </c>
      <c r="E39" s="27">
        <f t="shared" si="0"/>
        <v>164.60399999999998</v>
      </c>
      <c r="F39" s="28">
        <v>149.63999999999999</v>
      </c>
      <c r="G39" s="29">
        <f t="shared" si="1"/>
        <v>189.29459999999997</v>
      </c>
    </row>
    <row r="40" spans="1:11" ht="14.75" customHeight="1" x14ac:dyDescent="0.45">
      <c r="A40" s="49" t="s">
        <v>6</v>
      </c>
      <c r="B40" s="24">
        <v>4</v>
      </c>
      <c r="C40" s="25" t="s">
        <v>0</v>
      </c>
      <c r="D40" s="26" t="s">
        <v>184</v>
      </c>
      <c r="E40" s="27">
        <f t="shared" si="0"/>
        <v>19.8</v>
      </c>
      <c r="F40" s="28">
        <v>18</v>
      </c>
      <c r="G40" s="29">
        <f t="shared" si="1"/>
        <v>22.77</v>
      </c>
    </row>
    <row r="41" spans="1:11" ht="14.75" customHeight="1" x14ac:dyDescent="0.45">
      <c r="A41" s="49" t="s">
        <v>6</v>
      </c>
      <c r="B41" s="24">
        <v>4</v>
      </c>
      <c r="C41" s="25" t="s">
        <v>0</v>
      </c>
      <c r="D41" s="26" t="s">
        <v>178</v>
      </c>
      <c r="E41" s="27">
        <f t="shared" si="0"/>
        <v>12.100000000000001</v>
      </c>
      <c r="F41" s="28">
        <v>11</v>
      </c>
      <c r="G41" s="29">
        <f t="shared" si="1"/>
        <v>13.915000000000001</v>
      </c>
    </row>
    <row r="42" spans="1:11" ht="14.75" customHeight="1" x14ac:dyDescent="0.45">
      <c r="A42" s="49" t="s">
        <v>6</v>
      </c>
      <c r="B42" s="24">
        <v>4</v>
      </c>
      <c r="C42" s="25" t="s">
        <v>0</v>
      </c>
      <c r="D42" s="26" t="s">
        <v>180</v>
      </c>
      <c r="E42" s="27">
        <f t="shared" si="0"/>
        <v>30.800000000000004</v>
      </c>
      <c r="F42" s="28">
        <v>28</v>
      </c>
      <c r="G42" s="29">
        <f t="shared" si="1"/>
        <v>35.42</v>
      </c>
    </row>
    <row r="43" spans="1:11" ht="14.75" customHeight="1" x14ac:dyDescent="0.45">
      <c r="A43" s="49" t="s">
        <v>6</v>
      </c>
      <c r="B43" s="24">
        <v>4</v>
      </c>
      <c r="C43" s="25" t="s">
        <v>0</v>
      </c>
      <c r="D43" s="30" t="s">
        <v>162</v>
      </c>
      <c r="E43" s="27">
        <f t="shared" si="0"/>
        <v>41.800000000000004</v>
      </c>
      <c r="F43" s="28">
        <v>38</v>
      </c>
      <c r="G43" s="29">
        <f t="shared" si="1"/>
        <v>48.07</v>
      </c>
    </row>
    <row r="44" spans="1:11" ht="14.75" customHeight="1" x14ac:dyDescent="0.45">
      <c r="A44" s="49" t="s">
        <v>6</v>
      </c>
      <c r="B44" s="24">
        <v>4</v>
      </c>
      <c r="C44" s="25" t="s">
        <v>0</v>
      </c>
      <c r="D44" s="26" t="s">
        <v>49</v>
      </c>
      <c r="E44" s="27">
        <f t="shared" si="0"/>
        <v>52.690000000000005</v>
      </c>
      <c r="F44" s="28">
        <v>47.9</v>
      </c>
      <c r="G44" s="29">
        <f t="shared" si="1"/>
        <v>60.593499999999999</v>
      </c>
    </row>
    <row r="45" spans="1:11" s="13" customFormat="1" ht="14.75" customHeight="1" x14ac:dyDescent="0.45">
      <c r="A45" s="49" t="s">
        <v>6</v>
      </c>
      <c r="B45" s="24">
        <v>4</v>
      </c>
      <c r="C45" s="25" t="s">
        <v>0</v>
      </c>
      <c r="D45" s="30" t="s">
        <v>164</v>
      </c>
      <c r="E45" s="27">
        <f t="shared" si="0"/>
        <v>58.300000000000004</v>
      </c>
      <c r="F45" s="28">
        <v>53</v>
      </c>
      <c r="G45" s="29">
        <f t="shared" si="1"/>
        <v>67.045000000000002</v>
      </c>
      <c r="H45" s="32"/>
      <c r="I45" s="5"/>
      <c r="J45" s="5"/>
      <c r="K45" s="5"/>
    </row>
    <row r="46" spans="1:11" ht="14.75" customHeight="1" x14ac:dyDescent="0.45">
      <c r="A46" s="49" t="s">
        <v>6</v>
      </c>
      <c r="B46" s="24">
        <v>3</v>
      </c>
      <c r="C46" s="25" t="s">
        <v>0</v>
      </c>
      <c r="D46" s="26" t="s">
        <v>176</v>
      </c>
      <c r="E46" s="27">
        <f t="shared" si="0"/>
        <v>73.7</v>
      </c>
      <c r="F46" s="28">
        <v>67</v>
      </c>
      <c r="G46" s="29">
        <f t="shared" si="1"/>
        <v>84.754999999999995</v>
      </c>
      <c r="I46" s="13"/>
      <c r="J46" s="13"/>
      <c r="K46" s="13"/>
    </row>
    <row r="47" spans="1:11" s="13" customFormat="1" ht="14.75" customHeight="1" x14ac:dyDescent="0.45">
      <c r="A47" s="49" t="s">
        <v>6</v>
      </c>
      <c r="B47" s="24">
        <v>3</v>
      </c>
      <c r="C47" s="25" t="s">
        <v>0</v>
      </c>
      <c r="D47" s="26" t="s">
        <v>27</v>
      </c>
      <c r="E47" s="27">
        <f t="shared" si="0"/>
        <v>243.21</v>
      </c>
      <c r="F47" s="28">
        <v>221.1</v>
      </c>
      <c r="G47" s="29">
        <f t="shared" si="1"/>
        <v>279.69149999999996</v>
      </c>
      <c r="H47" s="32"/>
      <c r="I47" s="5"/>
      <c r="J47" s="5"/>
      <c r="K47" s="5"/>
    </row>
    <row r="48" spans="1:11" ht="14.75" customHeight="1" x14ac:dyDescent="0.45">
      <c r="A48" s="49" t="s">
        <v>6</v>
      </c>
      <c r="B48" s="24">
        <v>2</v>
      </c>
      <c r="C48" s="25" t="s">
        <v>0</v>
      </c>
      <c r="D48" s="30" t="s">
        <v>92</v>
      </c>
      <c r="E48" s="27">
        <f t="shared" si="0"/>
        <v>46.651000000000003</v>
      </c>
      <c r="F48" s="28">
        <v>42.41</v>
      </c>
      <c r="G48" s="29">
        <f t="shared" si="1"/>
        <v>53.648649999999996</v>
      </c>
    </row>
    <row r="49" spans="1:11" ht="14.75" customHeight="1" x14ac:dyDescent="0.45">
      <c r="A49" s="15" t="s">
        <v>197</v>
      </c>
      <c r="B49" s="50"/>
      <c r="C49" s="51"/>
      <c r="D49" s="3"/>
      <c r="E49" s="52"/>
      <c r="F49" s="53"/>
      <c r="G49" s="54"/>
    </row>
    <row r="50" spans="1:11" ht="14.75" customHeight="1" x14ac:dyDescent="0.45">
      <c r="A50" s="49" t="s">
        <v>4</v>
      </c>
      <c r="B50" s="24">
        <v>9</v>
      </c>
      <c r="C50" s="25" t="s">
        <v>0</v>
      </c>
      <c r="D50" s="26" t="s">
        <v>167</v>
      </c>
      <c r="E50" s="27">
        <f t="shared" ref="E50:E64" si="2">F50*1.1</f>
        <v>93.500000000000014</v>
      </c>
      <c r="F50" s="28">
        <v>85</v>
      </c>
      <c r="G50" s="29">
        <f t="shared" ref="G50:G64" si="3">E50*1.15</f>
        <v>107.52500000000001</v>
      </c>
    </row>
    <row r="51" spans="1:11" ht="14.75" customHeight="1" x14ac:dyDescent="0.45">
      <c r="A51" s="49" t="s">
        <v>4</v>
      </c>
      <c r="B51" s="24">
        <v>10</v>
      </c>
      <c r="C51" s="25" t="s">
        <v>0</v>
      </c>
      <c r="D51" s="30" t="s">
        <v>161</v>
      </c>
      <c r="E51" s="27">
        <f t="shared" si="2"/>
        <v>111.10000000000001</v>
      </c>
      <c r="F51" s="28">
        <v>101</v>
      </c>
      <c r="G51" s="29">
        <f t="shared" si="3"/>
        <v>127.765</v>
      </c>
    </row>
    <row r="52" spans="1:11" ht="14.75" customHeight="1" x14ac:dyDescent="0.45">
      <c r="A52" s="49" t="s">
        <v>4</v>
      </c>
      <c r="B52" s="24">
        <v>8</v>
      </c>
      <c r="C52" s="25" t="s">
        <v>0</v>
      </c>
      <c r="D52" s="26" t="s">
        <v>170</v>
      </c>
      <c r="E52" s="27">
        <f t="shared" si="2"/>
        <v>25.3</v>
      </c>
      <c r="F52" s="28">
        <v>23</v>
      </c>
      <c r="G52" s="29">
        <f t="shared" si="3"/>
        <v>29.094999999999999</v>
      </c>
      <c r="I52" s="13"/>
      <c r="J52" s="13"/>
      <c r="K52" s="13"/>
    </row>
    <row r="53" spans="1:11" ht="14.75" customHeight="1" x14ac:dyDescent="0.45">
      <c r="A53" s="49" t="s">
        <v>4</v>
      </c>
      <c r="B53" s="24">
        <v>8</v>
      </c>
      <c r="C53" s="25" t="s">
        <v>0</v>
      </c>
      <c r="D53" s="26" t="s">
        <v>11</v>
      </c>
      <c r="E53" s="27">
        <f t="shared" si="2"/>
        <v>80.212000000000003</v>
      </c>
      <c r="F53" s="28">
        <v>72.92</v>
      </c>
      <c r="G53" s="29">
        <f t="shared" si="3"/>
        <v>92.243799999999993</v>
      </c>
    </row>
    <row r="54" spans="1:11" ht="14.75" customHeight="1" x14ac:dyDescent="0.45">
      <c r="A54" s="49" t="s">
        <v>4</v>
      </c>
      <c r="B54" s="24">
        <v>8</v>
      </c>
      <c r="C54" s="25" t="s">
        <v>0</v>
      </c>
      <c r="D54" s="26" t="s">
        <v>73</v>
      </c>
      <c r="E54" s="27">
        <f t="shared" si="2"/>
        <v>94.303000000000011</v>
      </c>
      <c r="F54" s="28">
        <v>85.73</v>
      </c>
      <c r="G54" s="29">
        <f t="shared" si="3"/>
        <v>108.44845000000001</v>
      </c>
    </row>
    <row r="55" spans="1:11" ht="14.75" customHeight="1" x14ac:dyDescent="0.45">
      <c r="A55" s="49" t="s">
        <v>4</v>
      </c>
      <c r="B55" s="24">
        <v>7</v>
      </c>
      <c r="C55" s="25" t="s">
        <v>0</v>
      </c>
      <c r="D55" s="30" t="s">
        <v>98</v>
      </c>
      <c r="E55" s="27">
        <f t="shared" si="2"/>
        <v>20.328000000000003</v>
      </c>
      <c r="F55" s="28">
        <v>18.48</v>
      </c>
      <c r="G55" s="29">
        <f t="shared" si="3"/>
        <v>23.377200000000002</v>
      </c>
    </row>
    <row r="56" spans="1:11" ht="14.75" customHeight="1" x14ac:dyDescent="0.45">
      <c r="A56" s="49" t="s">
        <v>4</v>
      </c>
      <c r="B56" s="24">
        <v>7</v>
      </c>
      <c r="C56" s="25" t="s">
        <v>0</v>
      </c>
      <c r="D56" s="26" t="s">
        <v>55</v>
      </c>
      <c r="E56" s="27">
        <f t="shared" si="2"/>
        <v>45.045000000000009</v>
      </c>
      <c r="F56" s="28">
        <v>40.950000000000003</v>
      </c>
      <c r="G56" s="29">
        <f t="shared" si="3"/>
        <v>51.801750000000006</v>
      </c>
    </row>
    <row r="57" spans="1:11" ht="14.75" customHeight="1" x14ac:dyDescent="0.45">
      <c r="A57" s="49" t="s">
        <v>4</v>
      </c>
      <c r="B57" s="24">
        <v>7</v>
      </c>
      <c r="C57" s="25" t="s">
        <v>0</v>
      </c>
      <c r="D57" s="26" t="s">
        <v>183</v>
      </c>
      <c r="E57" s="27">
        <f t="shared" si="2"/>
        <v>49.500000000000007</v>
      </c>
      <c r="F57" s="28">
        <v>45</v>
      </c>
      <c r="G57" s="29">
        <f t="shared" si="3"/>
        <v>56.925000000000004</v>
      </c>
    </row>
    <row r="58" spans="1:11" ht="14.75" customHeight="1" x14ac:dyDescent="0.45">
      <c r="A58" s="49" t="s">
        <v>4</v>
      </c>
      <c r="B58" s="24">
        <v>7</v>
      </c>
      <c r="C58" s="25" t="s">
        <v>0</v>
      </c>
      <c r="D58" s="26" t="s">
        <v>10</v>
      </c>
      <c r="E58" s="27">
        <f t="shared" si="2"/>
        <v>60.214000000000006</v>
      </c>
      <c r="F58" s="28">
        <v>54.74</v>
      </c>
      <c r="G58" s="29">
        <f t="shared" si="3"/>
        <v>69.246099999999998</v>
      </c>
    </row>
    <row r="59" spans="1:11" s="13" customFormat="1" ht="14.75" customHeight="1" x14ac:dyDescent="0.45">
      <c r="A59" s="49" t="s">
        <v>4</v>
      </c>
      <c r="B59" s="24">
        <v>6</v>
      </c>
      <c r="C59" s="25" t="s">
        <v>0</v>
      </c>
      <c r="D59" s="26" t="s">
        <v>79</v>
      </c>
      <c r="E59" s="27">
        <f t="shared" si="2"/>
        <v>17.611000000000004</v>
      </c>
      <c r="F59" s="28">
        <v>16.010000000000002</v>
      </c>
      <c r="G59" s="29">
        <f t="shared" si="3"/>
        <v>20.252650000000003</v>
      </c>
      <c r="H59" s="32"/>
      <c r="I59" s="5"/>
      <c r="J59" s="5"/>
      <c r="K59" s="5"/>
    </row>
    <row r="60" spans="1:11" ht="14.75" customHeight="1" x14ac:dyDescent="0.45">
      <c r="A60" s="49" t="s">
        <v>4</v>
      </c>
      <c r="B60" s="24">
        <v>6</v>
      </c>
      <c r="C60" s="25" t="s">
        <v>0</v>
      </c>
      <c r="D60" s="30" t="s">
        <v>166</v>
      </c>
      <c r="E60" s="27">
        <f t="shared" si="2"/>
        <v>44</v>
      </c>
      <c r="F60" s="28">
        <v>40</v>
      </c>
      <c r="G60" s="29">
        <f t="shared" si="3"/>
        <v>50.599999999999994</v>
      </c>
    </row>
    <row r="61" spans="1:11" ht="14.75" customHeight="1" x14ac:dyDescent="0.45">
      <c r="A61" s="49" t="s">
        <v>4</v>
      </c>
      <c r="B61" s="24">
        <v>5</v>
      </c>
      <c r="C61" s="25" t="s">
        <v>0</v>
      </c>
      <c r="D61" s="30" t="s">
        <v>99</v>
      </c>
      <c r="E61" s="27">
        <f t="shared" si="2"/>
        <v>30.062999999999999</v>
      </c>
      <c r="F61" s="28">
        <v>27.33</v>
      </c>
      <c r="G61" s="29">
        <f t="shared" si="3"/>
        <v>34.572449999999996</v>
      </c>
    </row>
    <row r="62" spans="1:11" ht="14.75" customHeight="1" x14ac:dyDescent="0.45">
      <c r="A62" s="49" t="s">
        <v>4</v>
      </c>
      <c r="B62" s="24">
        <v>4</v>
      </c>
      <c r="C62" s="25" t="s">
        <v>0</v>
      </c>
      <c r="D62" s="26" t="s">
        <v>130</v>
      </c>
      <c r="E62" s="27">
        <f t="shared" si="2"/>
        <v>48.256999999999998</v>
      </c>
      <c r="F62" s="28">
        <v>43.87</v>
      </c>
      <c r="G62" s="29">
        <f t="shared" si="3"/>
        <v>55.495549999999994</v>
      </c>
    </row>
    <row r="63" spans="1:11" ht="14.75" customHeight="1" x14ac:dyDescent="0.45">
      <c r="A63" s="49" t="s">
        <v>4</v>
      </c>
      <c r="B63" s="24">
        <v>3</v>
      </c>
      <c r="C63" s="25" t="s">
        <v>0</v>
      </c>
      <c r="D63" s="26" t="s">
        <v>63</v>
      </c>
      <c r="E63" s="27">
        <f t="shared" si="2"/>
        <v>37.29</v>
      </c>
      <c r="F63" s="28">
        <v>33.9</v>
      </c>
      <c r="G63" s="29">
        <f t="shared" si="3"/>
        <v>42.883499999999998</v>
      </c>
    </row>
    <row r="64" spans="1:11" ht="14.75" customHeight="1" x14ac:dyDescent="0.45">
      <c r="A64" s="49" t="s">
        <v>4</v>
      </c>
      <c r="B64" s="24">
        <v>2</v>
      </c>
      <c r="C64" s="25" t="s">
        <v>0</v>
      </c>
      <c r="D64" s="30" t="s">
        <v>100</v>
      </c>
      <c r="E64" s="27">
        <f t="shared" si="2"/>
        <v>53.438000000000002</v>
      </c>
      <c r="F64" s="28">
        <v>48.58</v>
      </c>
      <c r="G64" s="29">
        <f t="shared" si="3"/>
        <v>61.453699999999998</v>
      </c>
    </row>
    <row r="65" spans="1:11" ht="14.75" customHeight="1" x14ac:dyDescent="0.45">
      <c r="A65" s="15" t="s">
        <v>139</v>
      </c>
      <c r="B65" s="50"/>
      <c r="C65" s="51"/>
      <c r="D65" s="3"/>
      <c r="E65" s="52"/>
      <c r="F65" s="53"/>
      <c r="G65" s="54"/>
    </row>
    <row r="66" spans="1:11" s="13" customFormat="1" ht="14.75" customHeight="1" x14ac:dyDescent="0.45">
      <c r="A66" s="49" t="s">
        <v>7</v>
      </c>
      <c r="B66" s="24">
        <v>8</v>
      </c>
      <c r="C66" s="25"/>
      <c r="D66" s="26" t="s">
        <v>194</v>
      </c>
      <c r="E66" s="27"/>
      <c r="F66" s="28"/>
      <c r="G66" s="31"/>
      <c r="H66" s="32"/>
      <c r="I66" s="5"/>
      <c r="J66" s="5"/>
      <c r="K66" s="5"/>
    </row>
    <row r="67" spans="1:11" ht="14.75" customHeight="1" x14ac:dyDescent="0.45">
      <c r="A67" s="49" t="s">
        <v>7</v>
      </c>
      <c r="B67" s="24">
        <v>8</v>
      </c>
      <c r="D67" s="26" t="s">
        <v>101</v>
      </c>
    </row>
    <row r="68" spans="1:11" ht="14.75" customHeight="1" x14ac:dyDescent="0.45">
      <c r="A68" s="49" t="s">
        <v>7</v>
      </c>
      <c r="B68" s="24">
        <v>8</v>
      </c>
      <c r="D68" s="26" t="s">
        <v>196</v>
      </c>
    </row>
    <row r="69" spans="1:11" ht="14.75" customHeight="1" x14ac:dyDescent="0.45">
      <c r="A69" s="49" t="s">
        <v>7</v>
      </c>
      <c r="B69" s="24">
        <v>7</v>
      </c>
      <c r="C69" s="25" t="s">
        <v>0</v>
      </c>
      <c r="D69" s="26" t="s">
        <v>174</v>
      </c>
      <c r="E69" s="27">
        <f>F69*1.1</f>
        <v>15.400000000000002</v>
      </c>
      <c r="F69" s="28">
        <v>14</v>
      </c>
      <c r="G69" s="29">
        <f>E69*1.15</f>
        <v>17.71</v>
      </c>
    </row>
    <row r="70" spans="1:11" ht="14.75" customHeight="1" x14ac:dyDescent="0.45">
      <c r="A70" s="49" t="s">
        <v>7</v>
      </c>
      <c r="B70" s="24">
        <v>7</v>
      </c>
      <c r="C70" s="25" t="s">
        <v>0</v>
      </c>
      <c r="D70" s="26" t="s">
        <v>173</v>
      </c>
      <c r="E70" s="27">
        <f>F70*1.1</f>
        <v>16.5</v>
      </c>
      <c r="F70" s="28">
        <v>15</v>
      </c>
      <c r="G70" s="29">
        <f>E70*1.15</f>
        <v>18.974999999999998</v>
      </c>
    </row>
    <row r="71" spans="1:11" ht="14.75" customHeight="1" x14ac:dyDescent="0.45">
      <c r="A71" s="49" t="s">
        <v>7</v>
      </c>
      <c r="B71" s="24">
        <v>7</v>
      </c>
      <c r="D71" s="26" t="s">
        <v>190</v>
      </c>
    </row>
    <row r="72" spans="1:11" ht="14.75" customHeight="1" x14ac:dyDescent="0.45">
      <c r="A72" s="49" t="s">
        <v>7</v>
      </c>
      <c r="B72" s="17">
        <v>7</v>
      </c>
      <c r="C72" s="18"/>
      <c r="D72" s="40" t="s">
        <v>202</v>
      </c>
      <c r="E72" s="20"/>
      <c r="F72" s="21"/>
      <c r="G72" s="41"/>
      <c r="H72" s="4"/>
    </row>
    <row r="73" spans="1:11" ht="14.75" customHeight="1" x14ac:dyDescent="0.45">
      <c r="A73" s="49" t="s">
        <v>7</v>
      </c>
      <c r="B73" s="7">
        <v>6</v>
      </c>
      <c r="C73" s="8" t="s">
        <v>0</v>
      </c>
      <c r="D73" s="35" t="s">
        <v>160</v>
      </c>
      <c r="E73" s="9">
        <f>F73*1.1</f>
        <v>149.60000000000002</v>
      </c>
      <c r="F73" s="10">
        <v>136</v>
      </c>
      <c r="G73" s="11">
        <f>E73*1.15</f>
        <v>172.04000000000002</v>
      </c>
      <c r="H73" s="4"/>
    </row>
    <row r="74" spans="1:11" ht="14.75" customHeight="1" x14ac:dyDescent="0.45">
      <c r="A74" s="49" t="s">
        <v>7</v>
      </c>
      <c r="B74" s="7">
        <v>6</v>
      </c>
      <c r="C74" s="8"/>
      <c r="D74" s="36" t="s">
        <v>14</v>
      </c>
      <c r="E74" s="9"/>
      <c r="F74" s="10"/>
      <c r="G74" s="39"/>
      <c r="H74" s="4"/>
    </row>
    <row r="75" spans="1:11" ht="14.75" customHeight="1" x14ac:dyDescent="0.45">
      <c r="A75" s="49" t="s">
        <v>7</v>
      </c>
      <c r="B75" s="7">
        <v>6</v>
      </c>
      <c r="C75" s="8"/>
      <c r="D75" s="36" t="s">
        <v>185</v>
      </c>
      <c r="E75" s="9"/>
      <c r="F75" s="10"/>
      <c r="G75" s="39"/>
      <c r="H75" s="4"/>
    </row>
    <row r="76" spans="1:11" ht="14.75" customHeight="1" x14ac:dyDescent="0.45">
      <c r="A76" s="49" t="s">
        <v>7</v>
      </c>
      <c r="B76" s="7">
        <v>6</v>
      </c>
      <c r="C76" s="8"/>
      <c r="D76" s="36" t="s">
        <v>186</v>
      </c>
      <c r="E76" s="9"/>
      <c r="F76" s="10"/>
      <c r="G76" s="39"/>
      <c r="H76" s="4"/>
    </row>
    <row r="77" spans="1:11" ht="14.75" customHeight="1" x14ac:dyDescent="0.45">
      <c r="A77" s="49" t="s">
        <v>7</v>
      </c>
      <c r="B77" s="7">
        <v>6</v>
      </c>
      <c r="C77" s="8"/>
      <c r="D77" s="36" t="s">
        <v>187</v>
      </c>
      <c r="E77" s="9"/>
      <c r="F77" s="10"/>
      <c r="G77" s="39"/>
      <c r="H77" s="4"/>
    </row>
    <row r="78" spans="1:11" ht="14.75" customHeight="1" x14ac:dyDescent="0.45">
      <c r="A78" s="49" t="s">
        <v>7</v>
      </c>
      <c r="B78" s="7">
        <v>6</v>
      </c>
      <c r="C78" s="8"/>
      <c r="D78" s="36" t="s">
        <v>189</v>
      </c>
      <c r="E78" s="9"/>
      <c r="F78" s="10"/>
      <c r="G78" s="39"/>
      <c r="H78" s="4"/>
    </row>
    <row r="79" spans="1:11" ht="14.75" customHeight="1" x14ac:dyDescent="0.45">
      <c r="A79" s="49" t="s">
        <v>7</v>
      </c>
      <c r="B79" s="7">
        <v>5</v>
      </c>
      <c r="C79" s="8" t="s">
        <v>0</v>
      </c>
      <c r="D79" s="35" t="s">
        <v>101</v>
      </c>
      <c r="E79" s="9">
        <f>F79*1.1</f>
        <v>27.093</v>
      </c>
      <c r="F79" s="10">
        <v>24.63</v>
      </c>
      <c r="G79" s="11">
        <f>E79*1.15</f>
        <v>31.156949999999998</v>
      </c>
      <c r="H79" s="4"/>
      <c r="I79" s="13"/>
      <c r="J79" s="13"/>
      <c r="K79" s="13"/>
    </row>
    <row r="80" spans="1:11" ht="14.75" customHeight="1" x14ac:dyDescent="0.45">
      <c r="A80" s="49" t="s">
        <v>7</v>
      </c>
      <c r="B80" s="7">
        <v>5</v>
      </c>
      <c r="C80" s="8" t="s">
        <v>0</v>
      </c>
      <c r="D80" s="36" t="s">
        <v>49</v>
      </c>
      <c r="E80" s="9">
        <f>F80*1.1</f>
        <v>45.067</v>
      </c>
      <c r="F80" s="10">
        <v>40.97</v>
      </c>
      <c r="G80" s="11">
        <f>E80*1.15</f>
        <v>51.827049999999993</v>
      </c>
      <c r="H80" s="4"/>
    </row>
    <row r="81" spans="1:8" ht="14.75" customHeight="1" x14ac:dyDescent="0.45">
      <c r="A81" s="49" t="s">
        <v>7</v>
      </c>
      <c r="B81" s="7">
        <v>5</v>
      </c>
      <c r="C81" s="8" t="s">
        <v>0</v>
      </c>
      <c r="D81" s="36" t="s">
        <v>34</v>
      </c>
      <c r="E81" s="9">
        <f>F81*1.1</f>
        <v>46.288000000000004</v>
      </c>
      <c r="F81" s="10">
        <v>42.08</v>
      </c>
      <c r="G81" s="11">
        <f>E81*1.15</f>
        <v>53.231200000000001</v>
      </c>
      <c r="H81" s="4"/>
    </row>
    <row r="82" spans="1:8" ht="14.75" customHeight="1" x14ac:dyDescent="0.45">
      <c r="A82" s="49" t="s">
        <v>7</v>
      </c>
      <c r="B82" s="7">
        <v>5</v>
      </c>
      <c r="C82" s="8" t="s">
        <v>0</v>
      </c>
      <c r="D82" s="36" t="s">
        <v>35</v>
      </c>
      <c r="E82" s="9">
        <f>F82*1.1</f>
        <v>51.172000000000004</v>
      </c>
      <c r="F82" s="10">
        <v>46.52</v>
      </c>
      <c r="G82" s="11">
        <f>E82*1.15</f>
        <v>58.847799999999999</v>
      </c>
      <c r="H82" s="12"/>
    </row>
    <row r="83" spans="1:8" ht="14.75" customHeight="1" x14ac:dyDescent="0.45">
      <c r="A83" s="49" t="s">
        <v>7</v>
      </c>
      <c r="B83" s="7">
        <v>5</v>
      </c>
      <c r="C83" s="8" t="s">
        <v>0</v>
      </c>
      <c r="D83" s="36" t="s">
        <v>41</v>
      </c>
      <c r="E83" s="9">
        <f>F83*1.1</f>
        <v>63.272000000000006</v>
      </c>
      <c r="F83" s="10">
        <v>57.52</v>
      </c>
      <c r="G83" s="11">
        <f>E83*1.15</f>
        <v>72.762799999999999</v>
      </c>
      <c r="H83" s="4"/>
    </row>
    <row r="84" spans="1:8" ht="14.75" customHeight="1" x14ac:dyDescent="0.45">
      <c r="A84" s="49" t="s">
        <v>7</v>
      </c>
      <c r="B84" s="7">
        <v>5</v>
      </c>
      <c r="C84" s="8"/>
      <c r="D84" s="36" t="s">
        <v>191</v>
      </c>
      <c r="E84" s="9"/>
      <c r="F84" s="10"/>
      <c r="G84" s="39"/>
      <c r="H84" s="4"/>
    </row>
    <row r="85" spans="1:8" ht="14.75" customHeight="1" x14ac:dyDescent="0.45">
      <c r="A85" s="49" t="s">
        <v>7</v>
      </c>
      <c r="B85" s="7">
        <v>5</v>
      </c>
      <c r="C85" s="8" t="s">
        <v>0</v>
      </c>
      <c r="D85" s="36" t="s">
        <v>165</v>
      </c>
      <c r="E85" s="9">
        <f>F85*1.1</f>
        <v>28.6</v>
      </c>
      <c r="F85" s="10">
        <v>26</v>
      </c>
      <c r="G85" s="11">
        <f>E85*1.15</f>
        <v>32.89</v>
      </c>
      <c r="H85" s="4"/>
    </row>
    <row r="86" spans="1:8" ht="14.75" customHeight="1" x14ac:dyDescent="0.45">
      <c r="A86" s="49" t="s">
        <v>7</v>
      </c>
      <c r="B86" s="7">
        <v>4</v>
      </c>
      <c r="C86" s="8" t="s">
        <v>0</v>
      </c>
      <c r="D86" s="36" t="s">
        <v>18</v>
      </c>
      <c r="E86" s="9">
        <f>F86*1.1</f>
        <v>74.371000000000009</v>
      </c>
      <c r="F86" s="10">
        <v>67.61</v>
      </c>
      <c r="G86" s="11">
        <f>E86*1.15</f>
        <v>85.526650000000004</v>
      </c>
      <c r="H86" s="4"/>
    </row>
    <row r="87" spans="1:8" ht="14.75" customHeight="1" x14ac:dyDescent="0.45">
      <c r="A87" s="49" t="s">
        <v>7</v>
      </c>
      <c r="B87" s="7">
        <v>4</v>
      </c>
      <c r="C87" s="8"/>
      <c r="D87" s="36" t="s">
        <v>188</v>
      </c>
      <c r="E87" s="9"/>
      <c r="F87" s="10"/>
      <c r="G87" s="39"/>
      <c r="H87" s="4"/>
    </row>
    <row r="88" spans="1:8" ht="14.75" customHeight="1" x14ac:dyDescent="0.45">
      <c r="A88" s="49" t="s">
        <v>7</v>
      </c>
      <c r="B88" s="7">
        <v>4</v>
      </c>
      <c r="C88" s="8"/>
      <c r="D88" s="36" t="s">
        <v>192</v>
      </c>
      <c r="E88" s="9"/>
      <c r="F88" s="10"/>
      <c r="G88" s="39"/>
      <c r="H88" s="4"/>
    </row>
    <row r="89" spans="1:8" ht="14.75" customHeight="1" x14ac:dyDescent="0.45">
      <c r="A89" s="49" t="s">
        <v>7</v>
      </c>
      <c r="B89" s="7">
        <v>3</v>
      </c>
      <c r="C89" s="8"/>
      <c r="D89" s="36" t="s">
        <v>193</v>
      </c>
      <c r="E89" s="9"/>
      <c r="F89" s="10"/>
      <c r="G89" s="39"/>
      <c r="H89" s="4"/>
    </row>
    <row r="90" spans="1:8" ht="14.75" customHeight="1" x14ac:dyDescent="0.45">
      <c r="A90" s="15" t="s">
        <v>140</v>
      </c>
      <c r="B90" s="50"/>
      <c r="C90" s="51"/>
      <c r="D90" s="3"/>
      <c r="E90" s="52"/>
      <c r="F90" s="53"/>
      <c r="G90" s="54"/>
      <c r="H90" s="4"/>
    </row>
    <row r="91" spans="1:8" ht="14.75" customHeight="1" x14ac:dyDescent="0.45">
      <c r="A91" s="48" t="s">
        <v>67</v>
      </c>
      <c r="B91" s="7">
        <v>8</v>
      </c>
      <c r="C91" s="8" t="s">
        <v>9</v>
      </c>
      <c r="D91" s="1" t="s">
        <v>102</v>
      </c>
      <c r="E91" s="9">
        <f t="shared" ref="E91:E98" si="4">F91*1.1</f>
        <v>40.832000000000001</v>
      </c>
      <c r="F91" s="10">
        <v>37.119999999999997</v>
      </c>
      <c r="G91" s="11">
        <f t="shared" ref="G91:G98" si="5">E91*1.15</f>
        <v>46.956799999999994</v>
      </c>
      <c r="H91" s="4"/>
    </row>
    <row r="92" spans="1:8" ht="14.75" customHeight="1" x14ac:dyDescent="0.45">
      <c r="A92" s="48" t="s">
        <v>67</v>
      </c>
      <c r="B92" s="7">
        <v>8</v>
      </c>
      <c r="C92" s="8" t="s">
        <v>9</v>
      </c>
      <c r="D92" s="1" t="s">
        <v>38</v>
      </c>
      <c r="E92" s="9">
        <f t="shared" si="4"/>
        <v>15.059000000000001</v>
      </c>
      <c r="F92" s="10">
        <v>13.69</v>
      </c>
      <c r="G92" s="11">
        <f t="shared" si="5"/>
        <v>17.31785</v>
      </c>
      <c r="H92" s="4"/>
    </row>
    <row r="93" spans="1:8" ht="14.75" customHeight="1" x14ac:dyDescent="0.45">
      <c r="A93" s="48" t="s">
        <v>67</v>
      </c>
      <c r="B93" s="7">
        <v>6</v>
      </c>
      <c r="C93" s="8" t="s">
        <v>9</v>
      </c>
      <c r="D93" s="2" t="s">
        <v>103</v>
      </c>
      <c r="E93" s="9">
        <f t="shared" si="4"/>
        <v>33.044000000000004</v>
      </c>
      <c r="F93" s="10">
        <v>30.04</v>
      </c>
      <c r="G93" s="11">
        <f t="shared" si="5"/>
        <v>38.000599999999999</v>
      </c>
      <c r="H93" s="4"/>
    </row>
    <row r="94" spans="1:8" ht="14.75" customHeight="1" x14ac:dyDescent="0.45">
      <c r="A94" s="48" t="s">
        <v>67</v>
      </c>
      <c r="B94" s="7">
        <v>6</v>
      </c>
      <c r="C94" s="8" t="s">
        <v>9</v>
      </c>
      <c r="D94" s="1" t="s">
        <v>56</v>
      </c>
      <c r="E94" s="9">
        <f t="shared" si="4"/>
        <v>45.023000000000003</v>
      </c>
      <c r="F94" s="10">
        <v>40.93</v>
      </c>
      <c r="G94" s="11">
        <f t="shared" si="5"/>
        <v>51.776449999999997</v>
      </c>
      <c r="H94" s="4"/>
    </row>
    <row r="95" spans="1:8" ht="14.75" customHeight="1" x14ac:dyDescent="0.45">
      <c r="A95" s="48" t="s">
        <v>67</v>
      </c>
      <c r="B95" s="7">
        <v>7</v>
      </c>
      <c r="C95" s="8" t="s">
        <v>9</v>
      </c>
      <c r="D95" s="1" t="s">
        <v>79</v>
      </c>
      <c r="E95" s="9">
        <f t="shared" si="4"/>
        <v>52.239000000000004</v>
      </c>
      <c r="F95" s="10">
        <v>47.49</v>
      </c>
      <c r="G95" s="11">
        <f t="shared" si="5"/>
        <v>60.074849999999998</v>
      </c>
      <c r="H95" s="4"/>
    </row>
    <row r="96" spans="1:8" ht="14.75" customHeight="1" x14ac:dyDescent="0.45">
      <c r="A96" s="48" t="s">
        <v>67</v>
      </c>
      <c r="B96" s="7">
        <v>3</v>
      </c>
      <c r="C96" s="8" t="s">
        <v>9</v>
      </c>
      <c r="D96" s="2" t="s">
        <v>104</v>
      </c>
      <c r="E96" s="9">
        <f t="shared" si="4"/>
        <v>87.098000000000013</v>
      </c>
      <c r="F96" s="10">
        <v>79.180000000000007</v>
      </c>
      <c r="G96" s="11">
        <f t="shared" si="5"/>
        <v>100.1627</v>
      </c>
      <c r="H96" s="4"/>
    </row>
    <row r="97" spans="1:11" s="13" customFormat="1" ht="14.75" customHeight="1" x14ac:dyDescent="0.45">
      <c r="A97" s="48" t="s">
        <v>67</v>
      </c>
      <c r="B97" s="7">
        <v>3</v>
      </c>
      <c r="C97" s="8" t="s">
        <v>9</v>
      </c>
      <c r="D97" s="2" t="s">
        <v>105</v>
      </c>
      <c r="E97" s="9">
        <f t="shared" si="4"/>
        <v>104.852</v>
      </c>
      <c r="F97" s="10">
        <v>95.32</v>
      </c>
      <c r="G97" s="11">
        <f t="shared" si="5"/>
        <v>120.57979999999999</v>
      </c>
      <c r="H97" s="4"/>
      <c r="I97" s="5"/>
      <c r="J97" s="5"/>
      <c r="K97" s="5"/>
    </row>
    <row r="98" spans="1:11" ht="14.75" customHeight="1" x14ac:dyDescent="0.45">
      <c r="A98" s="48" t="s">
        <v>67</v>
      </c>
      <c r="B98" s="7">
        <v>4</v>
      </c>
      <c r="C98" s="8" t="s">
        <v>9</v>
      </c>
      <c r="D98" s="1" t="s">
        <v>46</v>
      </c>
      <c r="E98" s="9">
        <f t="shared" si="4"/>
        <v>305.95400000000001</v>
      </c>
      <c r="F98" s="10">
        <v>278.14</v>
      </c>
      <c r="G98" s="11">
        <f t="shared" si="5"/>
        <v>351.84709999999995</v>
      </c>
      <c r="H98" s="4"/>
    </row>
    <row r="99" spans="1:11" ht="14.75" customHeight="1" x14ac:dyDescent="0.45">
      <c r="A99" s="15" t="s">
        <v>141</v>
      </c>
      <c r="B99" s="50"/>
      <c r="C99" s="51"/>
      <c r="D99" s="3"/>
      <c r="E99" s="52"/>
      <c r="F99" s="53"/>
      <c r="G99" s="54"/>
    </row>
    <row r="100" spans="1:11" ht="14.75" customHeight="1" x14ac:dyDescent="0.45">
      <c r="A100" s="49" t="s">
        <v>86</v>
      </c>
      <c r="B100" s="24">
        <v>3</v>
      </c>
      <c r="C100" s="25" t="s">
        <v>0</v>
      </c>
      <c r="D100" s="34" t="s">
        <v>43</v>
      </c>
      <c r="E100" s="27">
        <f>F100*1.1</f>
        <v>12.584</v>
      </c>
      <c r="F100" s="28">
        <v>11.44</v>
      </c>
      <c r="G100" s="29">
        <f>E100*1.15</f>
        <v>14.471599999999999</v>
      </c>
    </row>
    <row r="101" spans="1:11" ht="14.75" customHeight="1" x14ac:dyDescent="0.45">
      <c r="A101" s="15" t="s">
        <v>142</v>
      </c>
      <c r="B101" s="50"/>
      <c r="C101" s="51"/>
      <c r="D101" s="3"/>
      <c r="E101" s="52"/>
      <c r="F101" s="53"/>
      <c r="G101" s="54"/>
    </row>
    <row r="102" spans="1:11" ht="14.75" customHeight="1" x14ac:dyDescent="0.45">
      <c r="A102" s="49" t="s">
        <v>8</v>
      </c>
      <c r="B102" s="24">
        <v>10</v>
      </c>
      <c r="C102" s="25" t="s">
        <v>0</v>
      </c>
      <c r="D102" s="34" t="s">
        <v>106</v>
      </c>
      <c r="E102" s="27">
        <f t="shared" ref="E102:E112" si="6">F102*1.1</f>
        <v>36.883000000000003</v>
      </c>
      <c r="F102" s="28">
        <v>33.53</v>
      </c>
      <c r="G102" s="29">
        <f t="shared" ref="G102:G112" si="7">E102*1.15</f>
        <v>42.41545</v>
      </c>
    </row>
    <row r="103" spans="1:11" ht="14.75" customHeight="1" x14ac:dyDescent="0.45">
      <c r="A103" s="49" t="s">
        <v>8</v>
      </c>
      <c r="B103" s="24">
        <v>8</v>
      </c>
      <c r="C103" s="25" t="s">
        <v>0</v>
      </c>
      <c r="D103" s="34" t="s">
        <v>44</v>
      </c>
      <c r="E103" s="27">
        <f t="shared" si="6"/>
        <v>48.202000000000005</v>
      </c>
      <c r="F103" s="28">
        <v>43.82</v>
      </c>
      <c r="G103" s="29">
        <f t="shared" si="7"/>
        <v>55.432300000000005</v>
      </c>
      <c r="H103" s="33"/>
    </row>
    <row r="104" spans="1:11" s="13" customFormat="1" ht="14.75" customHeight="1" x14ac:dyDescent="0.45">
      <c r="A104" s="49" t="s">
        <v>8</v>
      </c>
      <c r="B104" s="24">
        <v>7</v>
      </c>
      <c r="C104" s="25" t="s">
        <v>0</v>
      </c>
      <c r="D104" s="34" t="s">
        <v>59</v>
      </c>
      <c r="E104" s="27">
        <f t="shared" si="6"/>
        <v>21.042999999999999</v>
      </c>
      <c r="F104" s="28">
        <v>19.13</v>
      </c>
      <c r="G104" s="29">
        <f t="shared" si="7"/>
        <v>24.199449999999999</v>
      </c>
      <c r="H104" s="32"/>
      <c r="I104" s="5"/>
      <c r="J104" s="5"/>
      <c r="K104" s="5"/>
    </row>
    <row r="105" spans="1:11" ht="14.75" customHeight="1" x14ac:dyDescent="0.45">
      <c r="A105" s="49" t="s">
        <v>8</v>
      </c>
      <c r="B105" s="24">
        <v>5</v>
      </c>
      <c r="C105" s="25" t="s">
        <v>0</v>
      </c>
      <c r="D105" s="34" t="s">
        <v>72</v>
      </c>
      <c r="E105" s="27">
        <f t="shared" si="6"/>
        <v>19.624000000000002</v>
      </c>
      <c r="F105" s="28">
        <v>17.84</v>
      </c>
      <c r="G105" s="29">
        <f t="shared" si="7"/>
        <v>22.567600000000002</v>
      </c>
    </row>
    <row r="106" spans="1:11" ht="14.75" customHeight="1" x14ac:dyDescent="0.45">
      <c r="A106" s="49" t="s">
        <v>8</v>
      </c>
      <c r="B106" s="24">
        <v>5</v>
      </c>
      <c r="C106" s="25" t="s">
        <v>0</v>
      </c>
      <c r="D106" s="34" t="s">
        <v>107</v>
      </c>
      <c r="E106" s="27">
        <f t="shared" si="6"/>
        <v>36.058000000000007</v>
      </c>
      <c r="F106" s="28">
        <v>32.78</v>
      </c>
      <c r="G106" s="29">
        <f t="shared" si="7"/>
        <v>41.466700000000003</v>
      </c>
    </row>
    <row r="107" spans="1:11" ht="14.75" customHeight="1" x14ac:dyDescent="0.45">
      <c r="A107" s="49" t="s">
        <v>8</v>
      </c>
      <c r="B107" s="24">
        <v>5</v>
      </c>
      <c r="C107" s="25" t="s">
        <v>0</v>
      </c>
      <c r="D107" s="34" t="s">
        <v>52</v>
      </c>
      <c r="E107" s="27">
        <f t="shared" si="6"/>
        <v>54.483000000000004</v>
      </c>
      <c r="F107" s="28">
        <v>49.53</v>
      </c>
      <c r="G107" s="29">
        <f t="shared" si="7"/>
        <v>62.655450000000002</v>
      </c>
    </row>
    <row r="108" spans="1:11" s="13" customFormat="1" ht="14.75" customHeight="1" x14ac:dyDescent="0.45">
      <c r="A108" s="49" t="s">
        <v>8</v>
      </c>
      <c r="B108" s="24">
        <v>5</v>
      </c>
      <c r="C108" s="25" t="s">
        <v>23</v>
      </c>
      <c r="D108" s="34" t="s">
        <v>203</v>
      </c>
      <c r="E108" s="27">
        <f t="shared" si="6"/>
        <v>367.30100000000004</v>
      </c>
      <c r="F108" s="28">
        <v>333.91</v>
      </c>
      <c r="G108" s="29">
        <f t="shared" si="7"/>
        <v>422.39615000000003</v>
      </c>
      <c r="H108" s="33"/>
      <c r="I108" s="5"/>
      <c r="J108" s="5"/>
      <c r="K108" s="5"/>
    </row>
    <row r="109" spans="1:11" ht="14.75" customHeight="1" x14ac:dyDescent="0.45">
      <c r="A109" s="49" t="s">
        <v>8</v>
      </c>
      <c r="B109" s="24">
        <v>5</v>
      </c>
      <c r="C109" s="25" t="s">
        <v>0</v>
      </c>
      <c r="D109" s="34" t="s">
        <v>20</v>
      </c>
      <c r="E109" s="27">
        <f t="shared" si="6"/>
        <v>35.321000000000005</v>
      </c>
      <c r="F109" s="28">
        <v>32.11</v>
      </c>
      <c r="G109" s="29">
        <f t="shared" si="7"/>
        <v>40.619150000000005</v>
      </c>
    </row>
    <row r="110" spans="1:11" ht="14.75" customHeight="1" x14ac:dyDescent="0.45">
      <c r="A110" s="49" t="s">
        <v>8</v>
      </c>
      <c r="B110" s="17">
        <v>5</v>
      </c>
      <c r="C110" s="18" t="s">
        <v>0</v>
      </c>
      <c r="D110" s="19" t="s">
        <v>21</v>
      </c>
      <c r="E110" s="20">
        <f t="shared" si="6"/>
        <v>41.877000000000002</v>
      </c>
      <c r="F110" s="21">
        <v>38.07</v>
      </c>
      <c r="G110" s="22">
        <f t="shared" si="7"/>
        <v>48.158549999999998</v>
      </c>
      <c r="H110" s="4"/>
      <c r="I110" s="13"/>
      <c r="J110" s="13"/>
      <c r="K110" s="13"/>
    </row>
    <row r="111" spans="1:11" ht="14.75" customHeight="1" x14ac:dyDescent="0.45">
      <c r="A111" s="49" t="s">
        <v>8</v>
      </c>
      <c r="B111" s="7">
        <v>3</v>
      </c>
      <c r="C111" s="8" t="s">
        <v>0</v>
      </c>
      <c r="D111" s="1" t="s">
        <v>108</v>
      </c>
      <c r="E111" s="9">
        <f t="shared" si="6"/>
        <v>18.711000000000002</v>
      </c>
      <c r="F111" s="10">
        <v>17.010000000000002</v>
      </c>
      <c r="G111" s="11">
        <f t="shared" si="7"/>
        <v>21.51765</v>
      </c>
      <c r="H111" s="4"/>
    </row>
    <row r="112" spans="1:11" s="13" customFormat="1" ht="14.75" customHeight="1" x14ac:dyDescent="0.45">
      <c r="A112" s="49" t="s">
        <v>8</v>
      </c>
      <c r="B112" s="7">
        <v>4</v>
      </c>
      <c r="C112" s="8" t="s">
        <v>0</v>
      </c>
      <c r="D112" s="1" t="s">
        <v>51</v>
      </c>
      <c r="E112" s="9">
        <f t="shared" si="6"/>
        <v>37.554000000000002</v>
      </c>
      <c r="F112" s="10">
        <v>34.14</v>
      </c>
      <c r="G112" s="11">
        <f t="shared" si="7"/>
        <v>43.187100000000001</v>
      </c>
      <c r="H112" s="4"/>
      <c r="I112" s="5"/>
      <c r="J112" s="5"/>
      <c r="K112" s="5"/>
    </row>
    <row r="113" spans="1:11" ht="14.75" customHeight="1" x14ac:dyDescent="0.45">
      <c r="A113" s="15" t="s">
        <v>143</v>
      </c>
      <c r="B113" s="50"/>
      <c r="C113" s="51"/>
      <c r="D113" s="3"/>
      <c r="E113" s="52"/>
      <c r="F113" s="53"/>
      <c r="G113" s="54"/>
      <c r="H113" s="33"/>
    </row>
    <row r="114" spans="1:11" ht="14.75" customHeight="1" x14ac:dyDescent="0.45">
      <c r="A114" s="48" t="s">
        <v>77</v>
      </c>
      <c r="B114" s="24">
        <v>7</v>
      </c>
      <c r="C114" s="25" t="s">
        <v>9</v>
      </c>
      <c r="D114" s="34" t="s">
        <v>113</v>
      </c>
      <c r="E114" s="27">
        <f t="shared" ref="E114:E120" si="8">F114*1.1</f>
        <v>55.099000000000011</v>
      </c>
      <c r="F114" s="28">
        <v>50.09</v>
      </c>
      <c r="G114" s="29">
        <f t="shared" ref="G114:G120" si="9">E114*1.15</f>
        <v>63.363850000000006</v>
      </c>
    </row>
    <row r="115" spans="1:11" ht="14.75" customHeight="1" x14ac:dyDescent="0.45">
      <c r="A115" s="48" t="s">
        <v>77</v>
      </c>
      <c r="B115" s="24">
        <v>6</v>
      </c>
      <c r="C115" s="25" t="s">
        <v>9</v>
      </c>
      <c r="D115" s="34" t="s">
        <v>54</v>
      </c>
      <c r="E115" s="27">
        <f t="shared" si="8"/>
        <v>75.338999999999999</v>
      </c>
      <c r="F115" s="28">
        <v>68.489999999999995</v>
      </c>
      <c r="G115" s="29">
        <f t="shared" si="9"/>
        <v>86.639849999999996</v>
      </c>
    </row>
    <row r="116" spans="1:11" ht="14.75" customHeight="1" x14ac:dyDescent="0.45">
      <c r="A116" s="48" t="s">
        <v>77</v>
      </c>
      <c r="B116" s="24">
        <v>7</v>
      </c>
      <c r="C116" s="25" t="s">
        <v>9</v>
      </c>
      <c r="D116" s="34" t="s">
        <v>112</v>
      </c>
      <c r="E116" s="27">
        <f t="shared" si="8"/>
        <v>105.16</v>
      </c>
      <c r="F116" s="28">
        <v>95.6</v>
      </c>
      <c r="G116" s="29">
        <f t="shared" si="9"/>
        <v>120.93399999999998</v>
      </c>
      <c r="H116" s="33"/>
    </row>
    <row r="117" spans="1:11" ht="14.75" customHeight="1" x14ac:dyDescent="0.45">
      <c r="A117" s="48" t="s">
        <v>77</v>
      </c>
      <c r="B117" s="24">
        <v>5</v>
      </c>
      <c r="C117" s="25" t="s">
        <v>9</v>
      </c>
      <c r="D117" s="34" t="s">
        <v>53</v>
      </c>
      <c r="E117" s="27">
        <f t="shared" si="8"/>
        <v>31.878000000000004</v>
      </c>
      <c r="F117" s="28">
        <v>28.98</v>
      </c>
      <c r="G117" s="29">
        <f t="shared" si="9"/>
        <v>36.659700000000001</v>
      </c>
      <c r="I117" s="13"/>
      <c r="J117" s="13"/>
      <c r="K117" s="13"/>
    </row>
    <row r="118" spans="1:11" ht="14.75" customHeight="1" x14ac:dyDescent="0.45">
      <c r="A118" s="48" t="s">
        <v>77</v>
      </c>
      <c r="B118" s="24">
        <v>5</v>
      </c>
      <c r="C118" s="25" t="s">
        <v>9</v>
      </c>
      <c r="D118" s="34" t="s">
        <v>109</v>
      </c>
      <c r="E118" s="27">
        <f t="shared" si="8"/>
        <v>45.650000000000006</v>
      </c>
      <c r="F118" s="28">
        <v>41.5</v>
      </c>
      <c r="G118" s="29">
        <f t="shared" si="9"/>
        <v>52.497500000000002</v>
      </c>
    </row>
    <row r="119" spans="1:11" s="13" customFormat="1" ht="14.75" customHeight="1" x14ac:dyDescent="0.45">
      <c r="A119" s="48" t="s">
        <v>77</v>
      </c>
      <c r="B119" s="24">
        <v>5</v>
      </c>
      <c r="C119" s="25" t="s">
        <v>9</v>
      </c>
      <c r="D119" s="34" t="s">
        <v>110</v>
      </c>
      <c r="E119" s="27">
        <f t="shared" si="8"/>
        <v>122.28700000000001</v>
      </c>
      <c r="F119" s="28">
        <v>111.17</v>
      </c>
      <c r="G119" s="29">
        <f t="shared" si="9"/>
        <v>140.63004999999998</v>
      </c>
      <c r="H119" s="32"/>
      <c r="I119" s="5"/>
      <c r="J119" s="5"/>
      <c r="K119" s="5"/>
    </row>
    <row r="120" spans="1:11" ht="14.75" customHeight="1" x14ac:dyDescent="0.45">
      <c r="A120" s="48" t="s">
        <v>77</v>
      </c>
      <c r="B120" s="24">
        <v>4</v>
      </c>
      <c r="C120" s="25" t="s">
        <v>9</v>
      </c>
      <c r="D120" s="34" t="s">
        <v>201</v>
      </c>
      <c r="E120" s="27">
        <f t="shared" si="8"/>
        <v>40.700000000000003</v>
      </c>
      <c r="F120" s="28">
        <v>37</v>
      </c>
      <c r="G120" s="29">
        <f t="shared" si="9"/>
        <v>46.805</v>
      </c>
    </row>
    <row r="121" spans="1:11" ht="14.75" customHeight="1" x14ac:dyDescent="0.45">
      <c r="A121" s="15" t="s">
        <v>144</v>
      </c>
      <c r="B121" s="50"/>
      <c r="C121" s="51"/>
      <c r="D121" s="3"/>
      <c r="E121" s="52"/>
      <c r="F121" s="53"/>
      <c r="G121" s="54"/>
      <c r="I121" s="13"/>
      <c r="J121" s="13"/>
      <c r="K121" s="13"/>
    </row>
    <row r="122" spans="1:11" ht="14.75" customHeight="1" x14ac:dyDescent="0.45">
      <c r="A122" s="49" t="s">
        <v>2</v>
      </c>
      <c r="B122" s="24">
        <v>9</v>
      </c>
      <c r="C122" s="25" t="s">
        <v>0</v>
      </c>
      <c r="D122" s="34" t="s">
        <v>115</v>
      </c>
      <c r="E122" s="27">
        <f t="shared" ref="E122:E148" si="10">F122*1.1</f>
        <v>48.774000000000008</v>
      </c>
      <c r="F122" s="28">
        <v>44.34</v>
      </c>
      <c r="G122" s="29">
        <f t="shared" ref="G122:G148" si="11">E122*1.15</f>
        <v>56.090100000000007</v>
      </c>
    </row>
    <row r="123" spans="1:11" ht="14.75" customHeight="1" x14ac:dyDescent="0.45">
      <c r="A123" s="49" t="s">
        <v>2</v>
      </c>
      <c r="B123" s="24">
        <v>8</v>
      </c>
      <c r="C123" s="25" t="s">
        <v>0</v>
      </c>
      <c r="D123" s="34" t="s">
        <v>16</v>
      </c>
      <c r="E123" s="27">
        <f t="shared" si="10"/>
        <v>9.0969999999999995</v>
      </c>
      <c r="F123" s="28">
        <v>8.27</v>
      </c>
      <c r="G123" s="29">
        <f t="shared" si="11"/>
        <v>10.461549999999999</v>
      </c>
    </row>
    <row r="124" spans="1:11" ht="14.75" customHeight="1" x14ac:dyDescent="0.45">
      <c r="A124" s="49" t="s">
        <v>2</v>
      </c>
      <c r="B124" s="24">
        <v>8</v>
      </c>
      <c r="C124" s="25" t="s">
        <v>0</v>
      </c>
      <c r="D124" s="34" t="s">
        <v>12</v>
      </c>
      <c r="E124" s="27">
        <f t="shared" si="10"/>
        <v>40.568000000000005</v>
      </c>
      <c r="F124" s="28">
        <v>36.880000000000003</v>
      </c>
      <c r="G124" s="29">
        <f t="shared" si="11"/>
        <v>46.653200000000005</v>
      </c>
    </row>
    <row r="125" spans="1:11" ht="14.75" customHeight="1" x14ac:dyDescent="0.45">
      <c r="A125" s="49" t="s">
        <v>2</v>
      </c>
      <c r="B125" s="24">
        <v>7</v>
      </c>
      <c r="C125" s="25" t="s">
        <v>0</v>
      </c>
      <c r="D125" s="34" t="s">
        <v>39</v>
      </c>
      <c r="E125" s="27">
        <f t="shared" si="10"/>
        <v>17.402000000000001</v>
      </c>
      <c r="F125" s="28">
        <v>15.82</v>
      </c>
      <c r="G125" s="29">
        <f t="shared" si="11"/>
        <v>20.0123</v>
      </c>
      <c r="I125" s="13"/>
      <c r="J125" s="13"/>
      <c r="K125" s="13"/>
    </row>
    <row r="126" spans="1:11" ht="14.75" customHeight="1" x14ac:dyDescent="0.45">
      <c r="A126" s="49" t="s">
        <v>2</v>
      </c>
      <c r="B126" s="24">
        <v>7</v>
      </c>
      <c r="C126" s="25" t="s">
        <v>0</v>
      </c>
      <c r="D126" s="34" t="s">
        <v>25</v>
      </c>
      <c r="E126" s="27">
        <f t="shared" si="10"/>
        <v>36.058000000000007</v>
      </c>
      <c r="F126" s="28">
        <v>32.78</v>
      </c>
      <c r="G126" s="29">
        <f t="shared" si="11"/>
        <v>41.466700000000003</v>
      </c>
    </row>
    <row r="127" spans="1:11" ht="14.75" customHeight="1" x14ac:dyDescent="0.45">
      <c r="A127" s="49" t="s">
        <v>2</v>
      </c>
      <c r="B127" s="24">
        <v>7</v>
      </c>
      <c r="C127" s="25" t="s">
        <v>0</v>
      </c>
      <c r="D127" s="34" t="s">
        <v>111</v>
      </c>
      <c r="E127" s="27">
        <f t="shared" si="10"/>
        <v>44.748000000000005</v>
      </c>
      <c r="F127" s="28">
        <v>40.68</v>
      </c>
      <c r="G127" s="29">
        <f t="shared" si="11"/>
        <v>51.4602</v>
      </c>
    </row>
    <row r="128" spans="1:11" s="13" customFormat="1" ht="14.75" customHeight="1" x14ac:dyDescent="0.45">
      <c r="A128" s="49" t="s">
        <v>2</v>
      </c>
      <c r="B128" s="17">
        <v>7</v>
      </c>
      <c r="C128" s="18" t="s">
        <v>0</v>
      </c>
      <c r="D128" s="38" t="s">
        <v>91</v>
      </c>
      <c r="E128" s="20">
        <f t="shared" si="10"/>
        <v>109.86800000000001</v>
      </c>
      <c r="F128" s="21">
        <v>99.88</v>
      </c>
      <c r="G128" s="22">
        <f t="shared" si="11"/>
        <v>126.34820000000001</v>
      </c>
      <c r="H128" s="4"/>
      <c r="I128" s="5"/>
      <c r="J128" s="5"/>
      <c r="K128" s="5"/>
    </row>
    <row r="129" spans="1:11" ht="14.75" customHeight="1" x14ac:dyDescent="0.45">
      <c r="A129" s="49" t="s">
        <v>2</v>
      </c>
      <c r="B129" s="7">
        <v>7</v>
      </c>
      <c r="C129" s="8" t="s">
        <v>0</v>
      </c>
      <c r="D129" s="1" t="s">
        <v>24</v>
      </c>
      <c r="E129" s="9">
        <f t="shared" si="10"/>
        <v>128.15</v>
      </c>
      <c r="F129" s="10">
        <v>116.5</v>
      </c>
      <c r="G129" s="11">
        <f t="shared" si="11"/>
        <v>147.3725</v>
      </c>
      <c r="H129" s="12"/>
    </row>
    <row r="130" spans="1:11" ht="14.75" customHeight="1" x14ac:dyDescent="0.45">
      <c r="A130" s="49" t="s">
        <v>2</v>
      </c>
      <c r="B130" s="7">
        <v>6</v>
      </c>
      <c r="C130" s="8" t="s">
        <v>0</v>
      </c>
      <c r="D130" s="1" t="s">
        <v>114</v>
      </c>
      <c r="E130" s="9">
        <f t="shared" si="10"/>
        <v>12.144</v>
      </c>
      <c r="F130" s="10">
        <v>11.04</v>
      </c>
      <c r="G130" s="11">
        <f t="shared" si="11"/>
        <v>13.965599999999998</v>
      </c>
      <c r="H130" s="12"/>
    </row>
    <row r="131" spans="1:11" s="13" customFormat="1" ht="14.75" customHeight="1" x14ac:dyDescent="0.45">
      <c r="A131" s="49" t="s">
        <v>2</v>
      </c>
      <c r="B131" s="7">
        <v>6</v>
      </c>
      <c r="C131" s="8" t="s">
        <v>0</v>
      </c>
      <c r="D131" s="1" t="s">
        <v>135</v>
      </c>
      <c r="E131" s="9">
        <f t="shared" si="10"/>
        <v>33.880000000000003</v>
      </c>
      <c r="F131" s="10">
        <v>30.8</v>
      </c>
      <c r="G131" s="11">
        <f t="shared" si="11"/>
        <v>38.962000000000003</v>
      </c>
      <c r="H131" s="12"/>
      <c r="I131" s="5"/>
      <c r="J131" s="5"/>
      <c r="K131" s="5"/>
    </row>
    <row r="132" spans="1:11" ht="14.75" customHeight="1" x14ac:dyDescent="0.45">
      <c r="A132" s="49" t="s">
        <v>2</v>
      </c>
      <c r="B132" s="7">
        <v>6</v>
      </c>
      <c r="C132" s="8" t="s">
        <v>0</v>
      </c>
      <c r="D132" s="1" t="s">
        <v>26</v>
      </c>
      <c r="E132" s="9">
        <f t="shared" si="10"/>
        <v>63.613000000000007</v>
      </c>
      <c r="F132" s="10">
        <v>57.83</v>
      </c>
      <c r="G132" s="11">
        <f t="shared" si="11"/>
        <v>73.154949999999999</v>
      </c>
      <c r="H132" s="4"/>
      <c r="I132" s="13"/>
      <c r="J132" s="13"/>
      <c r="K132" s="13"/>
    </row>
    <row r="133" spans="1:11" s="13" customFormat="1" ht="14.75" customHeight="1" x14ac:dyDescent="0.45">
      <c r="A133" s="49" t="s">
        <v>2</v>
      </c>
      <c r="B133" s="7">
        <v>6</v>
      </c>
      <c r="C133" s="8" t="s">
        <v>0</v>
      </c>
      <c r="D133" s="1" t="s">
        <v>60</v>
      </c>
      <c r="E133" s="9">
        <f t="shared" si="10"/>
        <v>120.197</v>
      </c>
      <c r="F133" s="10">
        <v>109.27</v>
      </c>
      <c r="G133" s="11">
        <f t="shared" si="11"/>
        <v>138.22655</v>
      </c>
      <c r="H133" s="4"/>
      <c r="I133" s="5"/>
      <c r="J133" s="5"/>
      <c r="K133" s="5"/>
    </row>
    <row r="134" spans="1:11" ht="14.75" customHeight="1" x14ac:dyDescent="0.45">
      <c r="A134" s="49" t="s">
        <v>2</v>
      </c>
      <c r="B134" s="7">
        <v>5</v>
      </c>
      <c r="C134" s="8" t="s">
        <v>0</v>
      </c>
      <c r="D134" s="1" t="s">
        <v>117</v>
      </c>
      <c r="E134" s="9">
        <f t="shared" si="10"/>
        <v>14.41</v>
      </c>
      <c r="F134" s="10">
        <v>13.1</v>
      </c>
      <c r="G134" s="11">
        <f t="shared" si="11"/>
        <v>16.5715</v>
      </c>
      <c r="H134" s="4"/>
    </row>
    <row r="135" spans="1:11" ht="14.75" customHeight="1" x14ac:dyDescent="0.45">
      <c r="A135" s="49" t="s">
        <v>2</v>
      </c>
      <c r="B135" s="7">
        <v>5</v>
      </c>
      <c r="C135" s="8" t="s">
        <v>0</v>
      </c>
      <c r="D135" s="1" t="s">
        <v>13</v>
      </c>
      <c r="E135" s="9">
        <f t="shared" si="10"/>
        <v>15.026000000000002</v>
      </c>
      <c r="F135" s="10">
        <v>13.66</v>
      </c>
      <c r="G135" s="11">
        <f t="shared" si="11"/>
        <v>17.279900000000001</v>
      </c>
      <c r="H135" s="4"/>
    </row>
    <row r="136" spans="1:11" s="13" customFormat="1" ht="14.75" customHeight="1" x14ac:dyDescent="0.45">
      <c r="A136" s="49" t="s">
        <v>2</v>
      </c>
      <c r="B136" s="7">
        <v>5</v>
      </c>
      <c r="C136" s="8" t="s">
        <v>0</v>
      </c>
      <c r="D136" s="1" t="s">
        <v>116</v>
      </c>
      <c r="E136" s="9">
        <f t="shared" si="10"/>
        <v>18.623000000000001</v>
      </c>
      <c r="F136" s="10">
        <v>16.93</v>
      </c>
      <c r="G136" s="11">
        <f t="shared" si="11"/>
        <v>21.416450000000001</v>
      </c>
      <c r="H136" s="4"/>
      <c r="I136" s="5"/>
      <c r="J136" s="5"/>
      <c r="K136" s="5"/>
    </row>
    <row r="137" spans="1:11" ht="14.75" customHeight="1" x14ac:dyDescent="0.45">
      <c r="A137" s="49" t="s">
        <v>2</v>
      </c>
      <c r="B137" s="7">
        <v>5</v>
      </c>
      <c r="C137" s="8" t="s">
        <v>0</v>
      </c>
      <c r="D137" s="1" t="s">
        <v>119</v>
      </c>
      <c r="E137" s="9">
        <f t="shared" si="10"/>
        <v>20.108000000000004</v>
      </c>
      <c r="F137" s="10">
        <v>18.28</v>
      </c>
      <c r="G137" s="11">
        <f t="shared" si="11"/>
        <v>23.124200000000002</v>
      </c>
      <c r="H137" s="4"/>
    </row>
    <row r="138" spans="1:11" s="13" customFormat="1" ht="14.75" customHeight="1" x14ac:dyDescent="0.45">
      <c r="A138" s="49" t="s">
        <v>2</v>
      </c>
      <c r="B138" s="7">
        <v>5</v>
      </c>
      <c r="C138" s="8" t="s">
        <v>0</v>
      </c>
      <c r="D138" s="1" t="s">
        <v>118</v>
      </c>
      <c r="E138" s="9">
        <f t="shared" si="10"/>
        <v>20.383000000000003</v>
      </c>
      <c r="F138" s="10">
        <v>18.53</v>
      </c>
      <c r="G138" s="11">
        <f t="shared" si="11"/>
        <v>23.440450000000002</v>
      </c>
      <c r="H138" s="4"/>
      <c r="I138" s="5"/>
      <c r="J138" s="5"/>
      <c r="K138" s="5"/>
    </row>
    <row r="139" spans="1:11" ht="14.75" customHeight="1" x14ac:dyDescent="0.45">
      <c r="A139" s="49" t="s">
        <v>2</v>
      </c>
      <c r="B139" s="7">
        <v>5</v>
      </c>
      <c r="C139" s="8" t="s">
        <v>0</v>
      </c>
      <c r="D139" s="1" t="s">
        <v>97</v>
      </c>
      <c r="E139" s="9">
        <f t="shared" si="10"/>
        <v>21.791</v>
      </c>
      <c r="F139" s="10">
        <v>19.809999999999999</v>
      </c>
      <c r="G139" s="11">
        <f t="shared" si="11"/>
        <v>25.059649999999998</v>
      </c>
      <c r="H139" s="4"/>
    </row>
    <row r="140" spans="1:11" s="13" customFormat="1" ht="14.75" customHeight="1" x14ac:dyDescent="0.45">
      <c r="A140" s="49" t="s">
        <v>2</v>
      </c>
      <c r="B140" s="7">
        <v>5</v>
      </c>
      <c r="C140" s="8" t="s">
        <v>0</v>
      </c>
      <c r="D140" s="1" t="s">
        <v>40</v>
      </c>
      <c r="E140" s="9">
        <f t="shared" si="10"/>
        <v>44.473000000000006</v>
      </c>
      <c r="F140" s="10">
        <v>40.43</v>
      </c>
      <c r="G140" s="11">
        <f t="shared" si="11"/>
        <v>51.143950000000004</v>
      </c>
      <c r="H140" s="12"/>
      <c r="I140" s="5"/>
      <c r="J140" s="5"/>
      <c r="K140" s="5"/>
    </row>
    <row r="141" spans="1:11" ht="14.75" customHeight="1" x14ac:dyDescent="0.45">
      <c r="A141" s="49" t="s">
        <v>2</v>
      </c>
      <c r="B141" s="7">
        <v>5</v>
      </c>
      <c r="C141" s="8" t="s">
        <v>0</v>
      </c>
      <c r="D141" s="16" t="s">
        <v>120</v>
      </c>
      <c r="E141" s="9">
        <f t="shared" si="10"/>
        <v>52.547000000000004</v>
      </c>
      <c r="F141" s="10">
        <v>47.77</v>
      </c>
      <c r="G141" s="11">
        <f t="shared" si="11"/>
        <v>60.429049999999997</v>
      </c>
      <c r="H141" s="4"/>
    </row>
    <row r="142" spans="1:11" ht="14.75" customHeight="1" x14ac:dyDescent="0.45">
      <c r="A142" s="49" t="s">
        <v>2</v>
      </c>
      <c r="B142" s="7">
        <v>5</v>
      </c>
      <c r="C142" s="8" t="s">
        <v>0</v>
      </c>
      <c r="D142" s="16" t="s">
        <v>28</v>
      </c>
      <c r="E142" s="9">
        <f t="shared" si="10"/>
        <v>82.763999999999996</v>
      </c>
      <c r="F142" s="10">
        <v>75.239999999999995</v>
      </c>
      <c r="G142" s="11">
        <f t="shared" si="11"/>
        <v>95.178599999999989</v>
      </c>
      <c r="H142" s="4"/>
      <c r="I142" s="13"/>
      <c r="J142" s="13"/>
      <c r="K142" s="13"/>
    </row>
    <row r="143" spans="1:11" ht="14.75" customHeight="1" x14ac:dyDescent="0.45">
      <c r="A143" s="49" t="s">
        <v>2</v>
      </c>
      <c r="B143" s="7">
        <v>5</v>
      </c>
      <c r="C143" s="8" t="s">
        <v>0</v>
      </c>
      <c r="D143" s="16" t="s">
        <v>27</v>
      </c>
      <c r="E143" s="9">
        <f t="shared" si="10"/>
        <v>185.24</v>
      </c>
      <c r="F143" s="10">
        <v>168.4</v>
      </c>
      <c r="G143" s="11">
        <f t="shared" si="11"/>
        <v>213.02599999999998</v>
      </c>
      <c r="H143" s="4"/>
    </row>
    <row r="144" spans="1:11" ht="14.75" customHeight="1" x14ac:dyDescent="0.45">
      <c r="A144" s="49" t="s">
        <v>2</v>
      </c>
      <c r="B144" s="7">
        <v>4</v>
      </c>
      <c r="C144" s="8" t="s">
        <v>0</v>
      </c>
      <c r="D144" s="16" t="s">
        <v>122</v>
      </c>
      <c r="E144" s="9">
        <f t="shared" si="10"/>
        <v>13.827000000000002</v>
      </c>
      <c r="F144" s="10">
        <v>12.57</v>
      </c>
      <c r="G144" s="11">
        <f t="shared" si="11"/>
        <v>15.901050000000001</v>
      </c>
      <c r="H144" s="4"/>
    </row>
    <row r="145" spans="1:11" ht="14.75" customHeight="1" x14ac:dyDescent="0.45">
      <c r="A145" s="49" t="s">
        <v>2</v>
      </c>
      <c r="B145" s="7">
        <v>4</v>
      </c>
      <c r="C145" s="8" t="s">
        <v>0</v>
      </c>
      <c r="D145" s="16" t="s">
        <v>121</v>
      </c>
      <c r="E145" s="9">
        <f t="shared" si="10"/>
        <v>13.948</v>
      </c>
      <c r="F145" s="10">
        <v>12.68</v>
      </c>
      <c r="G145" s="11">
        <f t="shared" si="11"/>
        <v>16.040199999999999</v>
      </c>
      <c r="H145" s="12"/>
      <c r="I145" s="13"/>
      <c r="J145" s="13"/>
      <c r="K145" s="13"/>
    </row>
    <row r="146" spans="1:11" ht="14.75" customHeight="1" x14ac:dyDescent="0.45">
      <c r="A146" s="49" t="s">
        <v>2</v>
      </c>
      <c r="B146" s="7">
        <v>4</v>
      </c>
      <c r="C146" s="8" t="s">
        <v>0</v>
      </c>
      <c r="D146" s="16" t="s">
        <v>123</v>
      </c>
      <c r="E146" s="9">
        <f t="shared" si="10"/>
        <v>20.669</v>
      </c>
      <c r="F146" s="10">
        <v>18.79</v>
      </c>
      <c r="G146" s="11">
        <f t="shared" si="11"/>
        <v>23.769349999999999</v>
      </c>
      <c r="H146" s="4"/>
    </row>
    <row r="147" spans="1:11" ht="14.75" customHeight="1" x14ac:dyDescent="0.45">
      <c r="A147" s="49" t="s">
        <v>2</v>
      </c>
      <c r="B147" s="7">
        <v>4</v>
      </c>
      <c r="C147" s="8" t="s">
        <v>0</v>
      </c>
      <c r="D147" s="1" t="s">
        <v>19</v>
      </c>
      <c r="E147" s="9">
        <f t="shared" si="10"/>
        <v>185.60300000000001</v>
      </c>
      <c r="F147" s="10">
        <v>168.73</v>
      </c>
      <c r="G147" s="11">
        <f t="shared" si="11"/>
        <v>213.44344999999998</v>
      </c>
      <c r="H147" s="4"/>
      <c r="I147" s="13"/>
      <c r="J147" s="13"/>
      <c r="K147" s="13"/>
    </row>
    <row r="148" spans="1:11" ht="14.75" customHeight="1" x14ac:dyDescent="0.45">
      <c r="A148" s="49" t="s">
        <v>2</v>
      </c>
      <c r="B148" s="7">
        <v>3</v>
      </c>
      <c r="C148" s="8" t="s">
        <v>0</v>
      </c>
      <c r="D148" s="16" t="s">
        <v>18</v>
      </c>
      <c r="E148" s="9">
        <f t="shared" si="10"/>
        <v>143.70400000000001</v>
      </c>
      <c r="F148" s="10">
        <v>130.63999999999999</v>
      </c>
      <c r="G148" s="11">
        <f t="shared" si="11"/>
        <v>165.25960000000001</v>
      </c>
      <c r="H148" s="4"/>
    </row>
    <row r="149" spans="1:11" ht="14.75" customHeight="1" x14ac:dyDescent="0.45">
      <c r="A149" s="15" t="s">
        <v>145</v>
      </c>
      <c r="B149" s="50"/>
      <c r="C149" s="51"/>
      <c r="D149" s="3"/>
      <c r="E149" s="52"/>
      <c r="F149" s="53"/>
      <c r="G149" s="54"/>
      <c r="H149" s="4"/>
    </row>
    <row r="150" spans="1:11" ht="14.75" customHeight="1" x14ac:dyDescent="0.45">
      <c r="A150" s="48" t="s">
        <v>66</v>
      </c>
      <c r="B150" s="7">
        <v>9</v>
      </c>
      <c r="C150" s="8" t="s">
        <v>9</v>
      </c>
      <c r="D150" s="1" t="s">
        <v>124</v>
      </c>
      <c r="E150" s="9">
        <f t="shared" ref="E150:E155" si="12">F150*1.1</f>
        <v>73.997</v>
      </c>
      <c r="F150" s="10">
        <v>67.27</v>
      </c>
      <c r="G150" s="11">
        <f t="shared" ref="G150:G155" si="13">E150*1.15</f>
        <v>85.096549999999993</v>
      </c>
      <c r="H150" s="4"/>
      <c r="I150" s="13"/>
      <c r="J150" s="13"/>
      <c r="K150" s="13"/>
    </row>
    <row r="151" spans="1:11" ht="14.75" customHeight="1" x14ac:dyDescent="0.45">
      <c r="A151" s="48" t="s">
        <v>66</v>
      </c>
      <c r="B151" s="7">
        <v>8</v>
      </c>
      <c r="C151" s="8" t="s">
        <v>9</v>
      </c>
      <c r="D151" s="16" t="s">
        <v>48</v>
      </c>
      <c r="E151" s="9">
        <f t="shared" si="12"/>
        <v>60.104000000000006</v>
      </c>
      <c r="F151" s="10">
        <v>54.64</v>
      </c>
      <c r="G151" s="11">
        <f t="shared" si="13"/>
        <v>69.119600000000005</v>
      </c>
      <c r="H151" s="4"/>
    </row>
    <row r="152" spans="1:11" ht="14.75" customHeight="1" x14ac:dyDescent="0.45">
      <c r="A152" s="48" t="s">
        <v>66</v>
      </c>
      <c r="B152" s="7">
        <v>7</v>
      </c>
      <c r="C152" s="8" t="s">
        <v>9</v>
      </c>
      <c r="D152" s="1" t="s">
        <v>14</v>
      </c>
      <c r="E152" s="9">
        <f t="shared" si="12"/>
        <v>16.654000000000003</v>
      </c>
      <c r="F152" s="10">
        <v>15.14</v>
      </c>
      <c r="G152" s="11">
        <f t="shared" si="13"/>
        <v>19.152100000000001</v>
      </c>
      <c r="H152" s="4"/>
      <c r="I152" s="13"/>
      <c r="J152" s="13"/>
      <c r="K152" s="13"/>
    </row>
    <row r="153" spans="1:11" ht="14.75" customHeight="1" x14ac:dyDescent="0.45">
      <c r="A153" s="48" t="s">
        <v>66</v>
      </c>
      <c r="B153" s="7">
        <v>6</v>
      </c>
      <c r="C153" s="8" t="s">
        <v>9</v>
      </c>
      <c r="D153" s="16" t="s">
        <v>125</v>
      </c>
      <c r="E153" s="9">
        <f t="shared" si="12"/>
        <v>52.591000000000008</v>
      </c>
      <c r="F153" s="10">
        <v>47.81</v>
      </c>
      <c r="G153" s="11">
        <f t="shared" si="13"/>
        <v>60.479650000000007</v>
      </c>
      <c r="H153" s="4"/>
    </row>
    <row r="154" spans="1:11" ht="14.75" customHeight="1" x14ac:dyDescent="0.45">
      <c r="A154" s="48" t="s">
        <v>66</v>
      </c>
      <c r="B154" s="7">
        <v>5</v>
      </c>
      <c r="C154" s="8" t="s">
        <v>9</v>
      </c>
      <c r="D154" s="16" t="s">
        <v>65</v>
      </c>
      <c r="E154" s="9">
        <f t="shared" si="12"/>
        <v>114.55400000000002</v>
      </c>
      <c r="F154" s="10">
        <v>104.14</v>
      </c>
      <c r="G154" s="11">
        <f t="shared" si="13"/>
        <v>131.7371</v>
      </c>
      <c r="H154" s="4"/>
      <c r="I154" s="13"/>
      <c r="J154" s="13"/>
      <c r="K154" s="13"/>
    </row>
    <row r="155" spans="1:11" ht="14.75" customHeight="1" x14ac:dyDescent="0.45">
      <c r="A155" s="48" t="s">
        <v>66</v>
      </c>
      <c r="B155" s="24">
        <v>3</v>
      </c>
      <c r="C155" s="25" t="s">
        <v>9</v>
      </c>
      <c r="D155" s="34" t="s">
        <v>45</v>
      </c>
      <c r="E155" s="27">
        <f t="shared" si="12"/>
        <v>44.869</v>
      </c>
      <c r="F155" s="28">
        <v>40.79</v>
      </c>
      <c r="G155" s="29">
        <f t="shared" si="13"/>
        <v>51.599349999999994</v>
      </c>
    </row>
    <row r="156" spans="1:11" ht="14.75" customHeight="1" x14ac:dyDescent="0.45">
      <c r="A156" s="15" t="s">
        <v>146</v>
      </c>
      <c r="B156" s="50"/>
      <c r="C156" s="51"/>
      <c r="D156" s="3"/>
      <c r="E156" s="52"/>
      <c r="F156" s="53"/>
      <c r="G156" s="54"/>
      <c r="H156" s="33"/>
    </row>
    <row r="157" spans="1:11" ht="14.75" customHeight="1" x14ac:dyDescent="0.45">
      <c r="A157" s="48" t="s">
        <v>22</v>
      </c>
      <c r="B157" s="24">
        <v>8</v>
      </c>
      <c r="C157" s="25" t="s">
        <v>9</v>
      </c>
      <c r="D157" s="34" t="s">
        <v>64</v>
      </c>
      <c r="E157" s="27">
        <f>F157*1.1</f>
        <v>49.511000000000003</v>
      </c>
      <c r="F157" s="28">
        <v>45.01</v>
      </c>
      <c r="G157" s="29">
        <f>E157*1.15</f>
        <v>56.937649999999998</v>
      </c>
    </row>
    <row r="158" spans="1:11" ht="14.75" customHeight="1" x14ac:dyDescent="0.45">
      <c r="A158" s="48" t="s">
        <v>22</v>
      </c>
      <c r="B158" s="24">
        <v>6</v>
      </c>
      <c r="C158" s="25" t="s">
        <v>9</v>
      </c>
      <c r="D158" s="34" t="s">
        <v>57</v>
      </c>
      <c r="E158" s="27">
        <f>F158*1.1</f>
        <v>56.342000000000006</v>
      </c>
      <c r="F158" s="28">
        <v>51.22</v>
      </c>
      <c r="G158" s="29">
        <f>E158*1.15</f>
        <v>64.793300000000002</v>
      </c>
    </row>
    <row r="159" spans="1:11" ht="14.75" customHeight="1" x14ac:dyDescent="0.45">
      <c r="A159" s="48" t="s">
        <v>22</v>
      </c>
      <c r="B159" s="24">
        <v>6</v>
      </c>
      <c r="C159" s="25" t="s">
        <v>9</v>
      </c>
      <c r="D159" s="34" t="s">
        <v>58</v>
      </c>
      <c r="E159" s="27">
        <f>F159*1.1</f>
        <v>56.562000000000005</v>
      </c>
      <c r="F159" s="28">
        <v>51.42</v>
      </c>
      <c r="G159" s="29">
        <f>E159*1.15</f>
        <v>65.046300000000002</v>
      </c>
    </row>
    <row r="160" spans="1:11" ht="14.75" customHeight="1" x14ac:dyDescent="0.45">
      <c r="A160" s="15" t="s">
        <v>147</v>
      </c>
      <c r="B160" s="50"/>
      <c r="C160" s="51"/>
      <c r="D160" s="3"/>
      <c r="E160" s="52"/>
      <c r="F160" s="53"/>
      <c r="G160" s="54"/>
    </row>
    <row r="161" spans="1:8" ht="14.75" customHeight="1" x14ac:dyDescent="0.45">
      <c r="A161" s="48" t="s">
        <v>81</v>
      </c>
      <c r="B161" s="24">
        <v>6</v>
      </c>
      <c r="C161" s="25" t="s">
        <v>9</v>
      </c>
      <c r="D161" s="34" t="s">
        <v>127</v>
      </c>
      <c r="E161" s="27">
        <f>F161*1.1</f>
        <v>32.768999999999998</v>
      </c>
      <c r="F161" s="28">
        <v>29.79</v>
      </c>
      <c r="G161" s="29">
        <f>E161*1.15</f>
        <v>37.684349999999995</v>
      </c>
    </row>
    <row r="162" spans="1:8" ht="14.75" customHeight="1" x14ac:dyDescent="0.45">
      <c r="A162" s="48" t="s">
        <v>81</v>
      </c>
      <c r="B162" s="24">
        <v>6</v>
      </c>
      <c r="C162" s="25" t="s">
        <v>9</v>
      </c>
      <c r="D162" s="34" t="s">
        <v>126</v>
      </c>
      <c r="E162" s="27">
        <f>F162*1.1</f>
        <v>44.341000000000008</v>
      </c>
      <c r="F162" s="28">
        <v>40.31</v>
      </c>
      <c r="G162" s="29">
        <f>E162*1.15</f>
        <v>50.992150000000002</v>
      </c>
    </row>
    <row r="163" spans="1:8" ht="14.75" customHeight="1" x14ac:dyDescent="0.45">
      <c r="A163" s="48" t="s">
        <v>81</v>
      </c>
      <c r="B163" s="24">
        <v>4</v>
      </c>
      <c r="C163" s="25" t="s">
        <v>9</v>
      </c>
      <c r="D163" s="34" t="s">
        <v>128</v>
      </c>
      <c r="E163" s="27">
        <f>F163*1.1</f>
        <v>43.769000000000005</v>
      </c>
      <c r="F163" s="28">
        <v>39.79</v>
      </c>
      <c r="G163" s="29">
        <f>E163*1.15</f>
        <v>50.334350000000001</v>
      </c>
      <c r="H163" s="33"/>
    </row>
    <row r="164" spans="1:8" ht="14.75" customHeight="1" x14ac:dyDescent="0.45">
      <c r="A164" s="15" t="s">
        <v>148</v>
      </c>
      <c r="B164" s="50"/>
      <c r="C164" s="51"/>
      <c r="D164" s="3"/>
      <c r="E164" s="52"/>
      <c r="F164" s="53"/>
      <c r="G164" s="54"/>
      <c r="H164" s="33"/>
    </row>
    <row r="165" spans="1:8" ht="14.75" customHeight="1" x14ac:dyDescent="0.45">
      <c r="A165" s="48" t="s">
        <v>37</v>
      </c>
      <c r="B165" s="24">
        <v>6</v>
      </c>
      <c r="C165" s="25" t="s">
        <v>9</v>
      </c>
      <c r="D165" s="34" t="s">
        <v>74</v>
      </c>
      <c r="E165" s="27">
        <f>F165*1.1</f>
        <v>46.321000000000005</v>
      </c>
      <c r="F165" s="28">
        <v>42.11</v>
      </c>
      <c r="G165" s="29">
        <f>E165*1.15</f>
        <v>53.269150000000003</v>
      </c>
    </row>
    <row r="166" spans="1:8" ht="14.75" customHeight="1" x14ac:dyDescent="0.45">
      <c r="A166" s="48" t="s">
        <v>37</v>
      </c>
      <c r="B166" s="24">
        <v>6</v>
      </c>
      <c r="C166" s="25" t="s">
        <v>9</v>
      </c>
      <c r="D166" s="34" t="s">
        <v>36</v>
      </c>
      <c r="E166" s="27">
        <f>F166*1.1</f>
        <v>50.533999999999999</v>
      </c>
      <c r="F166" s="28">
        <v>45.94</v>
      </c>
      <c r="G166" s="29">
        <f>E166*1.15</f>
        <v>58.114099999999993</v>
      </c>
    </row>
    <row r="167" spans="1:8" ht="14.75" customHeight="1" x14ac:dyDescent="0.45">
      <c r="A167" s="48" t="s">
        <v>37</v>
      </c>
      <c r="B167" s="24">
        <v>4</v>
      </c>
      <c r="C167" s="25" t="s">
        <v>9</v>
      </c>
      <c r="D167" s="34" t="s">
        <v>80</v>
      </c>
      <c r="E167" s="27">
        <f>F167*1.1</f>
        <v>135.179</v>
      </c>
      <c r="F167" s="28">
        <v>122.89</v>
      </c>
      <c r="G167" s="29">
        <f>E167*1.15</f>
        <v>155.45585</v>
      </c>
    </row>
    <row r="168" spans="1:8" ht="14.75" customHeight="1" x14ac:dyDescent="0.45">
      <c r="A168" s="15" t="s">
        <v>149</v>
      </c>
      <c r="B168" s="50"/>
      <c r="C168" s="51"/>
      <c r="D168" s="3"/>
      <c r="E168" s="52"/>
      <c r="F168" s="53"/>
      <c r="G168" s="54"/>
    </row>
    <row r="169" spans="1:8" ht="14.75" customHeight="1" x14ac:dyDescent="0.45">
      <c r="A169" s="49" t="s">
        <v>3</v>
      </c>
      <c r="B169" s="7">
        <v>7</v>
      </c>
      <c r="C169" s="8" t="s">
        <v>0</v>
      </c>
      <c r="D169" s="1" t="s">
        <v>31</v>
      </c>
      <c r="E169" s="9">
        <f t="shared" ref="E169:E177" si="14">F169*1.1</f>
        <v>36.85</v>
      </c>
      <c r="F169" s="10">
        <v>33.5</v>
      </c>
      <c r="G169" s="11">
        <f t="shared" ref="G169:G177" si="15">E169*1.15</f>
        <v>42.377499999999998</v>
      </c>
      <c r="H169" s="4"/>
    </row>
    <row r="170" spans="1:8" ht="14.75" customHeight="1" x14ac:dyDescent="0.45">
      <c r="A170" s="49" t="s">
        <v>3</v>
      </c>
      <c r="B170" s="7">
        <v>6</v>
      </c>
      <c r="C170" s="8" t="s">
        <v>0</v>
      </c>
      <c r="D170" s="1" t="s">
        <v>15</v>
      </c>
      <c r="E170" s="9">
        <f t="shared" si="14"/>
        <v>15.026000000000002</v>
      </c>
      <c r="F170" s="10">
        <v>13.66</v>
      </c>
      <c r="G170" s="11">
        <f t="shared" si="15"/>
        <v>17.279900000000001</v>
      </c>
      <c r="H170" s="4"/>
    </row>
    <row r="171" spans="1:8" ht="14.75" customHeight="1" x14ac:dyDescent="0.45">
      <c r="A171" s="49" t="s">
        <v>3</v>
      </c>
      <c r="B171" s="7">
        <v>6</v>
      </c>
      <c r="C171" s="8" t="s">
        <v>0</v>
      </c>
      <c r="D171" s="1" t="s">
        <v>130</v>
      </c>
      <c r="E171" s="9">
        <f t="shared" si="14"/>
        <v>50.171000000000006</v>
      </c>
      <c r="F171" s="10">
        <v>45.61</v>
      </c>
      <c r="G171" s="11">
        <f t="shared" si="15"/>
        <v>57.696650000000005</v>
      </c>
      <c r="H171" s="4"/>
    </row>
    <row r="172" spans="1:8" ht="14.75" customHeight="1" x14ac:dyDescent="0.45">
      <c r="A172" s="49" t="s">
        <v>3</v>
      </c>
      <c r="B172" s="7">
        <v>5</v>
      </c>
      <c r="C172" s="8" t="s">
        <v>0</v>
      </c>
      <c r="D172" s="1" t="s">
        <v>129</v>
      </c>
      <c r="E172" s="9">
        <f t="shared" si="14"/>
        <v>51.502000000000002</v>
      </c>
      <c r="F172" s="10">
        <v>46.82</v>
      </c>
      <c r="G172" s="11">
        <f t="shared" si="15"/>
        <v>59.2273</v>
      </c>
      <c r="H172" s="4"/>
    </row>
    <row r="173" spans="1:8" ht="14.75" customHeight="1" x14ac:dyDescent="0.45">
      <c r="A173" s="49" t="s">
        <v>3</v>
      </c>
      <c r="B173" s="7">
        <v>4</v>
      </c>
      <c r="C173" s="8" t="s">
        <v>0</v>
      </c>
      <c r="D173" s="1" t="s">
        <v>42</v>
      </c>
      <c r="E173" s="9">
        <f t="shared" si="14"/>
        <v>39.841999999999999</v>
      </c>
      <c r="F173" s="10">
        <v>36.22</v>
      </c>
      <c r="G173" s="11">
        <f t="shared" si="15"/>
        <v>45.818299999999994</v>
      </c>
      <c r="H173" s="4"/>
    </row>
    <row r="174" spans="1:8" ht="14.75" customHeight="1" x14ac:dyDescent="0.45">
      <c r="A174" s="49" t="s">
        <v>3</v>
      </c>
      <c r="B174" s="7">
        <v>4</v>
      </c>
      <c r="C174" s="8" t="s">
        <v>0</v>
      </c>
      <c r="D174" s="1" t="s">
        <v>32</v>
      </c>
      <c r="E174" s="9">
        <f t="shared" si="14"/>
        <v>184.05200000000002</v>
      </c>
      <c r="F174" s="10">
        <v>167.32</v>
      </c>
      <c r="G174" s="11">
        <f t="shared" si="15"/>
        <v>211.65980000000002</v>
      </c>
      <c r="H174" s="4"/>
    </row>
    <row r="175" spans="1:8" ht="14.75" customHeight="1" x14ac:dyDescent="0.45">
      <c r="A175" s="49" t="s">
        <v>3</v>
      </c>
      <c r="B175" s="7">
        <v>4</v>
      </c>
      <c r="C175" s="8" t="s">
        <v>0</v>
      </c>
      <c r="D175" s="1" t="s">
        <v>30</v>
      </c>
      <c r="E175" s="9">
        <f t="shared" si="14"/>
        <v>350.73500000000007</v>
      </c>
      <c r="F175" s="10">
        <v>318.85000000000002</v>
      </c>
      <c r="G175" s="11">
        <f t="shared" si="15"/>
        <v>403.34525000000008</v>
      </c>
      <c r="H175" s="4"/>
    </row>
    <row r="176" spans="1:8" ht="14.75" customHeight="1" x14ac:dyDescent="0.45">
      <c r="A176" s="49" t="s">
        <v>3</v>
      </c>
      <c r="B176" s="7">
        <v>4</v>
      </c>
      <c r="C176" s="8" t="s">
        <v>0</v>
      </c>
      <c r="D176" s="1" t="s">
        <v>33</v>
      </c>
      <c r="E176" s="9">
        <f t="shared" si="14"/>
        <v>413.31400000000002</v>
      </c>
      <c r="F176" s="10">
        <v>375.74</v>
      </c>
      <c r="G176" s="11">
        <f t="shared" si="15"/>
        <v>475.31110000000001</v>
      </c>
      <c r="H176" s="4"/>
    </row>
    <row r="177" spans="1:11" ht="14.75" customHeight="1" x14ac:dyDescent="0.45">
      <c r="A177" s="49" t="s">
        <v>3</v>
      </c>
      <c r="B177" s="7">
        <v>3</v>
      </c>
      <c r="C177" s="8" t="s">
        <v>0</v>
      </c>
      <c r="D177" s="1" t="s">
        <v>50</v>
      </c>
      <c r="E177" s="9">
        <f t="shared" si="14"/>
        <v>24.046000000000003</v>
      </c>
      <c r="F177" s="10">
        <v>21.86</v>
      </c>
      <c r="G177" s="11">
        <f t="shared" si="15"/>
        <v>27.652900000000002</v>
      </c>
      <c r="H177" s="4"/>
    </row>
    <row r="178" spans="1:11" ht="14.75" customHeight="1" x14ac:dyDescent="0.45">
      <c r="A178" s="15" t="s">
        <v>150</v>
      </c>
      <c r="B178" s="50"/>
      <c r="C178" s="51"/>
      <c r="D178" s="3"/>
      <c r="E178" s="52"/>
      <c r="F178" s="53"/>
      <c r="G178" s="54"/>
      <c r="H178" s="4"/>
    </row>
    <row r="179" spans="1:11" ht="14.75" customHeight="1" x14ac:dyDescent="0.45">
      <c r="A179" s="48" t="s">
        <v>85</v>
      </c>
      <c r="B179" s="7">
        <v>6</v>
      </c>
      <c r="C179" s="8" t="s">
        <v>9</v>
      </c>
      <c r="D179" s="1" t="s">
        <v>131</v>
      </c>
      <c r="E179" s="9">
        <f>F179*1.1</f>
        <v>64.999000000000009</v>
      </c>
      <c r="F179" s="10">
        <v>59.09</v>
      </c>
      <c r="G179" s="11">
        <f>E179*1.15</f>
        <v>74.748850000000004</v>
      </c>
      <c r="H179" s="4"/>
    </row>
    <row r="180" spans="1:11" ht="14.75" customHeight="1" x14ac:dyDescent="0.45">
      <c r="A180" s="48" t="s">
        <v>85</v>
      </c>
      <c r="B180" s="7">
        <v>3</v>
      </c>
      <c r="C180" s="8" t="s">
        <v>9</v>
      </c>
      <c r="D180" s="1" t="s">
        <v>132</v>
      </c>
      <c r="E180" s="9">
        <f>F180*1.1</f>
        <v>124.58600000000001</v>
      </c>
      <c r="F180" s="10">
        <v>113.26</v>
      </c>
      <c r="G180" s="11">
        <f>E180*1.15</f>
        <v>143.2739</v>
      </c>
      <c r="H180" s="4"/>
    </row>
    <row r="181" spans="1:11" ht="14.75" customHeight="1" x14ac:dyDescent="0.45">
      <c r="A181" s="15" t="s">
        <v>151</v>
      </c>
      <c r="B181" s="50"/>
      <c r="C181" s="51"/>
      <c r="D181" s="3"/>
      <c r="E181" s="52"/>
      <c r="F181" s="53"/>
      <c r="G181" s="54"/>
      <c r="H181" s="12"/>
    </row>
    <row r="182" spans="1:11" ht="14.75" customHeight="1" x14ac:dyDescent="0.45">
      <c r="A182" s="48" t="s">
        <v>82</v>
      </c>
      <c r="B182" s="7">
        <v>2</v>
      </c>
      <c r="C182" s="8" t="s">
        <v>9</v>
      </c>
      <c r="D182" s="1" t="s">
        <v>133</v>
      </c>
      <c r="E182" s="9">
        <f>F182*1.1</f>
        <v>46.321000000000005</v>
      </c>
      <c r="F182" s="10">
        <v>42.11</v>
      </c>
      <c r="G182" s="11">
        <f>E182*1.15</f>
        <v>53.269150000000003</v>
      </c>
      <c r="H182" s="4"/>
    </row>
    <row r="183" spans="1:11" ht="14.75" customHeight="1" x14ac:dyDescent="0.45">
      <c r="A183" s="15" t="s">
        <v>152</v>
      </c>
      <c r="B183" s="50"/>
      <c r="C183" s="51"/>
      <c r="D183" s="3"/>
      <c r="E183" s="52"/>
      <c r="F183" s="53"/>
      <c r="G183" s="54"/>
      <c r="H183" s="4"/>
    </row>
    <row r="184" spans="1:11" ht="14.75" customHeight="1" x14ac:dyDescent="0.45">
      <c r="A184" s="48" t="s">
        <v>83</v>
      </c>
      <c r="B184" s="7">
        <v>6</v>
      </c>
      <c r="C184" s="8" t="s">
        <v>9</v>
      </c>
      <c r="D184" s="1" t="s">
        <v>62</v>
      </c>
      <c r="E184" s="9">
        <f>F184*1.1</f>
        <v>37.862000000000002</v>
      </c>
      <c r="F184" s="10">
        <v>34.42</v>
      </c>
      <c r="G184" s="11">
        <f>E184*1.15</f>
        <v>43.5413</v>
      </c>
      <c r="H184" s="12"/>
    </row>
    <row r="185" spans="1:11" ht="14.75" customHeight="1" x14ac:dyDescent="0.45">
      <c r="A185" s="48" t="s">
        <v>83</v>
      </c>
      <c r="B185" s="7">
        <v>5</v>
      </c>
      <c r="C185" s="8" t="s">
        <v>9</v>
      </c>
      <c r="D185" s="1" t="s">
        <v>75</v>
      </c>
      <c r="E185" s="9">
        <f>F185*1.1</f>
        <v>165.24200000000002</v>
      </c>
      <c r="F185" s="10">
        <v>150.22</v>
      </c>
      <c r="G185" s="11">
        <f>E185*1.15</f>
        <v>190.0283</v>
      </c>
      <c r="H185" s="12"/>
      <c r="K185" s="6"/>
    </row>
    <row r="186" spans="1:11" ht="14.75" customHeight="1" x14ac:dyDescent="0.45">
      <c r="A186" s="15" t="s">
        <v>198</v>
      </c>
      <c r="B186" s="50"/>
      <c r="C186" s="51"/>
      <c r="D186" s="3"/>
      <c r="E186" s="52"/>
      <c r="F186" s="53"/>
      <c r="G186" s="54"/>
      <c r="H186" s="12"/>
      <c r="K186" s="6"/>
    </row>
    <row r="187" spans="1:11" ht="14.75" customHeight="1" x14ac:dyDescent="0.45">
      <c r="A187" s="48" t="s">
        <v>84</v>
      </c>
      <c r="B187" s="7">
        <v>6</v>
      </c>
      <c r="C187" s="8" t="s">
        <v>9</v>
      </c>
      <c r="D187" s="16" t="s">
        <v>134</v>
      </c>
      <c r="E187" s="9">
        <f>F187*1.1</f>
        <v>40.150000000000006</v>
      </c>
      <c r="F187" s="10">
        <v>36.5</v>
      </c>
      <c r="G187" s="11">
        <f>E187*1.15</f>
        <v>46.172499999999999</v>
      </c>
      <c r="H187" s="4"/>
      <c r="K187" s="6"/>
    </row>
    <row r="188" spans="1:11" ht="14.75" customHeight="1" x14ac:dyDescent="0.45">
      <c r="A188" s="15" t="s">
        <v>153</v>
      </c>
      <c r="B188" s="50"/>
      <c r="C188" s="51"/>
      <c r="D188" s="3"/>
      <c r="E188" s="52"/>
      <c r="F188" s="53"/>
      <c r="G188" s="54"/>
      <c r="H188" s="4"/>
      <c r="K188" s="6"/>
    </row>
  </sheetData>
  <autoFilter ref="A1:K188" xr:uid="{CA75950B-F6F1-427E-AB00-F44FC89747CA}"/>
  <sortState xmlns:xlrd2="http://schemas.microsoft.com/office/spreadsheetml/2017/richdata2" ref="A1:K189">
    <sortCondition ref="A1:A189"/>
    <sortCondition descending="1" ref="B1:B189"/>
  </sortState>
  <phoneticPr fontId="1" type="noConversion"/>
  <conditionalFormatting sqref="B1:B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1048576 G1:G1048576">
    <cfRule type="cellIs" dxfId="2" priority="5" operator="equal">
      <formula>0</formula>
    </cfRule>
  </conditionalFormatting>
  <pageMargins left="0.7" right="0.7" top="0.75" bottom="0.75" header="0.3" footer="0.3"/>
  <pageSetup fitToHeight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F41B-6D05-4422-A7E4-0F6A0635E991}">
  <dimension ref="A1:F77"/>
  <sheetViews>
    <sheetView view="pageBreakPreview" zoomScale="130" zoomScaleNormal="130" zoomScaleSheetLayoutView="130" workbookViewId="0">
      <selection sqref="A1:XFD1048576"/>
    </sheetView>
  </sheetViews>
  <sheetFormatPr defaultColWidth="9.1328125" defaultRowHeight="16.149999999999999" x14ac:dyDescent="0.45"/>
  <cols>
    <col min="1" max="1" width="3.265625" style="63" customWidth="1"/>
    <col min="2" max="2" width="9.6640625" style="56" bestFit="1" customWidth="1"/>
    <col min="3" max="3" width="3.265625" style="57" bestFit="1" customWidth="1"/>
    <col min="4" max="4" width="27.73046875" style="58" bestFit="1" customWidth="1"/>
    <col min="5" max="5" width="7.1328125" style="65" customWidth="1"/>
    <col min="6" max="6" width="7.6640625" style="55" bestFit="1" customWidth="1"/>
    <col min="7" max="16384" width="9.1328125" style="5"/>
  </cols>
  <sheetData>
    <row r="1" spans="1:6" ht="46.9" customHeight="1" x14ac:dyDescent="0.45">
      <c r="A1" s="75" t="s">
        <v>210</v>
      </c>
      <c r="B1" s="78" t="s">
        <v>212</v>
      </c>
      <c r="C1" s="79"/>
      <c r="D1" s="80"/>
      <c r="E1" s="76" t="s">
        <v>208</v>
      </c>
      <c r="F1" s="77" t="s">
        <v>211</v>
      </c>
    </row>
    <row r="2" spans="1:6" ht="14.65" customHeight="1" x14ac:dyDescent="0.45">
      <c r="A2" s="63">
        <v>9</v>
      </c>
      <c r="B2" s="67" t="s">
        <v>205</v>
      </c>
      <c r="C2" s="74" t="s">
        <v>6</v>
      </c>
      <c r="D2" s="58" t="s">
        <v>172</v>
      </c>
      <c r="E2" s="65">
        <v>10.5</v>
      </c>
      <c r="F2" s="55">
        <f>E2*1.18</f>
        <v>12.389999999999999</v>
      </c>
    </row>
    <row r="3" spans="1:6" ht="14.75" customHeight="1" x14ac:dyDescent="0.45">
      <c r="A3" s="63">
        <v>8</v>
      </c>
      <c r="B3" s="67" t="s">
        <v>205</v>
      </c>
      <c r="C3" s="74" t="s">
        <v>6</v>
      </c>
      <c r="D3" s="58" t="s">
        <v>154</v>
      </c>
      <c r="E3" s="65">
        <v>65.099999999999994</v>
      </c>
      <c r="F3" s="55">
        <f t="shared" ref="F3:F28" si="0">E3*1.1</f>
        <v>71.61</v>
      </c>
    </row>
    <row r="4" spans="1:6" ht="14.75" customHeight="1" x14ac:dyDescent="0.45">
      <c r="A4" s="63">
        <v>8</v>
      </c>
      <c r="B4" s="67" t="s">
        <v>205</v>
      </c>
      <c r="C4" s="74" t="s">
        <v>6</v>
      </c>
      <c r="D4" s="58" t="s">
        <v>156</v>
      </c>
      <c r="E4" s="65">
        <v>30.73</v>
      </c>
      <c r="F4" s="55">
        <f t="shared" si="0"/>
        <v>33.803000000000004</v>
      </c>
    </row>
    <row r="5" spans="1:6" ht="14.75" customHeight="1" x14ac:dyDescent="0.45">
      <c r="A5" s="63">
        <v>8</v>
      </c>
      <c r="B5" s="67" t="s">
        <v>205</v>
      </c>
      <c r="C5" s="74" t="s">
        <v>6</v>
      </c>
      <c r="D5" s="58" t="s">
        <v>136</v>
      </c>
      <c r="E5" s="65">
        <v>24.99</v>
      </c>
      <c r="F5" s="55">
        <f t="shared" si="0"/>
        <v>27.489000000000001</v>
      </c>
    </row>
    <row r="6" spans="1:6" ht="14.75" customHeight="1" x14ac:dyDescent="0.45">
      <c r="A6" s="63">
        <v>7</v>
      </c>
      <c r="B6" s="67" t="s">
        <v>205</v>
      </c>
      <c r="C6" s="74" t="s">
        <v>6</v>
      </c>
      <c r="D6" s="58" t="s">
        <v>169</v>
      </c>
      <c r="E6" s="65">
        <v>35.5</v>
      </c>
      <c r="F6" s="55">
        <f t="shared" si="0"/>
        <v>39.050000000000004</v>
      </c>
    </row>
    <row r="7" spans="1:6" ht="14.75" customHeight="1" x14ac:dyDescent="0.45">
      <c r="A7" s="63">
        <v>7</v>
      </c>
      <c r="B7" s="67" t="s">
        <v>205</v>
      </c>
      <c r="C7" s="74" t="s">
        <v>6</v>
      </c>
      <c r="D7" s="58" t="s">
        <v>155</v>
      </c>
      <c r="E7" s="65">
        <v>52.67</v>
      </c>
      <c r="F7" s="55">
        <f t="shared" si="0"/>
        <v>57.937000000000005</v>
      </c>
    </row>
    <row r="8" spans="1:6" ht="14.75" customHeight="1" x14ac:dyDescent="0.45">
      <c r="A8" s="63">
        <v>7</v>
      </c>
      <c r="B8" s="67" t="s">
        <v>205</v>
      </c>
      <c r="C8" s="74" t="s">
        <v>6</v>
      </c>
      <c r="D8" s="59" t="s">
        <v>171</v>
      </c>
      <c r="E8" s="65">
        <v>38</v>
      </c>
      <c r="F8" s="55">
        <f t="shared" si="0"/>
        <v>41.800000000000004</v>
      </c>
    </row>
    <row r="9" spans="1:6" ht="14.75" customHeight="1" x14ac:dyDescent="0.45">
      <c r="A9" s="63">
        <v>7</v>
      </c>
      <c r="B9" s="67" t="s">
        <v>205</v>
      </c>
      <c r="C9" s="74" t="s">
        <v>6</v>
      </c>
      <c r="D9" s="58" t="s">
        <v>93</v>
      </c>
      <c r="E9" s="65">
        <v>59.99</v>
      </c>
      <c r="F9" s="55">
        <f t="shared" si="0"/>
        <v>65.989000000000004</v>
      </c>
    </row>
    <row r="10" spans="1:6" ht="14.75" customHeight="1" x14ac:dyDescent="0.45">
      <c r="A10" s="63">
        <v>6</v>
      </c>
      <c r="B10" s="67" t="s">
        <v>205</v>
      </c>
      <c r="C10" s="74" t="s">
        <v>6</v>
      </c>
      <c r="D10" s="58" t="s">
        <v>179</v>
      </c>
      <c r="E10" s="65">
        <v>20.65</v>
      </c>
      <c r="F10" s="55">
        <f t="shared" si="0"/>
        <v>22.715</v>
      </c>
    </row>
    <row r="11" spans="1:6" ht="14.75" customHeight="1" x14ac:dyDescent="0.45">
      <c r="A11" s="63">
        <v>6</v>
      </c>
      <c r="B11" s="67" t="s">
        <v>205</v>
      </c>
      <c r="C11" s="74" t="s">
        <v>6</v>
      </c>
      <c r="D11" s="58" t="s">
        <v>71</v>
      </c>
      <c r="E11" s="65">
        <v>61.38</v>
      </c>
      <c r="F11" s="55">
        <f t="shared" si="0"/>
        <v>67.518000000000015</v>
      </c>
    </row>
    <row r="12" spans="1:6" ht="14.75" customHeight="1" x14ac:dyDescent="0.45">
      <c r="A12" s="63">
        <v>6</v>
      </c>
      <c r="B12" s="67" t="s">
        <v>205</v>
      </c>
      <c r="C12" s="74" t="s">
        <v>6</v>
      </c>
      <c r="D12" s="58" t="s">
        <v>122</v>
      </c>
      <c r="E12" s="65">
        <v>10.27</v>
      </c>
      <c r="F12" s="55">
        <f t="shared" si="0"/>
        <v>11.297000000000001</v>
      </c>
    </row>
    <row r="13" spans="1:6" ht="14.75" customHeight="1" x14ac:dyDescent="0.45">
      <c r="A13" s="63">
        <v>6</v>
      </c>
      <c r="B13" s="67" t="s">
        <v>205</v>
      </c>
      <c r="C13" s="74" t="s">
        <v>6</v>
      </c>
      <c r="D13" s="58" t="s">
        <v>29</v>
      </c>
      <c r="E13" s="65">
        <v>27.75</v>
      </c>
      <c r="F13" s="55">
        <f t="shared" si="0"/>
        <v>30.525000000000002</v>
      </c>
    </row>
    <row r="14" spans="1:6" ht="14.75" customHeight="1" x14ac:dyDescent="0.45">
      <c r="A14" s="63">
        <v>6</v>
      </c>
      <c r="B14" s="67" t="s">
        <v>205</v>
      </c>
      <c r="C14" s="74" t="s">
        <v>6</v>
      </c>
      <c r="D14" s="58" t="s">
        <v>70</v>
      </c>
      <c r="E14" s="65">
        <v>26.08</v>
      </c>
      <c r="F14" s="55">
        <f t="shared" si="0"/>
        <v>28.687999999999999</v>
      </c>
    </row>
    <row r="15" spans="1:6" ht="14.75" customHeight="1" x14ac:dyDescent="0.45">
      <c r="A15" s="63">
        <v>6</v>
      </c>
      <c r="B15" s="67" t="s">
        <v>205</v>
      </c>
      <c r="C15" s="74" t="s">
        <v>6</v>
      </c>
      <c r="D15" s="59" t="s">
        <v>25</v>
      </c>
      <c r="E15" s="65">
        <v>45</v>
      </c>
      <c r="F15" s="55">
        <f t="shared" si="0"/>
        <v>49.500000000000007</v>
      </c>
    </row>
    <row r="16" spans="1:6" ht="14.75" customHeight="1" x14ac:dyDescent="0.45">
      <c r="A16" s="63">
        <v>6</v>
      </c>
      <c r="B16" s="67" t="s">
        <v>205</v>
      </c>
      <c r="C16" s="74" t="s">
        <v>6</v>
      </c>
      <c r="D16" s="58" t="s">
        <v>97</v>
      </c>
      <c r="E16" s="65">
        <v>67.27</v>
      </c>
      <c r="F16" s="55">
        <f t="shared" si="0"/>
        <v>73.997</v>
      </c>
    </row>
    <row r="17" spans="1:6" ht="14.75" customHeight="1" x14ac:dyDescent="0.45">
      <c r="A17" s="63">
        <v>5</v>
      </c>
      <c r="B17" s="67" t="s">
        <v>205</v>
      </c>
      <c r="C17" s="74" t="s">
        <v>6</v>
      </c>
      <c r="D17" s="58" t="s">
        <v>177</v>
      </c>
      <c r="E17" s="65">
        <v>6.93</v>
      </c>
      <c r="F17" s="55">
        <f t="shared" si="0"/>
        <v>7.6230000000000002</v>
      </c>
    </row>
    <row r="18" spans="1:6" s="13" customFormat="1" ht="14.75" customHeight="1" x14ac:dyDescent="0.45">
      <c r="A18" s="63">
        <v>5</v>
      </c>
      <c r="B18" s="67" t="s">
        <v>205</v>
      </c>
      <c r="C18" s="74" t="s">
        <v>6</v>
      </c>
      <c r="D18" s="58" t="s">
        <v>181</v>
      </c>
      <c r="E18" s="65">
        <v>12.26</v>
      </c>
      <c r="F18" s="55">
        <f t="shared" si="0"/>
        <v>13.486000000000001</v>
      </c>
    </row>
    <row r="19" spans="1:6" ht="14.75" customHeight="1" x14ac:dyDescent="0.45">
      <c r="A19" s="63">
        <v>5</v>
      </c>
      <c r="B19" s="67" t="s">
        <v>205</v>
      </c>
      <c r="C19" s="74" t="s">
        <v>6</v>
      </c>
      <c r="D19" s="58" t="s">
        <v>175</v>
      </c>
      <c r="E19" s="65">
        <v>10.65</v>
      </c>
      <c r="F19" s="55">
        <f t="shared" si="0"/>
        <v>11.715000000000002</v>
      </c>
    </row>
    <row r="20" spans="1:6" ht="14.75" customHeight="1" x14ac:dyDescent="0.45">
      <c r="A20" s="63">
        <v>5</v>
      </c>
      <c r="B20" s="67" t="s">
        <v>205</v>
      </c>
      <c r="C20" s="74" t="s">
        <v>6</v>
      </c>
      <c r="D20" s="58" t="s">
        <v>168</v>
      </c>
      <c r="E20" s="65">
        <v>14.04</v>
      </c>
      <c r="F20" s="55">
        <f t="shared" si="0"/>
        <v>15.444000000000001</v>
      </c>
    </row>
    <row r="21" spans="1:6" ht="14.75" customHeight="1" x14ac:dyDescent="0.45">
      <c r="A21" s="63">
        <v>5</v>
      </c>
      <c r="B21" s="67" t="s">
        <v>205</v>
      </c>
      <c r="C21" s="74" t="s">
        <v>6</v>
      </c>
      <c r="D21" s="58" t="s">
        <v>17</v>
      </c>
      <c r="E21" s="65">
        <v>13.14</v>
      </c>
      <c r="F21" s="55">
        <f t="shared" si="0"/>
        <v>14.454000000000002</v>
      </c>
    </row>
    <row r="22" spans="1:6" ht="14.75" customHeight="1" x14ac:dyDescent="0.45">
      <c r="A22" s="63">
        <v>5</v>
      </c>
      <c r="B22" s="67" t="s">
        <v>205</v>
      </c>
      <c r="C22" s="74" t="s">
        <v>6</v>
      </c>
      <c r="D22" s="58" t="s">
        <v>163</v>
      </c>
      <c r="E22" s="65">
        <v>18.100000000000001</v>
      </c>
      <c r="F22" s="55">
        <f t="shared" si="0"/>
        <v>19.910000000000004</v>
      </c>
    </row>
    <row r="23" spans="1:6" s="13" customFormat="1" ht="14.75" customHeight="1" x14ac:dyDescent="0.45">
      <c r="A23" s="63">
        <v>5</v>
      </c>
      <c r="B23" s="67" t="s">
        <v>205</v>
      </c>
      <c r="C23" s="74" t="s">
        <v>6</v>
      </c>
      <c r="D23" s="58" t="s">
        <v>209</v>
      </c>
      <c r="E23" s="65">
        <v>30.65</v>
      </c>
      <c r="F23" s="55">
        <f t="shared" si="0"/>
        <v>33.715000000000003</v>
      </c>
    </row>
    <row r="24" spans="1:6" ht="14.75" customHeight="1" x14ac:dyDescent="0.45">
      <c r="A24" s="63">
        <v>5</v>
      </c>
      <c r="B24" s="67" t="s">
        <v>205</v>
      </c>
      <c r="C24" s="74" t="s">
        <v>6</v>
      </c>
      <c r="D24" s="58" t="s">
        <v>1</v>
      </c>
      <c r="E24" s="65">
        <v>47.33</v>
      </c>
      <c r="F24" s="55">
        <f t="shared" si="0"/>
        <v>52.063000000000002</v>
      </c>
    </row>
    <row r="25" spans="1:6" ht="14.75" customHeight="1" x14ac:dyDescent="0.45">
      <c r="A25" s="63">
        <v>5</v>
      </c>
      <c r="B25" s="67" t="s">
        <v>205</v>
      </c>
      <c r="C25" s="74" t="s">
        <v>6</v>
      </c>
      <c r="D25" s="58" t="s">
        <v>164</v>
      </c>
      <c r="E25" s="65">
        <v>32.49</v>
      </c>
      <c r="F25" s="55">
        <f t="shared" si="0"/>
        <v>35.739000000000004</v>
      </c>
    </row>
    <row r="26" spans="1:6" s="13" customFormat="1" ht="14.75" customHeight="1" x14ac:dyDescent="0.45">
      <c r="A26" s="63">
        <v>4</v>
      </c>
      <c r="B26" s="67" t="s">
        <v>205</v>
      </c>
      <c r="C26" s="74" t="s">
        <v>6</v>
      </c>
      <c r="D26" s="58" t="s">
        <v>180</v>
      </c>
      <c r="E26" s="65">
        <v>18.36</v>
      </c>
      <c r="F26" s="55">
        <f t="shared" si="0"/>
        <v>20.196000000000002</v>
      </c>
    </row>
    <row r="27" spans="1:6" ht="14.75" customHeight="1" x14ac:dyDescent="0.45">
      <c r="A27" s="63">
        <v>4</v>
      </c>
      <c r="B27" s="67" t="s">
        <v>205</v>
      </c>
      <c r="C27" s="74" t="s">
        <v>6</v>
      </c>
      <c r="D27" s="58" t="s">
        <v>162</v>
      </c>
      <c r="E27" s="65">
        <v>31.49</v>
      </c>
      <c r="F27" s="55">
        <f t="shared" si="0"/>
        <v>34.639000000000003</v>
      </c>
    </row>
    <row r="28" spans="1:6" s="13" customFormat="1" ht="14.75" customHeight="1" x14ac:dyDescent="0.45">
      <c r="A28" s="63">
        <v>3</v>
      </c>
      <c r="B28" s="67" t="s">
        <v>205</v>
      </c>
      <c r="C28" s="74" t="s">
        <v>6</v>
      </c>
      <c r="D28" s="58" t="s">
        <v>176</v>
      </c>
      <c r="E28" s="65">
        <v>54.05</v>
      </c>
      <c r="F28" s="55">
        <f t="shared" si="0"/>
        <v>59.454999999999998</v>
      </c>
    </row>
    <row r="29" spans="1:6" ht="46.9" customHeight="1" x14ac:dyDescent="0.45">
      <c r="A29" s="75" t="s">
        <v>210</v>
      </c>
      <c r="B29" s="78" t="s">
        <v>215</v>
      </c>
      <c r="C29" s="79"/>
      <c r="D29" s="80"/>
      <c r="E29" s="76" t="s">
        <v>208</v>
      </c>
      <c r="F29" s="77" t="s">
        <v>211</v>
      </c>
    </row>
    <row r="30" spans="1:6" s="13" customFormat="1" ht="14.75" customHeight="1" x14ac:dyDescent="0.45">
      <c r="A30" s="63">
        <v>8</v>
      </c>
      <c r="B30" s="69" t="s">
        <v>206</v>
      </c>
      <c r="C30" s="72" t="s">
        <v>7</v>
      </c>
      <c r="D30" s="58" t="s">
        <v>194</v>
      </c>
      <c r="E30" s="65">
        <v>34.479999999999997</v>
      </c>
      <c r="F30" s="55">
        <f t="shared" ref="F30:F51" si="1">E30*1.1</f>
        <v>37.927999999999997</v>
      </c>
    </row>
    <row r="31" spans="1:6" ht="14.75" customHeight="1" x14ac:dyDescent="0.45">
      <c r="A31" s="63">
        <v>8</v>
      </c>
      <c r="B31" s="69" t="s">
        <v>206</v>
      </c>
      <c r="C31" s="72" t="s">
        <v>7</v>
      </c>
      <c r="D31" s="58" t="s">
        <v>101</v>
      </c>
      <c r="E31" s="65">
        <v>24.99</v>
      </c>
      <c r="F31" s="55">
        <f t="shared" si="1"/>
        <v>27.489000000000001</v>
      </c>
    </row>
    <row r="32" spans="1:6" ht="14.75" customHeight="1" x14ac:dyDescent="0.45">
      <c r="A32" s="63">
        <v>8</v>
      </c>
      <c r="B32" s="69" t="s">
        <v>206</v>
      </c>
      <c r="C32" s="72" t="s">
        <v>7</v>
      </c>
      <c r="D32" s="58" t="s">
        <v>196</v>
      </c>
      <c r="E32" s="65">
        <v>33.950000000000003</v>
      </c>
      <c r="F32" s="55">
        <f t="shared" si="1"/>
        <v>37.345000000000006</v>
      </c>
    </row>
    <row r="33" spans="1:6" ht="14.75" customHeight="1" x14ac:dyDescent="0.45">
      <c r="A33" s="63">
        <v>7</v>
      </c>
      <c r="B33" s="69" t="s">
        <v>206</v>
      </c>
      <c r="C33" s="72" t="s">
        <v>7</v>
      </c>
      <c r="D33" s="58" t="s">
        <v>174</v>
      </c>
      <c r="E33" s="65">
        <v>9.7799999999999994</v>
      </c>
      <c r="F33" s="55">
        <f t="shared" si="1"/>
        <v>10.758000000000001</v>
      </c>
    </row>
    <row r="34" spans="1:6" ht="14.75" customHeight="1" x14ac:dyDescent="0.45">
      <c r="A34" s="63">
        <v>7</v>
      </c>
      <c r="B34" s="69" t="s">
        <v>206</v>
      </c>
      <c r="C34" s="72" t="s">
        <v>7</v>
      </c>
      <c r="D34" s="58" t="s">
        <v>173</v>
      </c>
      <c r="E34" s="65">
        <v>9.5</v>
      </c>
      <c r="F34" s="55">
        <f t="shared" si="1"/>
        <v>10.450000000000001</v>
      </c>
    </row>
    <row r="35" spans="1:6" ht="14.75" customHeight="1" x14ac:dyDescent="0.45">
      <c r="A35" s="63">
        <v>7</v>
      </c>
      <c r="B35" s="69" t="s">
        <v>206</v>
      </c>
      <c r="C35" s="72" t="s">
        <v>7</v>
      </c>
      <c r="D35" s="58" t="s">
        <v>190</v>
      </c>
      <c r="E35" s="65">
        <v>28.92</v>
      </c>
      <c r="F35" s="55">
        <f t="shared" si="1"/>
        <v>31.812000000000005</v>
      </c>
    </row>
    <row r="36" spans="1:6" ht="14.75" customHeight="1" x14ac:dyDescent="0.45">
      <c r="A36" s="64">
        <v>7</v>
      </c>
      <c r="B36" s="69" t="s">
        <v>206</v>
      </c>
      <c r="C36" s="72" t="s">
        <v>7</v>
      </c>
      <c r="D36" s="60" t="s">
        <v>195</v>
      </c>
      <c r="E36" s="66">
        <v>63</v>
      </c>
      <c r="F36" s="55">
        <f t="shared" si="1"/>
        <v>69.300000000000011</v>
      </c>
    </row>
    <row r="37" spans="1:6" ht="14.75" customHeight="1" x14ac:dyDescent="0.45">
      <c r="A37" s="63">
        <v>7</v>
      </c>
      <c r="B37" s="69" t="s">
        <v>206</v>
      </c>
      <c r="C37" s="72" t="s">
        <v>7</v>
      </c>
      <c r="D37" s="58" t="s">
        <v>160</v>
      </c>
      <c r="E37" s="65">
        <v>106.86</v>
      </c>
      <c r="F37" s="55">
        <f t="shared" si="1"/>
        <v>117.54600000000001</v>
      </c>
    </row>
    <row r="38" spans="1:6" ht="14.75" customHeight="1" x14ac:dyDescent="0.45">
      <c r="A38" s="63">
        <v>7</v>
      </c>
      <c r="B38" s="69" t="s">
        <v>206</v>
      </c>
      <c r="C38" s="72" t="s">
        <v>7</v>
      </c>
      <c r="D38" s="58" t="s">
        <v>41</v>
      </c>
      <c r="E38" s="65">
        <v>40</v>
      </c>
      <c r="F38" s="55">
        <f t="shared" si="1"/>
        <v>44</v>
      </c>
    </row>
    <row r="39" spans="1:6" ht="14.75" customHeight="1" x14ac:dyDescent="0.45">
      <c r="A39" s="63">
        <v>6</v>
      </c>
      <c r="B39" s="69" t="s">
        <v>206</v>
      </c>
      <c r="C39" s="72" t="s">
        <v>7</v>
      </c>
      <c r="D39" s="58" t="s">
        <v>14</v>
      </c>
      <c r="E39" s="65">
        <v>9</v>
      </c>
      <c r="F39" s="55">
        <f t="shared" si="1"/>
        <v>9.9</v>
      </c>
    </row>
    <row r="40" spans="1:6" ht="14.75" customHeight="1" x14ac:dyDescent="0.45">
      <c r="A40" s="63">
        <v>6</v>
      </c>
      <c r="B40" s="69" t="s">
        <v>206</v>
      </c>
      <c r="C40" s="72" t="s">
        <v>7</v>
      </c>
      <c r="D40" s="58" t="s">
        <v>185</v>
      </c>
      <c r="E40" s="65">
        <v>20.9</v>
      </c>
      <c r="F40" s="55">
        <f t="shared" si="1"/>
        <v>22.990000000000002</v>
      </c>
    </row>
    <row r="41" spans="1:6" ht="14.75" customHeight="1" x14ac:dyDescent="0.45">
      <c r="A41" s="63">
        <v>6</v>
      </c>
      <c r="B41" s="69" t="s">
        <v>206</v>
      </c>
      <c r="C41" s="72" t="s">
        <v>7</v>
      </c>
      <c r="D41" s="58" t="s">
        <v>186</v>
      </c>
      <c r="E41" s="65">
        <v>32.82</v>
      </c>
      <c r="F41" s="55">
        <f t="shared" si="1"/>
        <v>36.102000000000004</v>
      </c>
    </row>
    <row r="42" spans="1:6" ht="14.75" customHeight="1" x14ac:dyDescent="0.45">
      <c r="A42" s="63">
        <v>6</v>
      </c>
      <c r="B42" s="69" t="s">
        <v>206</v>
      </c>
      <c r="C42" s="72" t="s">
        <v>7</v>
      </c>
      <c r="D42" s="58" t="s">
        <v>187</v>
      </c>
      <c r="E42" s="65">
        <v>30.5</v>
      </c>
      <c r="F42" s="55">
        <f t="shared" si="1"/>
        <v>33.550000000000004</v>
      </c>
    </row>
    <row r="43" spans="1:6" ht="14.75" customHeight="1" x14ac:dyDescent="0.45">
      <c r="A43" s="63">
        <v>6</v>
      </c>
      <c r="B43" s="69" t="s">
        <v>206</v>
      </c>
      <c r="C43" s="72" t="s">
        <v>7</v>
      </c>
      <c r="D43" s="58" t="s">
        <v>189</v>
      </c>
      <c r="E43" s="65">
        <v>44.08</v>
      </c>
      <c r="F43" s="55">
        <f t="shared" si="1"/>
        <v>48.488</v>
      </c>
    </row>
    <row r="44" spans="1:6" ht="14.75" customHeight="1" x14ac:dyDescent="0.45">
      <c r="A44" s="63">
        <v>5</v>
      </c>
      <c r="B44" s="69" t="s">
        <v>206</v>
      </c>
      <c r="C44" s="72" t="s">
        <v>7</v>
      </c>
      <c r="D44" s="58" t="s">
        <v>49</v>
      </c>
      <c r="E44" s="65">
        <v>27.66</v>
      </c>
      <c r="F44" s="55">
        <f t="shared" si="1"/>
        <v>30.426000000000002</v>
      </c>
    </row>
    <row r="45" spans="1:6" ht="14.75" customHeight="1" x14ac:dyDescent="0.45">
      <c r="A45" s="63">
        <v>5</v>
      </c>
      <c r="B45" s="69" t="s">
        <v>206</v>
      </c>
      <c r="C45" s="72" t="s">
        <v>7</v>
      </c>
      <c r="D45" s="58" t="s">
        <v>35</v>
      </c>
      <c r="E45" s="65">
        <v>32.99</v>
      </c>
      <c r="F45" s="55">
        <f t="shared" si="1"/>
        <v>36.289000000000009</v>
      </c>
    </row>
    <row r="46" spans="1:6" ht="14.75" customHeight="1" x14ac:dyDescent="0.45">
      <c r="A46" s="63">
        <v>5</v>
      </c>
      <c r="B46" s="69" t="s">
        <v>206</v>
      </c>
      <c r="C46" s="72" t="s">
        <v>7</v>
      </c>
      <c r="D46" s="58" t="s">
        <v>191</v>
      </c>
      <c r="E46" s="65">
        <v>24.99</v>
      </c>
      <c r="F46" s="55">
        <f t="shared" si="1"/>
        <v>27.489000000000001</v>
      </c>
    </row>
    <row r="47" spans="1:6" ht="14.75" customHeight="1" x14ac:dyDescent="0.45">
      <c r="A47" s="63">
        <v>5</v>
      </c>
      <c r="B47" s="69" t="s">
        <v>206</v>
      </c>
      <c r="C47" s="72" t="s">
        <v>7</v>
      </c>
      <c r="D47" s="58" t="s">
        <v>165</v>
      </c>
      <c r="E47" s="65">
        <v>24.67</v>
      </c>
      <c r="F47" s="55">
        <f t="shared" si="1"/>
        <v>27.137000000000004</v>
      </c>
    </row>
    <row r="48" spans="1:6" ht="14.75" customHeight="1" x14ac:dyDescent="0.45">
      <c r="A48" s="63">
        <v>5</v>
      </c>
      <c r="B48" s="69" t="s">
        <v>206</v>
      </c>
      <c r="C48" s="72" t="s">
        <v>7</v>
      </c>
      <c r="D48" s="58" t="s">
        <v>188</v>
      </c>
      <c r="E48" s="65">
        <v>73.97</v>
      </c>
      <c r="F48" s="55">
        <f t="shared" si="1"/>
        <v>81.367000000000004</v>
      </c>
    </row>
    <row r="49" spans="1:6" ht="14.75" customHeight="1" x14ac:dyDescent="0.45">
      <c r="A49" s="63">
        <v>5</v>
      </c>
      <c r="B49" s="69" t="s">
        <v>206</v>
      </c>
      <c r="C49" s="72" t="s">
        <v>7</v>
      </c>
      <c r="D49" s="58" t="s">
        <v>192</v>
      </c>
      <c r="E49" s="65">
        <v>80</v>
      </c>
      <c r="F49" s="55">
        <f t="shared" si="1"/>
        <v>88</v>
      </c>
    </row>
    <row r="50" spans="1:6" ht="14.75" customHeight="1" x14ac:dyDescent="0.45">
      <c r="A50" s="63">
        <v>4</v>
      </c>
      <c r="B50" s="69" t="s">
        <v>206</v>
      </c>
      <c r="C50" s="72" t="s">
        <v>7</v>
      </c>
      <c r="D50" s="58" t="s">
        <v>18</v>
      </c>
      <c r="E50" s="65">
        <v>55</v>
      </c>
      <c r="F50" s="55">
        <f t="shared" si="1"/>
        <v>60.500000000000007</v>
      </c>
    </row>
    <row r="51" spans="1:6" ht="14.75" customHeight="1" x14ac:dyDescent="0.45">
      <c r="A51" s="63">
        <v>4</v>
      </c>
      <c r="B51" s="69" t="s">
        <v>206</v>
      </c>
      <c r="C51" s="72" t="s">
        <v>7</v>
      </c>
      <c r="D51" s="58" t="s">
        <v>193</v>
      </c>
      <c r="E51" s="65">
        <v>74.19</v>
      </c>
      <c r="F51" s="55">
        <f t="shared" si="1"/>
        <v>81.609000000000009</v>
      </c>
    </row>
    <row r="52" spans="1:6" ht="46.9" customHeight="1" x14ac:dyDescent="0.45">
      <c r="A52" s="75" t="s">
        <v>210</v>
      </c>
      <c r="B52" s="78" t="s">
        <v>213</v>
      </c>
      <c r="C52" s="79"/>
      <c r="D52" s="80"/>
      <c r="E52" s="76" t="s">
        <v>208</v>
      </c>
      <c r="F52" s="77" t="s">
        <v>211</v>
      </c>
    </row>
    <row r="53" spans="1:6" ht="14.75" customHeight="1" x14ac:dyDescent="0.45">
      <c r="A53" s="63">
        <v>10</v>
      </c>
      <c r="B53" s="68" t="s">
        <v>204</v>
      </c>
      <c r="C53" s="73" t="s">
        <v>4</v>
      </c>
      <c r="D53" s="58" t="s">
        <v>161</v>
      </c>
      <c r="E53" s="65">
        <v>72.260000000000005</v>
      </c>
      <c r="F53" s="55">
        <f t="shared" ref="F53:F66" si="2">E53*1.1</f>
        <v>79.486000000000018</v>
      </c>
    </row>
    <row r="54" spans="1:6" ht="14.75" customHeight="1" x14ac:dyDescent="0.45">
      <c r="A54" s="63">
        <v>9</v>
      </c>
      <c r="B54" s="68" t="s">
        <v>204</v>
      </c>
      <c r="C54" s="73" t="s">
        <v>4</v>
      </c>
      <c r="D54" s="58" t="s">
        <v>167</v>
      </c>
      <c r="E54" s="65">
        <v>65</v>
      </c>
      <c r="F54" s="55">
        <f t="shared" si="2"/>
        <v>71.5</v>
      </c>
    </row>
    <row r="55" spans="1:6" ht="14.75" customHeight="1" x14ac:dyDescent="0.45">
      <c r="A55" s="63">
        <v>8</v>
      </c>
      <c r="B55" s="68" t="s">
        <v>204</v>
      </c>
      <c r="C55" s="73" t="s">
        <v>4</v>
      </c>
      <c r="D55" s="58" t="s">
        <v>170</v>
      </c>
      <c r="E55" s="65">
        <v>26.51</v>
      </c>
      <c r="F55" s="55">
        <f t="shared" si="2"/>
        <v>29.161000000000005</v>
      </c>
    </row>
    <row r="56" spans="1:6" ht="14.75" customHeight="1" x14ac:dyDescent="0.45">
      <c r="A56" s="63">
        <v>8</v>
      </c>
      <c r="B56" s="68" t="s">
        <v>204</v>
      </c>
      <c r="C56" s="73" t="s">
        <v>4</v>
      </c>
      <c r="D56" s="58" t="s">
        <v>11</v>
      </c>
      <c r="E56" s="65">
        <v>61</v>
      </c>
      <c r="F56" s="55">
        <f t="shared" si="2"/>
        <v>67.100000000000009</v>
      </c>
    </row>
    <row r="57" spans="1:6" ht="14.75" customHeight="1" x14ac:dyDescent="0.45">
      <c r="A57" s="63">
        <v>8</v>
      </c>
      <c r="B57" s="68" t="s">
        <v>204</v>
      </c>
      <c r="C57" s="73" t="s">
        <v>4</v>
      </c>
      <c r="D57" s="58" t="s">
        <v>73</v>
      </c>
      <c r="E57" s="65">
        <v>69.95</v>
      </c>
      <c r="F57" s="55">
        <f t="shared" si="2"/>
        <v>76.945000000000007</v>
      </c>
    </row>
    <row r="58" spans="1:6" ht="14.75" customHeight="1" x14ac:dyDescent="0.45">
      <c r="A58" s="63">
        <v>7</v>
      </c>
      <c r="B58" s="68" t="s">
        <v>204</v>
      </c>
      <c r="C58" s="73" t="s">
        <v>4</v>
      </c>
      <c r="D58" s="58" t="s">
        <v>98</v>
      </c>
      <c r="E58" s="65">
        <v>16.989999999999998</v>
      </c>
      <c r="F58" s="55">
        <f t="shared" si="2"/>
        <v>18.689</v>
      </c>
    </row>
    <row r="59" spans="1:6" ht="14.75" customHeight="1" x14ac:dyDescent="0.45">
      <c r="A59" s="63">
        <v>7</v>
      </c>
      <c r="B59" s="68" t="s">
        <v>204</v>
      </c>
      <c r="C59" s="73" t="s">
        <v>4</v>
      </c>
      <c r="D59" s="58" t="s">
        <v>55</v>
      </c>
      <c r="E59" s="65">
        <v>22.99</v>
      </c>
      <c r="F59" s="55">
        <f t="shared" si="2"/>
        <v>25.289000000000001</v>
      </c>
    </row>
    <row r="60" spans="1:6" ht="14.75" customHeight="1" x14ac:dyDescent="0.45">
      <c r="A60" s="63">
        <v>7</v>
      </c>
      <c r="B60" s="68" t="s">
        <v>204</v>
      </c>
      <c r="C60" s="73" t="s">
        <v>4</v>
      </c>
      <c r="D60" s="58" t="s">
        <v>183</v>
      </c>
      <c r="E60" s="65">
        <v>34.99</v>
      </c>
      <c r="F60" s="55">
        <f t="shared" si="2"/>
        <v>38.489000000000004</v>
      </c>
    </row>
    <row r="61" spans="1:6" ht="14.75" customHeight="1" x14ac:dyDescent="0.45">
      <c r="A61" s="63">
        <v>7</v>
      </c>
      <c r="B61" s="68" t="s">
        <v>204</v>
      </c>
      <c r="C61" s="73" t="s">
        <v>4</v>
      </c>
      <c r="D61" s="58" t="s">
        <v>10</v>
      </c>
      <c r="E61" s="65">
        <v>43.58</v>
      </c>
      <c r="F61" s="55">
        <f t="shared" si="2"/>
        <v>47.938000000000002</v>
      </c>
    </row>
    <row r="62" spans="1:6" s="13" customFormat="1" ht="14.75" customHeight="1" x14ac:dyDescent="0.45">
      <c r="A62" s="63">
        <v>6</v>
      </c>
      <c r="B62" s="68" t="s">
        <v>204</v>
      </c>
      <c r="C62" s="73" t="s">
        <v>4</v>
      </c>
      <c r="D62" s="58" t="s">
        <v>79</v>
      </c>
      <c r="E62" s="65">
        <v>14.67</v>
      </c>
      <c r="F62" s="55">
        <f t="shared" si="2"/>
        <v>16.137</v>
      </c>
    </row>
    <row r="63" spans="1:6" ht="14.75" customHeight="1" x14ac:dyDescent="0.45">
      <c r="A63" s="63">
        <v>6</v>
      </c>
      <c r="B63" s="68" t="s">
        <v>204</v>
      </c>
      <c r="C63" s="73" t="s">
        <v>4</v>
      </c>
      <c r="D63" s="58" t="s">
        <v>166</v>
      </c>
      <c r="E63" s="65">
        <v>25.99</v>
      </c>
      <c r="F63" s="55">
        <f t="shared" si="2"/>
        <v>28.589000000000002</v>
      </c>
    </row>
    <row r="64" spans="1:6" ht="14.75" customHeight="1" x14ac:dyDescent="0.45">
      <c r="A64" s="63">
        <v>5</v>
      </c>
      <c r="B64" s="68" t="s">
        <v>204</v>
      </c>
      <c r="C64" s="73" t="s">
        <v>4</v>
      </c>
      <c r="D64" s="58" t="s">
        <v>99</v>
      </c>
      <c r="E64" s="65">
        <v>19.989999999999998</v>
      </c>
      <c r="F64" s="55">
        <f t="shared" si="2"/>
        <v>21.989000000000001</v>
      </c>
    </row>
    <row r="65" spans="1:6" ht="14.75" customHeight="1" x14ac:dyDescent="0.45">
      <c r="A65" s="63">
        <v>4</v>
      </c>
      <c r="B65" s="68" t="s">
        <v>204</v>
      </c>
      <c r="C65" s="73" t="s">
        <v>4</v>
      </c>
      <c r="D65" s="58" t="s">
        <v>130</v>
      </c>
      <c r="E65" s="65">
        <v>25.07</v>
      </c>
      <c r="F65" s="55">
        <f t="shared" si="2"/>
        <v>27.577000000000002</v>
      </c>
    </row>
    <row r="66" spans="1:6" ht="14.75" customHeight="1" x14ac:dyDescent="0.45">
      <c r="A66" s="63">
        <v>4</v>
      </c>
      <c r="B66" s="68" t="s">
        <v>204</v>
      </c>
      <c r="C66" s="73" t="s">
        <v>4</v>
      </c>
      <c r="D66" s="58" t="s">
        <v>63</v>
      </c>
      <c r="E66" s="65">
        <v>27.99</v>
      </c>
      <c r="F66" s="55">
        <f t="shared" si="2"/>
        <v>30.789000000000001</v>
      </c>
    </row>
    <row r="67" spans="1:6" ht="46.9" customHeight="1" x14ac:dyDescent="0.45">
      <c r="A67" s="75" t="s">
        <v>210</v>
      </c>
      <c r="B67" s="78" t="s">
        <v>214</v>
      </c>
      <c r="C67" s="79"/>
      <c r="D67" s="80"/>
      <c r="E67" s="76" t="s">
        <v>208</v>
      </c>
      <c r="F67" s="77" t="s">
        <v>211</v>
      </c>
    </row>
    <row r="68" spans="1:6" ht="14.75" customHeight="1" x14ac:dyDescent="0.45">
      <c r="A68" s="63">
        <v>10</v>
      </c>
      <c r="B68" s="70" t="s">
        <v>207</v>
      </c>
      <c r="C68" s="71" t="s">
        <v>8</v>
      </c>
      <c r="D68" s="61" t="s">
        <v>106</v>
      </c>
      <c r="E68" s="65">
        <v>29.99</v>
      </c>
      <c r="F68" s="55">
        <f t="shared" ref="F68:F77" si="3">E68*1.1</f>
        <v>32.989000000000004</v>
      </c>
    </row>
    <row r="69" spans="1:6" ht="14.75" customHeight="1" x14ac:dyDescent="0.45">
      <c r="A69" s="63">
        <v>8</v>
      </c>
      <c r="B69" s="70" t="s">
        <v>207</v>
      </c>
      <c r="C69" s="71" t="s">
        <v>8</v>
      </c>
      <c r="D69" s="61" t="s">
        <v>44</v>
      </c>
      <c r="E69" s="65">
        <v>29.99</v>
      </c>
      <c r="F69" s="55">
        <f t="shared" si="3"/>
        <v>32.989000000000004</v>
      </c>
    </row>
    <row r="70" spans="1:6" s="13" customFormat="1" ht="14.75" customHeight="1" x14ac:dyDescent="0.45">
      <c r="A70" s="63">
        <v>7</v>
      </c>
      <c r="B70" s="70" t="s">
        <v>207</v>
      </c>
      <c r="C70" s="71" t="s">
        <v>8</v>
      </c>
      <c r="D70" s="61" t="s">
        <v>59</v>
      </c>
      <c r="E70" s="65">
        <v>17.78</v>
      </c>
      <c r="F70" s="55">
        <f t="shared" si="3"/>
        <v>19.558000000000003</v>
      </c>
    </row>
    <row r="71" spans="1:6" ht="14.75" customHeight="1" x14ac:dyDescent="0.45">
      <c r="A71" s="63">
        <v>5</v>
      </c>
      <c r="B71" s="70" t="s">
        <v>207</v>
      </c>
      <c r="C71" s="71" t="s">
        <v>8</v>
      </c>
      <c r="D71" s="61" t="s">
        <v>72</v>
      </c>
      <c r="E71" s="65">
        <v>15</v>
      </c>
      <c r="F71" s="55">
        <f t="shared" si="3"/>
        <v>16.5</v>
      </c>
    </row>
    <row r="72" spans="1:6" ht="14.75" customHeight="1" x14ac:dyDescent="0.45">
      <c r="A72" s="63">
        <v>5</v>
      </c>
      <c r="B72" s="70" t="s">
        <v>207</v>
      </c>
      <c r="C72" s="71" t="s">
        <v>8</v>
      </c>
      <c r="D72" s="61" t="s">
        <v>107</v>
      </c>
      <c r="E72" s="65">
        <v>29.51</v>
      </c>
      <c r="F72" s="55">
        <f t="shared" si="3"/>
        <v>32.461000000000006</v>
      </c>
    </row>
    <row r="73" spans="1:6" ht="14.75" customHeight="1" x14ac:dyDescent="0.45">
      <c r="A73" s="63">
        <v>5</v>
      </c>
      <c r="B73" s="70" t="s">
        <v>207</v>
      </c>
      <c r="C73" s="71" t="s">
        <v>8</v>
      </c>
      <c r="D73" s="61" t="s">
        <v>52</v>
      </c>
      <c r="E73" s="65">
        <v>34.979999999999997</v>
      </c>
      <c r="F73" s="55">
        <f t="shared" si="3"/>
        <v>38.478000000000002</v>
      </c>
    </row>
    <row r="74" spans="1:6" ht="14.75" customHeight="1" x14ac:dyDescent="0.45">
      <c r="A74" s="63">
        <v>5</v>
      </c>
      <c r="B74" s="70" t="s">
        <v>207</v>
      </c>
      <c r="C74" s="71" t="s">
        <v>8</v>
      </c>
      <c r="D74" s="61" t="s">
        <v>20</v>
      </c>
      <c r="E74" s="65">
        <v>22.47</v>
      </c>
      <c r="F74" s="55">
        <f t="shared" si="3"/>
        <v>24.717000000000002</v>
      </c>
    </row>
    <row r="75" spans="1:6" ht="14.75" customHeight="1" x14ac:dyDescent="0.45">
      <c r="A75" s="64">
        <v>5</v>
      </c>
      <c r="B75" s="70" t="s">
        <v>207</v>
      </c>
      <c r="C75" s="71" t="s">
        <v>8</v>
      </c>
      <c r="D75" s="62" t="s">
        <v>21</v>
      </c>
      <c r="E75" s="66">
        <v>29.87</v>
      </c>
      <c r="F75" s="55">
        <f t="shared" si="3"/>
        <v>32.857000000000006</v>
      </c>
    </row>
    <row r="76" spans="1:6" ht="14.75" customHeight="1" x14ac:dyDescent="0.45">
      <c r="A76" s="63">
        <v>4</v>
      </c>
      <c r="B76" s="70" t="s">
        <v>207</v>
      </c>
      <c r="C76" s="71" t="s">
        <v>8</v>
      </c>
      <c r="D76" s="61" t="s">
        <v>51</v>
      </c>
      <c r="E76" s="65">
        <v>30.26</v>
      </c>
      <c r="F76" s="55">
        <f t="shared" si="3"/>
        <v>33.286000000000001</v>
      </c>
    </row>
    <row r="77" spans="1:6" s="13" customFormat="1" ht="14.75" customHeight="1" x14ac:dyDescent="0.45">
      <c r="A77" s="63">
        <v>3</v>
      </c>
      <c r="B77" s="70" t="s">
        <v>207</v>
      </c>
      <c r="C77" s="71" t="s">
        <v>8</v>
      </c>
      <c r="D77" s="61" t="s">
        <v>108</v>
      </c>
      <c r="E77" s="65">
        <v>15</v>
      </c>
      <c r="F77" s="55">
        <f t="shared" si="3"/>
        <v>16.5</v>
      </c>
    </row>
  </sheetData>
  <sortState xmlns:xlrd2="http://schemas.microsoft.com/office/spreadsheetml/2017/richdata2" ref="B2:F77">
    <sortCondition ref="B2:B77"/>
  </sortState>
  <mergeCells count="4">
    <mergeCell ref="B1:D1"/>
    <mergeCell ref="B29:D29"/>
    <mergeCell ref="B52:D52"/>
    <mergeCell ref="B67:D67"/>
  </mergeCells>
  <phoneticPr fontId="1" type="noConversion"/>
  <conditionalFormatting sqref="A1:A1048576">
    <cfRule type="colorScale" priority="3">
      <colorScale>
        <cfvo type="min"/>
        <cfvo type="percentile" val="50"/>
        <cfvo type="max"/>
        <color rgb="FF00B0F0"/>
        <color rgb="FFFCFCFF"/>
        <color rgb="FFFF6109"/>
      </colorScale>
    </cfRule>
  </conditionalFormatting>
  <conditionalFormatting sqref="F1:F1048576">
    <cfRule type="cellIs" dxfId="1" priority="4" operator="equal">
      <formula>0</formula>
    </cfRule>
  </conditionalFormatting>
  <pageMargins left="0.7" right="0.7" top="0.75" bottom="0.75" header="0.3" footer="0.3"/>
  <pageSetup scale="150" fitToHeight="0" orientation="portrait" horizontalDpi="4294967295" verticalDpi="4294967295" r:id="rId1"/>
  <rowBreaks count="3" manualBreakCount="3">
    <brk id="28" max="16383" man="1"/>
    <brk id="51" max="16383" man="1"/>
    <brk id="6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D2D04-8C48-4FA5-9391-2AC2B5C0EC12}">
  <dimension ref="A1:F76"/>
  <sheetViews>
    <sheetView tabSelected="1" zoomScale="115" zoomScaleNormal="115" workbookViewId="0">
      <selection activeCell="D1" sqref="D1"/>
    </sheetView>
  </sheetViews>
  <sheetFormatPr defaultColWidth="9.1328125" defaultRowHeight="14.25" x14ac:dyDescent="0.45"/>
  <cols>
    <col min="1" max="1" width="3.265625" style="63" customWidth="1"/>
    <col min="2" max="2" width="9.6640625" style="56" bestFit="1" customWidth="1"/>
    <col min="3" max="3" width="3.265625" style="57" bestFit="1" customWidth="1"/>
    <col min="4" max="4" width="27.73046875" style="58" bestFit="1" customWidth="1"/>
    <col min="5" max="5" width="7.1328125" style="65" customWidth="1"/>
    <col min="6" max="6" width="7.6640625" style="55" bestFit="1" customWidth="1"/>
    <col min="7" max="16384" width="9.1328125" style="5"/>
  </cols>
  <sheetData>
    <row r="1" spans="1:6" ht="14.65" customHeight="1" x14ac:dyDescent="0.45">
      <c r="A1" s="63">
        <v>10</v>
      </c>
      <c r="B1" s="68" t="s">
        <v>204</v>
      </c>
      <c r="C1" s="73" t="s">
        <v>4</v>
      </c>
      <c r="D1" s="58" t="s">
        <v>161</v>
      </c>
      <c r="E1" s="65">
        <v>72.260000000000005</v>
      </c>
      <c r="F1" s="55">
        <f>E1*1.1</f>
        <v>79.486000000000018</v>
      </c>
    </row>
    <row r="2" spans="1:6" ht="14.75" customHeight="1" x14ac:dyDescent="0.45">
      <c r="A2" s="63">
        <v>10</v>
      </c>
      <c r="B2" s="70" t="s">
        <v>207</v>
      </c>
      <c r="C2" s="71" t="s">
        <v>8</v>
      </c>
      <c r="D2" s="61" t="s">
        <v>106</v>
      </c>
      <c r="E2" s="65">
        <v>29.99</v>
      </c>
      <c r="F2" s="55">
        <f>E2*1.1</f>
        <v>32.989000000000004</v>
      </c>
    </row>
    <row r="3" spans="1:6" ht="14.75" customHeight="1" x14ac:dyDescent="0.45">
      <c r="A3" s="63">
        <v>9</v>
      </c>
      <c r="B3" s="67" t="s">
        <v>205</v>
      </c>
      <c r="C3" s="74" t="s">
        <v>6</v>
      </c>
      <c r="D3" s="58" t="s">
        <v>172</v>
      </c>
      <c r="E3" s="65">
        <v>10.5</v>
      </c>
      <c r="F3" s="55">
        <f>E3*1.18</f>
        <v>12.389999999999999</v>
      </c>
    </row>
    <row r="4" spans="1:6" ht="14.75" customHeight="1" x14ac:dyDescent="0.45">
      <c r="A4" s="63">
        <v>9</v>
      </c>
      <c r="B4" s="68" t="s">
        <v>204</v>
      </c>
      <c r="C4" s="73" t="s">
        <v>4</v>
      </c>
      <c r="D4" s="58" t="s">
        <v>167</v>
      </c>
      <c r="E4" s="65">
        <v>65</v>
      </c>
      <c r="F4" s="55">
        <f>E4*1.1</f>
        <v>71.5</v>
      </c>
    </row>
    <row r="5" spans="1:6" ht="14.75" customHeight="1" x14ac:dyDescent="0.45">
      <c r="A5" s="63">
        <v>8</v>
      </c>
      <c r="B5" s="67" t="s">
        <v>205</v>
      </c>
      <c r="C5" s="74" t="s">
        <v>6</v>
      </c>
      <c r="D5" s="58" t="s">
        <v>154</v>
      </c>
      <c r="E5" s="65">
        <v>65.099999999999994</v>
      </c>
      <c r="F5" s="55">
        <f>E5*1.1</f>
        <v>71.61</v>
      </c>
    </row>
    <row r="6" spans="1:6" ht="14.75" customHeight="1" x14ac:dyDescent="0.45">
      <c r="A6" s="63">
        <v>8</v>
      </c>
      <c r="B6" s="67" t="s">
        <v>205</v>
      </c>
      <c r="C6" s="74" t="s">
        <v>6</v>
      </c>
      <c r="D6" s="58" t="s">
        <v>156</v>
      </c>
      <c r="E6" s="65">
        <v>30.73</v>
      </c>
      <c r="F6" s="55">
        <f>E6*1.1</f>
        <v>33.803000000000004</v>
      </c>
    </row>
    <row r="7" spans="1:6" ht="14.75" customHeight="1" x14ac:dyDescent="0.45">
      <c r="A7" s="63">
        <v>8</v>
      </c>
      <c r="B7" s="67" t="s">
        <v>205</v>
      </c>
      <c r="C7" s="74" t="s">
        <v>6</v>
      </c>
      <c r="D7" s="59" t="s">
        <v>136</v>
      </c>
      <c r="E7" s="65">
        <v>24.99</v>
      </c>
      <c r="F7" s="55">
        <f>E7*1.1</f>
        <v>27.489000000000001</v>
      </c>
    </row>
    <row r="8" spans="1:6" ht="14.75" customHeight="1" x14ac:dyDescent="0.45">
      <c r="A8" s="63">
        <v>8</v>
      </c>
      <c r="B8" s="69" t="s">
        <v>206</v>
      </c>
      <c r="C8" s="72" t="s">
        <v>7</v>
      </c>
      <c r="D8" s="58" t="s">
        <v>194</v>
      </c>
      <c r="E8" s="65">
        <v>34.479999999999997</v>
      </c>
      <c r="F8" s="55">
        <f>E8*1.1</f>
        <v>37.927999999999997</v>
      </c>
    </row>
    <row r="9" spans="1:6" ht="14.75" customHeight="1" x14ac:dyDescent="0.45">
      <c r="A9" s="63">
        <v>8</v>
      </c>
      <c r="B9" s="69" t="s">
        <v>206</v>
      </c>
      <c r="C9" s="72" t="s">
        <v>7</v>
      </c>
      <c r="D9" s="58" t="s">
        <v>101</v>
      </c>
      <c r="E9" s="65">
        <v>24.99</v>
      </c>
      <c r="F9" s="55">
        <f>E9*1.1</f>
        <v>27.489000000000001</v>
      </c>
    </row>
    <row r="10" spans="1:6" ht="14.75" customHeight="1" x14ac:dyDescent="0.45">
      <c r="A10" s="63">
        <v>8</v>
      </c>
      <c r="B10" s="69" t="s">
        <v>206</v>
      </c>
      <c r="C10" s="72" t="s">
        <v>7</v>
      </c>
      <c r="D10" s="58" t="s">
        <v>196</v>
      </c>
      <c r="E10" s="65">
        <v>33.950000000000003</v>
      </c>
      <c r="F10" s="55">
        <f>E10*1.1</f>
        <v>37.345000000000006</v>
      </c>
    </row>
    <row r="11" spans="1:6" ht="14.75" customHeight="1" x14ac:dyDescent="0.45">
      <c r="A11" s="63">
        <v>8</v>
      </c>
      <c r="B11" s="68" t="s">
        <v>204</v>
      </c>
      <c r="C11" s="73" t="s">
        <v>4</v>
      </c>
      <c r="D11" s="58" t="s">
        <v>170</v>
      </c>
      <c r="E11" s="65">
        <v>26.51</v>
      </c>
      <c r="F11" s="55">
        <f>E11*1.1</f>
        <v>29.161000000000005</v>
      </c>
    </row>
    <row r="12" spans="1:6" ht="14.75" customHeight="1" x14ac:dyDescent="0.45">
      <c r="A12" s="63">
        <v>8</v>
      </c>
      <c r="B12" s="68" t="s">
        <v>204</v>
      </c>
      <c r="C12" s="73" t="s">
        <v>4</v>
      </c>
      <c r="D12" s="58" t="s">
        <v>11</v>
      </c>
      <c r="E12" s="65">
        <v>61</v>
      </c>
      <c r="F12" s="55">
        <f>E12*1.1</f>
        <v>67.100000000000009</v>
      </c>
    </row>
    <row r="13" spans="1:6" ht="14.75" customHeight="1" x14ac:dyDescent="0.45">
      <c r="A13" s="63">
        <v>8</v>
      </c>
      <c r="B13" s="68" t="s">
        <v>204</v>
      </c>
      <c r="C13" s="73" t="s">
        <v>4</v>
      </c>
      <c r="D13" s="58" t="s">
        <v>73</v>
      </c>
      <c r="E13" s="65">
        <v>69.95</v>
      </c>
      <c r="F13" s="55">
        <f>E13*1.1</f>
        <v>76.945000000000007</v>
      </c>
    </row>
    <row r="14" spans="1:6" ht="14.75" customHeight="1" x14ac:dyDescent="0.45">
      <c r="A14" s="63">
        <v>8</v>
      </c>
      <c r="B14" s="70" t="s">
        <v>207</v>
      </c>
      <c r="C14" s="71" t="s">
        <v>8</v>
      </c>
      <c r="D14" s="81" t="s">
        <v>44</v>
      </c>
      <c r="E14" s="65">
        <v>29.99</v>
      </c>
      <c r="F14" s="55">
        <f>E14*1.1</f>
        <v>32.989000000000004</v>
      </c>
    </row>
    <row r="15" spans="1:6" ht="14.75" customHeight="1" x14ac:dyDescent="0.45">
      <c r="A15" s="63">
        <v>7</v>
      </c>
      <c r="B15" s="67" t="s">
        <v>205</v>
      </c>
      <c r="C15" s="74" t="s">
        <v>6</v>
      </c>
      <c r="D15" s="58" t="s">
        <v>169</v>
      </c>
      <c r="E15" s="65">
        <v>35.5</v>
      </c>
      <c r="F15" s="55">
        <f>E15*1.1</f>
        <v>39.050000000000004</v>
      </c>
    </row>
    <row r="16" spans="1:6" ht="14.75" customHeight="1" x14ac:dyDescent="0.45">
      <c r="A16" s="63">
        <v>7</v>
      </c>
      <c r="B16" s="67" t="s">
        <v>205</v>
      </c>
      <c r="C16" s="74" t="s">
        <v>6</v>
      </c>
      <c r="D16" s="58" t="s">
        <v>155</v>
      </c>
      <c r="E16" s="65">
        <v>52.67</v>
      </c>
      <c r="F16" s="55">
        <f>E16*1.1</f>
        <v>57.937000000000005</v>
      </c>
    </row>
    <row r="17" spans="1:6" s="13" customFormat="1" ht="14.75" customHeight="1" x14ac:dyDescent="0.45">
      <c r="A17" s="63">
        <v>7</v>
      </c>
      <c r="B17" s="67" t="s">
        <v>205</v>
      </c>
      <c r="C17" s="74" t="s">
        <v>6</v>
      </c>
      <c r="D17" s="58" t="s">
        <v>171</v>
      </c>
      <c r="E17" s="65">
        <v>38</v>
      </c>
      <c r="F17" s="55">
        <f>E17*1.1</f>
        <v>41.800000000000004</v>
      </c>
    </row>
    <row r="18" spans="1:6" ht="14.75" customHeight="1" x14ac:dyDescent="0.45">
      <c r="A18" s="63">
        <v>7</v>
      </c>
      <c r="B18" s="67" t="s">
        <v>205</v>
      </c>
      <c r="C18" s="74" t="s">
        <v>6</v>
      </c>
      <c r="D18" s="58" t="s">
        <v>93</v>
      </c>
      <c r="E18" s="65">
        <v>59.99</v>
      </c>
      <c r="F18" s="55">
        <f>E18*1.1</f>
        <v>65.989000000000004</v>
      </c>
    </row>
    <row r="19" spans="1:6" ht="14.75" customHeight="1" x14ac:dyDescent="0.45">
      <c r="A19" s="63">
        <v>7</v>
      </c>
      <c r="B19" s="69" t="s">
        <v>206</v>
      </c>
      <c r="C19" s="72" t="s">
        <v>7</v>
      </c>
      <c r="D19" s="58" t="s">
        <v>174</v>
      </c>
      <c r="E19" s="65">
        <v>9.7799999999999994</v>
      </c>
      <c r="F19" s="55">
        <f>E19*1.1</f>
        <v>10.758000000000001</v>
      </c>
    </row>
    <row r="20" spans="1:6" ht="14.75" customHeight="1" x14ac:dyDescent="0.45">
      <c r="A20" s="63">
        <v>7</v>
      </c>
      <c r="B20" s="69" t="s">
        <v>206</v>
      </c>
      <c r="C20" s="72" t="s">
        <v>7</v>
      </c>
      <c r="D20" s="58" t="s">
        <v>173</v>
      </c>
      <c r="E20" s="65">
        <v>9.5</v>
      </c>
      <c r="F20" s="55">
        <f>E20*1.1</f>
        <v>10.450000000000001</v>
      </c>
    </row>
    <row r="21" spans="1:6" ht="14.75" customHeight="1" x14ac:dyDescent="0.45">
      <c r="A21" s="63">
        <v>7</v>
      </c>
      <c r="B21" s="69" t="s">
        <v>206</v>
      </c>
      <c r="C21" s="72" t="s">
        <v>7</v>
      </c>
      <c r="D21" s="58" t="s">
        <v>190</v>
      </c>
      <c r="E21" s="65">
        <v>28.92</v>
      </c>
      <c r="F21" s="55">
        <f>E21*1.1</f>
        <v>31.812000000000005</v>
      </c>
    </row>
    <row r="22" spans="1:6" s="13" customFormat="1" ht="14.75" customHeight="1" x14ac:dyDescent="0.45">
      <c r="A22" s="63">
        <v>7</v>
      </c>
      <c r="B22" s="69" t="s">
        <v>206</v>
      </c>
      <c r="C22" s="72" t="s">
        <v>7</v>
      </c>
      <c r="D22" s="58" t="s">
        <v>195</v>
      </c>
      <c r="E22" s="65">
        <v>63</v>
      </c>
      <c r="F22" s="55">
        <f>E22*1.1</f>
        <v>69.300000000000011</v>
      </c>
    </row>
    <row r="23" spans="1:6" ht="14.75" customHeight="1" x14ac:dyDescent="0.45">
      <c r="A23" s="63">
        <v>7</v>
      </c>
      <c r="B23" s="69" t="s">
        <v>206</v>
      </c>
      <c r="C23" s="72" t="s">
        <v>7</v>
      </c>
      <c r="D23" s="58" t="s">
        <v>160</v>
      </c>
      <c r="E23" s="65">
        <v>106.86</v>
      </c>
      <c r="F23" s="55">
        <f>E23*1.1</f>
        <v>117.54600000000001</v>
      </c>
    </row>
    <row r="24" spans="1:6" ht="14.75" customHeight="1" x14ac:dyDescent="0.45">
      <c r="A24" s="63">
        <v>7</v>
      </c>
      <c r="B24" s="69" t="s">
        <v>206</v>
      </c>
      <c r="C24" s="72" t="s">
        <v>7</v>
      </c>
      <c r="D24" s="58" t="s">
        <v>41</v>
      </c>
      <c r="E24" s="65">
        <v>40</v>
      </c>
      <c r="F24" s="55">
        <f>E24*1.1</f>
        <v>44</v>
      </c>
    </row>
    <row r="25" spans="1:6" s="13" customFormat="1" ht="14.75" customHeight="1" x14ac:dyDescent="0.45">
      <c r="A25" s="63">
        <v>7</v>
      </c>
      <c r="B25" s="68" t="s">
        <v>204</v>
      </c>
      <c r="C25" s="73" t="s">
        <v>4</v>
      </c>
      <c r="D25" s="58" t="s">
        <v>98</v>
      </c>
      <c r="E25" s="65">
        <v>16.989999999999998</v>
      </c>
      <c r="F25" s="55">
        <f>E25*1.1</f>
        <v>18.689</v>
      </c>
    </row>
    <row r="26" spans="1:6" ht="14.75" customHeight="1" x14ac:dyDescent="0.45">
      <c r="A26" s="63">
        <v>7</v>
      </c>
      <c r="B26" s="68" t="s">
        <v>204</v>
      </c>
      <c r="C26" s="73" t="s">
        <v>4</v>
      </c>
      <c r="D26" s="58" t="s">
        <v>55</v>
      </c>
      <c r="E26" s="65">
        <v>22.99</v>
      </c>
      <c r="F26" s="55">
        <f>E26*1.1</f>
        <v>25.289000000000001</v>
      </c>
    </row>
    <row r="27" spans="1:6" s="13" customFormat="1" ht="14.75" customHeight="1" x14ac:dyDescent="0.45">
      <c r="A27" s="63">
        <v>7</v>
      </c>
      <c r="B27" s="68" t="s">
        <v>204</v>
      </c>
      <c r="C27" s="73" t="s">
        <v>4</v>
      </c>
      <c r="D27" s="58" t="s">
        <v>183</v>
      </c>
      <c r="E27" s="65">
        <v>34.99</v>
      </c>
      <c r="F27" s="55">
        <f>E27*1.1</f>
        <v>38.489000000000004</v>
      </c>
    </row>
    <row r="28" spans="1:6" s="13" customFormat="1" ht="14.75" customHeight="1" x14ac:dyDescent="0.45">
      <c r="A28" s="63">
        <v>7</v>
      </c>
      <c r="B28" s="68" t="s">
        <v>204</v>
      </c>
      <c r="C28" s="73" t="s">
        <v>4</v>
      </c>
      <c r="D28" s="58" t="s">
        <v>10</v>
      </c>
      <c r="E28" s="65">
        <v>43.58</v>
      </c>
      <c r="F28" s="55">
        <f>E28*1.1</f>
        <v>47.938000000000002</v>
      </c>
    </row>
    <row r="29" spans="1:6" ht="14.75" customHeight="1" x14ac:dyDescent="0.45">
      <c r="A29" s="63">
        <v>7</v>
      </c>
      <c r="B29" s="70" t="s">
        <v>207</v>
      </c>
      <c r="C29" s="71" t="s">
        <v>8</v>
      </c>
      <c r="D29" s="61" t="s">
        <v>59</v>
      </c>
      <c r="E29" s="65">
        <v>17.78</v>
      </c>
      <c r="F29" s="55">
        <f>E29*1.1</f>
        <v>19.558000000000003</v>
      </c>
    </row>
    <row r="30" spans="1:6" ht="14.75" customHeight="1" x14ac:dyDescent="0.45">
      <c r="A30" s="63">
        <v>6</v>
      </c>
      <c r="B30" s="67" t="s">
        <v>205</v>
      </c>
      <c r="C30" s="74" t="s">
        <v>6</v>
      </c>
      <c r="D30" s="58" t="s">
        <v>179</v>
      </c>
      <c r="E30" s="65">
        <v>20.65</v>
      </c>
      <c r="F30" s="55">
        <f>E30*1.1</f>
        <v>22.715</v>
      </c>
    </row>
    <row r="31" spans="1:6" ht="14.75" customHeight="1" x14ac:dyDescent="0.45">
      <c r="A31" s="63">
        <v>6</v>
      </c>
      <c r="B31" s="67" t="s">
        <v>205</v>
      </c>
      <c r="C31" s="74" t="s">
        <v>6</v>
      </c>
      <c r="D31" s="58" t="s">
        <v>71</v>
      </c>
      <c r="E31" s="65">
        <v>61.38</v>
      </c>
      <c r="F31" s="55">
        <f>E31*1.1</f>
        <v>67.518000000000015</v>
      </c>
    </row>
    <row r="32" spans="1:6" ht="14.75" customHeight="1" x14ac:dyDescent="0.45">
      <c r="A32" s="63">
        <v>6</v>
      </c>
      <c r="B32" s="67" t="s">
        <v>205</v>
      </c>
      <c r="C32" s="74" t="s">
        <v>6</v>
      </c>
      <c r="D32" s="58" t="s">
        <v>122</v>
      </c>
      <c r="E32" s="65">
        <v>10.27</v>
      </c>
      <c r="F32" s="55">
        <f>E32*1.1</f>
        <v>11.297000000000001</v>
      </c>
    </row>
    <row r="33" spans="1:6" ht="14.75" customHeight="1" x14ac:dyDescent="0.45">
      <c r="A33" s="63">
        <v>6</v>
      </c>
      <c r="B33" s="67" t="s">
        <v>205</v>
      </c>
      <c r="C33" s="74" t="s">
        <v>6</v>
      </c>
      <c r="D33" s="58" t="s">
        <v>29</v>
      </c>
      <c r="E33" s="65">
        <v>27.75</v>
      </c>
      <c r="F33" s="55">
        <f>E33*1.1</f>
        <v>30.525000000000002</v>
      </c>
    </row>
    <row r="34" spans="1:6" ht="14.75" customHeight="1" x14ac:dyDescent="0.45">
      <c r="A34" s="64">
        <v>6</v>
      </c>
      <c r="B34" s="67" t="s">
        <v>205</v>
      </c>
      <c r="C34" s="74" t="s">
        <v>6</v>
      </c>
      <c r="D34" s="60" t="s">
        <v>70</v>
      </c>
      <c r="E34" s="66">
        <v>26.08</v>
      </c>
      <c r="F34" s="55">
        <f>E34*1.1</f>
        <v>28.687999999999999</v>
      </c>
    </row>
    <row r="35" spans="1:6" ht="14.75" customHeight="1" x14ac:dyDescent="0.45">
      <c r="A35" s="63">
        <v>6</v>
      </c>
      <c r="B35" s="67" t="s">
        <v>205</v>
      </c>
      <c r="C35" s="74" t="s">
        <v>6</v>
      </c>
      <c r="D35" s="58" t="s">
        <v>25</v>
      </c>
      <c r="E35" s="65">
        <v>45</v>
      </c>
      <c r="F35" s="55">
        <f>E35*1.1</f>
        <v>49.500000000000007</v>
      </c>
    </row>
    <row r="36" spans="1:6" ht="14.75" customHeight="1" x14ac:dyDescent="0.45">
      <c r="A36" s="63">
        <v>6</v>
      </c>
      <c r="B36" s="67" t="s">
        <v>205</v>
      </c>
      <c r="C36" s="74" t="s">
        <v>6</v>
      </c>
      <c r="D36" s="58" t="s">
        <v>97</v>
      </c>
      <c r="E36" s="65">
        <v>67.27</v>
      </c>
      <c r="F36" s="55">
        <f>E36*1.1</f>
        <v>73.997</v>
      </c>
    </row>
    <row r="37" spans="1:6" ht="14.75" customHeight="1" x14ac:dyDescent="0.45">
      <c r="A37" s="63">
        <v>6</v>
      </c>
      <c r="B37" s="69" t="s">
        <v>206</v>
      </c>
      <c r="C37" s="72" t="s">
        <v>7</v>
      </c>
      <c r="D37" s="58" t="s">
        <v>14</v>
      </c>
      <c r="E37" s="65">
        <v>9</v>
      </c>
      <c r="F37" s="55">
        <f>E37*1.1</f>
        <v>9.9</v>
      </c>
    </row>
    <row r="38" spans="1:6" ht="14.75" customHeight="1" x14ac:dyDescent="0.45">
      <c r="A38" s="63">
        <v>6</v>
      </c>
      <c r="B38" s="69" t="s">
        <v>206</v>
      </c>
      <c r="C38" s="72" t="s">
        <v>7</v>
      </c>
      <c r="D38" s="58" t="s">
        <v>185</v>
      </c>
      <c r="E38" s="65">
        <v>20.9</v>
      </c>
      <c r="F38" s="55">
        <f>E38*1.1</f>
        <v>22.990000000000002</v>
      </c>
    </row>
    <row r="39" spans="1:6" ht="14.75" customHeight="1" x14ac:dyDescent="0.45">
      <c r="A39" s="63">
        <v>6</v>
      </c>
      <c r="B39" s="69" t="s">
        <v>206</v>
      </c>
      <c r="C39" s="72" t="s">
        <v>7</v>
      </c>
      <c r="D39" s="58" t="s">
        <v>186</v>
      </c>
      <c r="E39" s="65">
        <v>32.82</v>
      </c>
      <c r="F39" s="55">
        <f>E39*1.1</f>
        <v>36.102000000000004</v>
      </c>
    </row>
    <row r="40" spans="1:6" ht="14.75" customHeight="1" x14ac:dyDescent="0.45">
      <c r="A40" s="63">
        <v>6</v>
      </c>
      <c r="B40" s="69" t="s">
        <v>206</v>
      </c>
      <c r="C40" s="72" t="s">
        <v>7</v>
      </c>
      <c r="D40" s="58" t="s">
        <v>187</v>
      </c>
      <c r="E40" s="65">
        <v>30.5</v>
      </c>
      <c r="F40" s="55">
        <f>E40*1.1</f>
        <v>33.550000000000004</v>
      </c>
    </row>
    <row r="41" spans="1:6" ht="14.75" customHeight="1" x14ac:dyDescent="0.45">
      <c r="A41" s="63">
        <v>6</v>
      </c>
      <c r="B41" s="69" t="s">
        <v>206</v>
      </c>
      <c r="C41" s="72" t="s">
        <v>7</v>
      </c>
      <c r="D41" s="58" t="s">
        <v>189</v>
      </c>
      <c r="E41" s="65">
        <v>44.08</v>
      </c>
      <c r="F41" s="55">
        <f>E41*1.1</f>
        <v>48.488</v>
      </c>
    </row>
    <row r="42" spans="1:6" ht="14.75" customHeight="1" x14ac:dyDescent="0.45">
      <c r="A42" s="63">
        <v>6</v>
      </c>
      <c r="B42" s="68" t="s">
        <v>204</v>
      </c>
      <c r="C42" s="73" t="s">
        <v>4</v>
      </c>
      <c r="D42" s="58" t="s">
        <v>79</v>
      </c>
      <c r="E42" s="65">
        <v>14.67</v>
      </c>
      <c r="F42" s="55">
        <f>E42*1.1</f>
        <v>16.137</v>
      </c>
    </row>
    <row r="43" spans="1:6" ht="14.75" customHeight="1" x14ac:dyDescent="0.45">
      <c r="A43" s="63">
        <v>6</v>
      </c>
      <c r="B43" s="68" t="s">
        <v>204</v>
      </c>
      <c r="C43" s="73" t="s">
        <v>4</v>
      </c>
      <c r="D43" s="58" t="s">
        <v>166</v>
      </c>
      <c r="E43" s="65">
        <v>25.99</v>
      </c>
      <c r="F43" s="55">
        <f>E43*1.1</f>
        <v>28.589000000000002</v>
      </c>
    </row>
    <row r="44" spans="1:6" ht="14.75" customHeight="1" x14ac:dyDescent="0.45">
      <c r="A44" s="63">
        <v>5</v>
      </c>
      <c r="B44" s="67" t="s">
        <v>205</v>
      </c>
      <c r="C44" s="74" t="s">
        <v>6</v>
      </c>
      <c r="D44" s="58" t="s">
        <v>177</v>
      </c>
      <c r="E44" s="65">
        <v>6.93</v>
      </c>
      <c r="F44" s="55">
        <f>E44*1.1</f>
        <v>7.6230000000000002</v>
      </c>
    </row>
    <row r="45" spans="1:6" ht="14.75" customHeight="1" x14ac:dyDescent="0.45">
      <c r="A45" s="63">
        <v>5</v>
      </c>
      <c r="B45" s="67" t="s">
        <v>205</v>
      </c>
      <c r="C45" s="74" t="s">
        <v>6</v>
      </c>
      <c r="D45" s="58" t="s">
        <v>181</v>
      </c>
      <c r="E45" s="65">
        <v>12.26</v>
      </c>
      <c r="F45" s="55">
        <f>E45*1.1</f>
        <v>13.486000000000001</v>
      </c>
    </row>
    <row r="46" spans="1:6" ht="14.75" customHeight="1" x14ac:dyDescent="0.45">
      <c r="A46" s="63">
        <v>5</v>
      </c>
      <c r="B46" s="67" t="s">
        <v>205</v>
      </c>
      <c r="C46" s="74" t="s">
        <v>6</v>
      </c>
      <c r="D46" s="58" t="s">
        <v>175</v>
      </c>
      <c r="E46" s="65">
        <v>10.65</v>
      </c>
      <c r="F46" s="55">
        <f>E46*1.1</f>
        <v>11.715000000000002</v>
      </c>
    </row>
    <row r="47" spans="1:6" ht="14.75" customHeight="1" x14ac:dyDescent="0.45">
      <c r="A47" s="63">
        <v>5</v>
      </c>
      <c r="B47" s="67" t="s">
        <v>205</v>
      </c>
      <c r="C47" s="74" t="s">
        <v>6</v>
      </c>
      <c r="D47" s="58" t="s">
        <v>168</v>
      </c>
      <c r="E47" s="65">
        <v>14.04</v>
      </c>
      <c r="F47" s="55">
        <f>E47*1.1</f>
        <v>15.444000000000001</v>
      </c>
    </row>
    <row r="48" spans="1:6" ht="14.75" customHeight="1" x14ac:dyDescent="0.45">
      <c r="A48" s="63">
        <v>5</v>
      </c>
      <c r="B48" s="67" t="s">
        <v>205</v>
      </c>
      <c r="C48" s="74" t="s">
        <v>6</v>
      </c>
      <c r="D48" s="58" t="s">
        <v>17</v>
      </c>
      <c r="E48" s="65">
        <v>13.14</v>
      </c>
      <c r="F48" s="55">
        <f>E48*1.1</f>
        <v>14.454000000000002</v>
      </c>
    </row>
    <row r="49" spans="1:6" ht="14.75" customHeight="1" x14ac:dyDescent="0.45">
      <c r="A49" s="63">
        <v>5</v>
      </c>
      <c r="B49" s="67" t="s">
        <v>205</v>
      </c>
      <c r="C49" s="74" t="s">
        <v>6</v>
      </c>
      <c r="D49" s="58" t="s">
        <v>163</v>
      </c>
      <c r="E49" s="65">
        <v>18.100000000000001</v>
      </c>
      <c r="F49" s="55">
        <f>E49*1.1</f>
        <v>19.910000000000004</v>
      </c>
    </row>
    <row r="50" spans="1:6" ht="14.75" customHeight="1" x14ac:dyDescent="0.45">
      <c r="A50" s="63">
        <v>5</v>
      </c>
      <c r="B50" s="67" t="s">
        <v>205</v>
      </c>
      <c r="C50" s="74" t="s">
        <v>6</v>
      </c>
      <c r="D50" s="58" t="s">
        <v>209</v>
      </c>
      <c r="E50" s="65">
        <v>30.65</v>
      </c>
      <c r="F50" s="55">
        <f>E50*1.1</f>
        <v>33.715000000000003</v>
      </c>
    </row>
    <row r="51" spans="1:6" ht="14.75" customHeight="1" x14ac:dyDescent="0.45">
      <c r="A51" s="63">
        <v>5</v>
      </c>
      <c r="B51" s="67" t="s">
        <v>205</v>
      </c>
      <c r="C51" s="74" t="s">
        <v>6</v>
      </c>
      <c r="D51" s="58" t="s">
        <v>1</v>
      </c>
      <c r="E51" s="65">
        <v>47.33</v>
      </c>
      <c r="F51" s="55">
        <f>E51*1.1</f>
        <v>52.063000000000002</v>
      </c>
    </row>
    <row r="52" spans="1:6" ht="14.75" customHeight="1" x14ac:dyDescent="0.45">
      <c r="A52" s="63">
        <v>5</v>
      </c>
      <c r="B52" s="67" t="s">
        <v>205</v>
      </c>
      <c r="C52" s="74" t="s">
        <v>6</v>
      </c>
      <c r="D52" s="58" t="s">
        <v>164</v>
      </c>
      <c r="E52" s="65">
        <v>32.49</v>
      </c>
      <c r="F52" s="55">
        <f>E52*1.1</f>
        <v>35.739000000000004</v>
      </c>
    </row>
    <row r="53" spans="1:6" ht="14.75" customHeight="1" x14ac:dyDescent="0.45">
      <c r="A53" s="63">
        <v>5</v>
      </c>
      <c r="B53" s="69" t="s">
        <v>206</v>
      </c>
      <c r="C53" s="72" t="s">
        <v>7</v>
      </c>
      <c r="D53" s="58" t="s">
        <v>49</v>
      </c>
      <c r="E53" s="65">
        <v>27.66</v>
      </c>
      <c r="F53" s="55">
        <f>E53*1.1</f>
        <v>30.426000000000002</v>
      </c>
    </row>
    <row r="54" spans="1:6" ht="14.75" customHeight="1" x14ac:dyDescent="0.45">
      <c r="A54" s="63">
        <v>5</v>
      </c>
      <c r="B54" s="69" t="s">
        <v>206</v>
      </c>
      <c r="C54" s="72" t="s">
        <v>7</v>
      </c>
      <c r="D54" s="58" t="s">
        <v>35</v>
      </c>
      <c r="E54" s="65">
        <v>32.99</v>
      </c>
      <c r="F54" s="55">
        <f>E54*1.1</f>
        <v>36.289000000000009</v>
      </c>
    </row>
    <row r="55" spans="1:6" ht="14.75" customHeight="1" x14ac:dyDescent="0.45">
      <c r="A55" s="63">
        <v>5</v>
      </c>
      <c r="B55" s="69" t="s">
        <v>206</v>
      </c>
      <c r="C55" s="72" t="s">
        <v>7</v>
      </c>
      <c r="D55" s="58" t="s">
        <v>191</v>
      </c>
      <c r="E55" s="65">
        <v>24.99</v>
      </c>
      <c r="F55" s="55">
        <f>E55*1.1</f>
        <v>27.489000000000001</v>
      </c>
    </row>
    <row r="56" spans="1:6" ht="14.75" customHeight="1" x14ac:dyDescent="0.45">
      <c r="A56" s="63">
        <v>5</v>
      </c>
      <c r="B56" s="69" t="s">
        <v>206</v>
      </c>
      <c r="C56" s="72" t="s">
        <v>7</v>
      </c>
      <c r="D56" s="58" t="s">
        <v>165</v>
      </c>
      <c r="E56" s="65">
        <v>24.67</v>
      </c>
      <c r="F56" s="55">
        <f>E56*1.1</f>
        <v>27.137000000000004</v>
      </c>
    </row>
    <row r="57" spans="1:6" ht="14.75" customHeight="1" x14ac:dyDescent="0.45">
      <c r="A57" s="63">
        <v>5</v>
      </c>
      <c r="B57" s="69" t="s">
        <v>206</v>
      </c>
      <c r="C57" s="72" t="s">
        <v>7</v>
      </c>
      <c r="D57" s="58" t="s">
        <v>188</v>
      </c>
      <c r="E57" s="65">
        <v>73.97</v>
      </c>
      <c r="F57" s="55">
        <f>E57*1.1</f>
        <v>81.367000000000004</v>
      </c>
    </row>
    <row r="58" spans="1:6" ht="14.75" customHeight="1" x14ac:dyDescent="0.45">
      <c r="A58" s="63">
        <v>5</v>
      </c>
      <c r="B58" s="69" t="s">
        <v>206</v>
      </c>
      <c r="C58" s="72" t="s">
        <v>7</v>
      </c>
      <c r="D58" s="58" t="s">
        <v>192</v>
      </c>
      <c r="E58" s="65">
        <v>80</v>
      </c>
      <c r="F58" s="55">
        <f>E58*1.1</f>
        <v>88</v>
      </c>
    </row>
    <row r="59" spans="1:6" s="13" customFormat="1" ht="14.75" customHeight="1" x14ac:dyDescent="0.45">
      <c r="A59" s="63">
        <v>5</v>
      </c>
      <c r="B59" s="68" t="s">
        <v>204</v>
      </c>
      <c r="C59" s="73" t="s">
        <v>4</v>
      </c>
      <c r="D59" s="58" t="s">
        <v>99</v>
      </c>
      <c r="E59" s="65">
        <v>19.989999999999998</v>
      </c>
      <c r="F59" s="55">
        <f>E59*1.1</f>
        <v>21.989000000000001</v>
      </c>
    </row>
    <row r="60" spans="1:6" ht="14.75" customHeight="1" x14ac:dyDescent="0.45">
      <c r="A60" s="63">
        <v>5</v>
      </c>
      <c r="B60" s="70" t="s">
        <v>207</v>
      </c>
      <c r="C60" s="71" t="s">
        <v>8</v>
      </c>
      <c r="D60" s="61" t="s">
        <v>72</v>
      </c>
      <c r="E60" s="65">
        <v>15</v>
      </c>
      <c r="F60" s="55">
        <f>E60*1.1</f>
        <v>16.5</v>
      </c>
    </row>
    <row r="61" spans="1:6" ht="14.75" customHeight="1" x14ac:dyDescent="0.45">
      <c r="A61" s="63">
        <v>5</v>
      </c>
      <c r="B61" s="70" t="s">
        <v>207</v>
      </c>
      <c r="C61" s="71" t="s">
        <v>8</v>
      </c>
      <c r="D61" s="61" t="s">
        <v>107</v>
      </c>
      <c r="E61" s="65">
        <v>29.51</v>
      </c>
      <c r="F61" s="55">
        <f>E61*1.1</f>
        <v>32.461000000000006</v>
      </c>
    </row>
    <row r="62" spans="1:6" ht="14.75" customHeight="1" x14ac:dyDescent="0.45">
      <c r="A62" s="63">
        <v>5</v>
      </c>
      <c r="B62" s="70" t="s">
        <v>207</v>
      </c>
      <c r="C62" s="71" t="s">
        <v>8</v>
      </c>
      <c r="D62" s="61" t="s">
        <v>52</v>
      </c>
      <c r="E62" s="65">
        <v>34.979999999999997</v>
      </c>
      <c r="F62" s="55">
        <f>E62*1.1</f>
        <v>38.478000000000002</v>
      </c>
    </row>
    <row r="63" spans="1:6" ht="14.75" customHeight="1" x14ac:dyDescent="0.45">
      <c r="A63" s="63">
        <v>5</v>
      </c>
      <c r="B63" s="70" t="s">
        <v>207</v>
      </c>
      <c r="C63" s="71" t="s">
        <v>8</v>
      </c>
      <c r="D63" s="61" t="s">
        <v>20</v>
      </c>
      <c r="E63" s="65">
        <v>22.47</v>
      </c>
      <c r="F63" s="55">
        <f>E63*1.1</f>
        <v>24.717000000000002</v>
      </c>
    </row>
    <row r="64" spans="1:6" ht="14.75" customHeight="1" x14ac:dyDescent="0.45">
      <c r="A64" s="63">
        <v>5</v>
      </c>
      <c r="B64" s="70" t="s">
        <v>207</v>
      </c>
      <c r="C64" s="71" t="s">
        <v>8</v>
      </c>
      <c r="D64" s="61" t="s">
        <v>21</v>
      </c>
      <c r="E64" s="65">
        <v>29.87</v>
      </c>
      <c r="F64" s="55">
        <f>E64*1.1</f>
        <v>32.857000000000006</v>
      </c>
    </row>
    <row r="65" spans="1:6" ht="14.75" customHeight="1" x14ac:dyDescent="0.45">
      <c r="A65" s="63">
        <v>4</v>
      </c>
      <c r="B65" s="67" t="s">
        <v>205</v>
      </c>
      <c r="C65" s="74" t="s">
        <v>6</v>
      </c>
      <c r="D65" s="58" t="s">
        <v>180</v>
      </c>
      <c r="E65" s="65">
        <v>18.36</v>
      </c>
      <c r="F65" s="55">
        <f>E65*1.1</f>
        <v>20.196000000000002</v>
      </c>
    </row>
    <row r="66" spans="1:6" s="13" customFormat="1" ht="14.75" customHeight="1" x14ac:dyDescent="0.45">
      <c r="A66" s="63">
        <v>4</v>
      </c>
      <c r="B66" s="67" t="s">
        <v>205</v>
      </c>
      <c r="C66" s="74" t="s">
        <v>6</v>
      </c>
      <c r="D66" s="58" t="s">
        <v>162</v>
      </c>
      <c r="E66" s="65">
        <v>31.49</v>
      </c>
      <c r="F66" s="55">
        <f>E66*1.1</f>
        <v>34.639000000000003</v>
      </c>
    </row>
    <row r="67" spans="1:6" ht="14.75" customHeight="1" x14ac:dyDescent="0.45">
      <c r="A67" s="63">
        <v>4</v>
      </c>
      <c r="B67" s="69" t="s">
        <v>206</v>
      </c>
      <c r="C67" s="72" t="s">
        <v>7</v>
      </c>
      <c r="D67" s="58" t="s">
        <v>18</v>
      </c>
      <c r="E67" s="65">
        <v>55</v>
      </c>
      <c r="F67" s="55">
        <f>E67*1.1</f>
        <v>60.500000000000007</v>
      </c>
    </row>
    <row r="68" spans="1:6" ht="14.75" customHeight="1" x14ac:dyDescent="0.45">
      <c r="A68" s="63">
        <v>4</v>
      </c>
      <c r="B68" s="69" t="s">
        <v>206</v>
      </c>
      <c r="C68" s="72" t="s">
        <v>7</v>
      </c>
      <c r="D68" s="58" t="s">
        <v>193</v>
      </c>
      <c r="E68" s="65">
        <v>74.19</v>
      </c>
      <c r="F68" s="55">
        <f>E68*1.1</f>
        <v>81.609000000000009</v>
      </c>
    </row>
    <row r="69" spans="1:6" ht="14.75" customHeight="1" x14ac:dyDescent="0.45">
      <c r="A69" s="63">
        <v>4</v>
      </c>
      <c r="B69" s="68" t="s">
        <v>204</v>
      </c>
      <c r="C69" s="73" t="s">
        <v>4</v>
      </c>
      <c r="D69" s="58" t="s">
        <v>130</v>
      </c>
      <c r="E69" s="65">
        <v>25.07</v>
      </c>
      <c r="F69" s="55">
        <f>E69*1.1</f>
        <v>27.577000000000002</v>
      </c>
    </row>
    <row r="70" spans="1:6" ht="14.75" customHeight="1" x14ac:dyDescent="0.45">
      <c r="A70" s="63">
        <v>4</v>
      </c>
      <c r="B70" s="68" t="s">
        <v>204</v>
      </c>
      <c r="C70" s="73" t="s">
        <v>4</v>
      </c>
      <c r="D70" s="58" t="s">
        <v>63</v>
      </c>
      <c r="E70" s="65">
        <v>27.99</v>
      </c>
      <c r="F70" s="55">
        <f>E70*1.1</f>
        <v>30.789000000000001</v>
      </c>
    </row>
    <row r="71" spans="1:6" ht="14.75" customHeight="1" x14ac:dyDescent="0.45">
      <c r="A71" s="64">
        <v>4</v>
      </c>
      <c r="B71" s="70" t="s">
        <v>207</v>
      </c>
      <c r="C71" s="71" t="s">
        <v>8</v>
      </c>
      <c r="D71" s="62" t="s">
        <v>51</v>
      </c>
      <c r="E71" s="66">
        <v>30.26</v>
      </c>
      <c r="F71" s="55">
        <f>E71*1.1</f>
        <v>33.286000000000001</v>
      </c>
    </row>
    <row r="72" spans="1:6" ht="14.75" customHeight="1" x14ac:dyDescent="0.45">
      <c r="A72" s="63">
        <v>3</v>
      </c>
      <c r="B72" s="67" t="s">
        <v>205</v>
      </c>
      <c r="C72" s="74" t="s">
        <v>6</v>
      </c>
      <c r="D72" s="58" t="s">
        <v>176</v>
      </c>
      <c r="E72" s="65">
        <v>54.05</v>
      </c>
      <c r="F72" s="55">
        <f>E72*1.1</f>
        <v>59.454999999999998</v>
      </c>
    </row>
    <row r="73" spans="1:6" s="13" customFormat="1" ht="14.75" customHeight="1" x14ac:dyDescent="0.45">
      <c r="A73" s="63">
        <v>3</v>
      </c>
      <c r="B73" s="70" t="s">
        <v>207</v>
      </c>
      <c r="C73" s="71" t="s">
        <v>8</v>
      </c>
      <c r="D73" s="61" t="s">
        <v>108</v>
      </c>
      <c r="E73" s="65">
        <v>15</v>
      </c>
      <c r="F73" s="55">
        <f>E73*1.1</f>
        <v>16.5</v>
      </c>
    </row>
    <row r="74" spans="1:6" ht="16.149999999999999" x14ac:dyDescent="0.45"/>
    <row r="75" spans="1:6" ht="16.149999999999999" x14ac:dyDescent="0.45"/>
    <row r="76" spans="1:6" ht="16.149999999999999" x14ac:dyDescent="0.45"/>
  </sheetData>
  <sortState xmlns:xlrd2="http://schemas.microsoft.com/office/spreadsheetml/2017/richdata2" ref="A1:F78">
    <sortCondition descending="1" ref="A1:A78"/>
  </sortState>
  <conditionalFormatting sqref="A1:A1048576">
    <cfRule type="colorScale" priority="1">
      <colorScale>
        <cfvo type="min"/>
        <cfvo type="percentile" val="50"/>
        <cfvo type="max"/>
        <color rgb="FF00B0F0"/>
        <color rgb="FFFCFCFF"/>
        <color rgb="FFFF6109"/>
      </colorScale>
    </cfRule>
  </conditionalFormatting>
  <conditionalFormatting sqref="F1:F1048576">
    <cfRule type="cellIs" dxfId="0" priority="2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C o Z R V + S t w H q j A A A A 9 g A A A B I A H A B D b 2 5 m a W c v U G F j a 2 F n Z S 5 4 b W w g o h g A K K A U A A A A A A A A A A A A A A A A A A A A A A A A A A A A h Y 9 B D o I w F E S v Q r q n L X V j y K f G s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g i E i q 4 o B z Y D K G w + B W m n j / b H w j 5 0 P i h N 9 J g n K + B z R H Y + 4 N 8 A F B L A w Q U A A I A C A A K h l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o Z R V 7 P G P A a H A Q A A S g M A A B M A H A B G b 3 J t d W x h c y 9 T Z W N 0 a W 9 u M S 5 t I K I Y A C i g F A A A A A A A A A A A A A A A A A A A A A A A A A A A A H W S S W / b M B C F 7 w b 8 H w Z M E E g A t Q T u K U E v d d A C R R Y j N t p D k M N E n s o s u A g k V S U w / N 9 D W k 7 q V R c K 8 4 b z v k f S U e W F 0 T D t 1 8 v r 4 W A 4 c A u 0 N I c z d o d W G L i A 2 1 b U 4 g o m 2 J C F n 6 j g X m h P e m 5 g d D N l 8 B U k + e E A w j c 1 r a 0 o V H 7 T S z 7 B m p L 4 M z a x 3 b u E L b x v 3 F V R d F 2 X N 1 Z U V A U v L 3 S d V 0 Y V N S o q 9 G Z 2 N p q 7 Q k W C 7 C K T k S B r I k D 2 F x V L U 9 4 b 3 q D H M v j 1 x s t y 9 R Q r z x v 1 j I 0 X q O s Q Z v b W U C S d 4 Y u k f G Z R u z / G q r G R r d J R d M l 6 F F 8 u 2 a 0 x j m A S 8 R g H H 0 T w 9 O p X H J Z s b F Q T 0 p 6 S 7 6 k 7 o f y w O A 8 c x 8 V v 5 h U e t H w 7 I d + h b l G e 6 l i l n 2 k f S Z l / w a W P 5 f 4 H 7 o V N O d k 7 F r 4 f e S f G P v k h 7 B G + H a Z G Y h U G / E L Z 0 j b S u r 6 u J o f o n J 2 X e V m G l f F N q / 3 Y M w u x + c F d b H l + F 9 J T f M O P p t s 6 h S n J 8 M 5 j L T n g 4 k B Y L S B 5 2 p 3 6 H D a z 8 9 G X i J K m w 4 H Q x z 2 u 3 w F Q S w E C L Q A U A A I A C A A K h l F X 5 K 3 A e q M A A A D 2 A A A A E g A A A A A A A A A A A A A A A A A A A A A A Q 2 9 u Z m l n L 1 B h Y 2 t h Z 2 U u e G 1 s U E s B A i 0 A F A A C A A g A C o Z R V w / K 6 a u k A A A A 6 Q A A A B M A A A A A A A A A A A A A A A A A 7 w A A A F t D b 2 5 0 Z W 5 0 X 1 R 5 c G V z X S 5 4 b W x Q S w E C L Q A U A A I A C A A K h l F X s 8 Y 8 B o c B A A B K A w A A E w A A A A A A A A A A A A A A A A D g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C w A A A A A A A K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Y X J p b y U y M C U y N i U y M E x 1 a W d p J T N B J T I w U G F w Z X I l M j B K Y W 0 l M j B O a W 5 0 Z W 5 k b y U y M D N E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3 V D I w O j Q 4 O j A 3 L j k 5 O T I x O D N a I i A v P j x F b n R y e S B U e X B l P S J G a W x s Q 2 9 s d W 1 u V H l w Z X M i I F Z h b H V l P S J z Q m c 9 P S I g L z 4 8 R W 5 0 c n k g V H l w Z T 0 i R m l s b E N v b H V t b k 5 h b W V z I i B W Y W x 1 Z T 0 i c 1 s m c X V v d D t D b 2 1 w b G V 0 Z S B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m l v I F x 1 M D A y N i B M d W l n a T o g U G F w Z X I g S m F t I E 5 p b n R l b m R v I D N E U y 9 B d X R v U m V t b 3 Z l Z E N v b H V t b n M x L n t D b 2 1 w b G V 0 Z S B Q c m l j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Y X J p b y B c d T A w M j Y g T H V p Z 2 k 6 I F B h c G V y I E p h b S B O a W 5 0 Z W 5 k b y A z R F M v Q X V 0 b 1 J l b W 9 2 Z W R D b 2 x 1 b W 5 z M S 5 7 Q 2 9 t c G x l d G U g U H J p Y 2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c m l v J T I w J T I 2 J T I w T H V p Z 2 k l M 0 E l M j B Q Y X B l c i U y M E p h b S U y M E 5 p b n R l b m R v J T I w M 0 R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m l v J T I w J T I 2 J T I w T H V p Z 2 k l M 0 E l M j B Q Y X B l c i U y M E p h b S U y M E 5 p b n R l b m R v J T I w M 0 R T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a W 8 l M j A l M j Y l M j B M d W l n a S U z Q S U y M F B h c G V y J T I w S m F t J T I w T m l u d G V u Z G 8 l M j A z R F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p b y U y M C U y N i U y M E x 1 a W d p J T N B J T I w U G F w Z X I l M j B K Y W 0 l M j B O a W 5 0 Z W 5 k b y U y M D N E U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m l v J T I w J T I 2 J T I w T H V p Z 2 k l M 0 E l M j B Q Y X B l c i U y M E p h b S U y M E 5 p b n R l b m R v J T I w M 0 R T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p b y U y M C U y N i U y M E x 1 a W d p J T N B J T I w U G F w Z X I l M j B K Y W 0 l M j B O a W 5 0 Z W 5 k b y U y M D N E U y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B Z Z 8 5 v g h U C g f k q g h X w b J A A A A A A C A A A A A A A Q Z g A A A A E A A C A A A A D s u 3 u D j m 4 4 i B s u 3 1 U 9 p j 6 k z S L i a n g C t H 6 I E Q p Z 7 d W Q u Q A A A A A O g A A A A A I A A C A A A A B t A h G p O S O f Y U z k V V x 7 x c K q P Y U l q U T j H Y 8 n j P L G K y 5 A 9 1 A A A A D 3 2 n I U g 8 e c n 3 M r i a w M u U 2 S w N C t M z e T d s H J g 0 Y 4 W O e c D K 2 F o U 2 z P I f U X m e b N V 1 S 6 J 3 P t j + T V a k 9 K W 0 O 4 Z f b I M r P Z C A Y o Q Z S H n I j t H T D f 5 S 8 a E A A A A D a m R c F d L 3 J t L R P D W T + 0 H S l Q y 3 7 v O 5 L L y V e O C Q X 7 a c V 8 d Z w N 1 6 s K c N 7 C 3 K a 2 w a s S a L Q 9 C K 5 3 j Y y e r b q f E V L W X Y b < / D a t a M a s h u p > 
</file>

<file path=customXml/itemProps1.xml><?xml version="1.0" encoding="utf-8"?>
<ds:datastoreItem xmlns:ds="http://schemas.openxmlformats.org/officeDocument/2006/customXml" ds:itemID="{DC55F398-E90F-4852-B534-EEC057E961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USA TRIP</vt:lpstr>
      <vt:lpstr>USA 1pg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Matt Burt</dc:creator>
  <cp:lastModifiedBy>Fox Adams</cp:lastModifiedBy>
  <cp:lastPrinted>2024-05-06T17:31:18Z</cp:lastPrinted>
  <dcterms:created xsi:type="dcterms:W3CDTF">2021-09-01T13:27:54Z</dcterms:created>
  <dcterms:modified xsi:type="dcterms:W3CDTF">2024-05-10T04:27:49Z</dcterms:modified>
</cp:coreProperties>
</file>