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ad\OneDrive\TimeJudge\Current TimeJudge code and devices\"/>
    </mc:Choice>
  </mc:AlternateContent>
  <xr:revisionPtr revIDLastSave="0" documentId="13_ncr:1_{DDB7C811-16ED-427E-BCA5-32CA99E803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ntroller" sheetId="1" r:id="rId1"/>
    <sheet name="Screens" sheetId="2" r:id="rId2"/>
    <sheet name="Cos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" i="3" l="1"/>
  <c r="N5" i="3" s="1"/>
  <c r="M4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4" i="3"/>
  <c r="N3" i="3"/>
  <c r="N2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N20" i="3" l="1"/>
  <c r="F20" i="3"/>
</calcChain>
</file>

<file path=xl/sharedStrings.xml><?xml version="1.0" encoding="utf-8"?>
<sst xmlns="http://schemas.openxmlformats.org/spreadsheetml/2006/main" count="146" uniqueCount="81">
  <si>
    <t>gnd</t>
  </si>
  <si>
    <t>3.3v</t>
  </si>
  <si>
    <t>Vin</t>
  </si>
  <si>
    <t>250mA</t>
  </si>
  <si>
    <t>GND</t>
  </si>
  <si>
    <t>A22</t>
  </si>
  <si>
    <t>A21</t>
  </si>
  <si>
    <t>Gnd</t>
  </si>
  <si>
    <t>3.7 - 5.5v</t>
  </si>
  <si>
    <t>3.6 - 6v</t>
  </si>
  <si>
    <t>Prog</t>
  </si>
  <si>
    <t>oled</t>
  </si>
  <si>
    <t>VCC</t>
  </si>
  <si>
    <t>D0</t>
  </si>
  <si>
    <t>D1</t>
  </si>
  <si>
    <t>Res</t>
  </si>
  <si>
    <t>Dc</t>
  </si>
  <si>
    <t>Cs</t>
  </si>
  <si>
    <t>Buttons</t>
  </si>
  <si>
    <t>RST</t>
  </si>
  <si>
    <t>irq</t>
  </si>
  <si>
    <t>MISO</t>
  </si>
  <si>
    <t>MOSI</t>
  </si>
  <si>
    <t>SCK</t>
  </si>
  <si>
    <t>HC-12</t>
  </si>
  <si>
    <t>RXD</t>
  </si>
  <si>
    <t>Analog</t>
  </si>
  <si>
    <t>Teensy 3.6</t>
  </si>
  <si>
    <t>SDA/SS</t>
  </si>
  <si>
    <t>Teensy LC/3.2</t>
  </si>
  <si>
    <t>5v</t>
  </si>
  <si>
    <t>TXD</t>
  </si>
  <si>
    <t>SET</t>
  </si>
  <si>
    <t>RFID MRFC522</t>
  </si>
  <si>
    <t>LC/3.2</t>
  </si>
  <si>
    <t>UBEC</t>
  </si>
  <si>
    <t>lipo Chrg</t>
  </si>
  <si>
    <t>USB</t>
  </si>
  <si>
    <t>+</t>
  </si>
  <si>
    <t>NEG</t>
  </si>
  <si>
    <t>8v</t>
  </si>
  <si>
    <t>neg</t>
  </si>
  <si>
    <t>switch</t>
  </si>
  <si>
    <t>┌</t>
  </si>
  <si>
    <t>└</t>
  </si>
  <si>
    <t>│-</t>
  </si>
  <si>
    <t>Teensy 4.0</t>
  </si>
  <si>
    <t xml:space="preserve"> 250mA</t>
  </si>
  <si>
    <t xml:space="preserve">  250mA</t>
  </si>
  <si>
    <t>TEENSY 4.0</t>
  </si>
  <si>
    <t>TEENSY 3.2 / LC</t>
  </si>
  <si>
    <t>16-pin HUB08 Matrix</t>
  </si>
  <si>
    <t>Teensy 3.2</t>
  </si>
  <si>
    <t>Component:</t>
  </si>
  <si>
    <t>€</t>
  </si>
  <si>
    <t>HC12</t>
  </si>
  <si>
    <t>LIPO chg</t>
  </si>
  <si>
    <t>OLED</t>
  </si>
  <si>
    <t>MRFC522</t>
  </si>
  <si>
    <t>LiPo batts</t>
  </si>
  <si>
    <t>case</t>
  </si>
  <si>
    <t>aerial</t>
  </si>
  <si>
    <t>Controller</t>
  </si>
  <si>
    <t>Screen Unit</t>
  </si>
  <si>
    <t>STM32</t>
  </si>
  <si>
    <t>Sounder</t>
  </si>
  <si>
    <t>Aerial</t>
  </si>
  <si>
    <t>Case</t>
  </si>
  <si>
    <t xml:space="preserve">Matrix Driver </t>
  </si>
  <si>
    <t>LiFePO4 batt</t>
  </si>
  <si>
    <t>Connector</t>
  </si>
  <si>
    <t>Charger</t>
  </si>
  <si>
    <t>Charge Controller</t>
  </si>
  <si>
    <t>Transistor Sw</t>
  </si>
  <si>
    <t>Switch</t>
  </si>
  <si>
    <t>qty</t>
  </si>
  <si>
    <t>Screen Unit x2</t>
  </si>
  <si>
    <t>Boost</t>
  </si>
  <si>
    <t>Buck</t>
  </si>
  <si>
    <t>STM32F103</t>
  </si>
  <si>
    <t>Matrix Controller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</si>
</sst>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"/>
  </numFmts>
  <fonts count="1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6" tint="-0.249977111117893"/>
      <name val="Calibri"/>
      <family val="2"/>
      <scheme val="minor"/>
    </font>
    <font>
      <sz val="11"/>
      <color theme="1"/>
      <name val="Calibri"/>
      <family val="2"/>
    </font>
    <font>
      <sz val="7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lightGray"/>
    </fill>
    <fill>
      <patternFill patternType="lightGray">
        <bgColor theme="9" tint="0.39997558519241921"/>
      </patternFill>
    </fill>
    <fill>
      <patternFill patternType="lightGray">
        <bgColor theme="6" tint="0.39997558519241921"/>
      </patternFill>
    </fill>
    <fill>
      <patternFill patternType="lightGray">
        <bgColor theme="4" tint="0.59999389629810485"/>
      </patternFill>
    </fill>
    <fill>
      <patternFill patternType="lightGray">
        <bgColor rgb="FFFFFF00"/>
      </patternFill>
    </fill>
    <fill>
      <patternFill patternType="lightGray">
        <bgColor theme="4" tint="0.39997558519241921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65"/>
        <bgColor auto="1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mediumDashed">
        <color auto="1"/>
      </top>
      <bottom style="thick">
        <color auto="1"/>
      </bottom>
      <diagonal/>
    </border>
    <border>
      <left/>
      <right/>
      <top style="mediumDashed">
        <color auto="1"/>
      </top>
      <bottom style="thick">
        <color auto="1"/>
      </bottom>
      <diagonal/>
    </border>
    <border>
      <left/>
      <right style="thick">
        <color auto="1"/>
      </right>
      <top style="mediumDashed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mediumDashDot">
        <color auto="1"/>
      </bottom>
      <diagonal/>
    </border>
    <border>
      <left/>
      <right/>
      <top style="thick">
        <color auto="1"/>
      </top>
      <bottom style="mediumDashDot">
        <color auto="1"/>
      </bottom>
      <diagonal/>
    </border>
    <border>
      <left/>
      <right style="thick">
        <color auto="1"/>
      </right>
      <top style="thick">
        <color auto="1"/>
      </top>
      <bottom style="mediumDashDot">
        <color auto="1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0" borderId="2" xfId="0" applyBorder="1"/>
    <xf numFmtId="0" fontId="0" fillId="0" borderId="0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right"/>
    </xf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5" borderId="1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9" xfId="0" applyBorder="1"/>
    <xf numFmtId="0" fontId="2" fillId="0" borderId="2" xfId="0" applyFont="1" applyBorder="1"/>
    <xf numFmtId="0" fontId="2" fillId="0" borderId="0" xfId="0" applyFont="1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6" fillId="6" borderId="4" xfId="0" applyFont="1" applyFill="1" applyBorder="1"/>
    <xf numFmtId="0" fontId="0" fillId="0" borderId="15" xfId="0" applyBorder="1" applyAlignment="1">
      <alignment horizontal="center"/>
    </xf>
    <xf numFmtId="0" fontId="0" fillId="0" borderId="15" xfId="0" applyBorder="1"/>
    <xf numFmtId="0" fontId="1" fillId="2" borderId="15" xfId="0" applyFont="1" applyFill="1" applyBorder="1" applyAlignment="1">
      <alignment horizontal="center"/>
    </xf>
    <xf numFmtId="0" fontId="0" fillId="1" borderId="0" xfId="0" applyFill="1" applyAlignment="1">
      <alignment horizontal="right"/>
    </xf>
    <xf numFmtId="0" fontId="0" fillId="8" borderId="0" xfId="0" applyFill="1"/>
    <xf numFmtId="0" fontId="0" fillId="8" borderId="0" xfId="0" applyFill="1" applyAlignment="1">
      <alignment horizontal="right"/>
    </xf>
    <xf numFmtId="0" fontId="0" fillId="8" borderId="0" xfId="0" applyFill="1" applyAlignment="1">
      <alignment horizontal="left"/>
    </xf>
    <xf numFmtId="0" fontId="0" fillId="9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1" fillId="12" borderId="10" xfId="0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2" xfId="0" applyFill="1" applyBorder="1"/>
    <xf numFmtId="0" fontId="0" fillId="8" borderId="3" xfId="0" applyFill="1" applyBorder="1" applyAlignment="1">
      <alignment horizontal="left"/>
    </xf>
    <xf numFmtId="0" fontId="0" fillId="12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9" xfId="0" applyFill="1" applyBorder="1"/>
    <xf numFmtId="0" fontId="0" fillId="8" borderId="4" xfId="0" applyFill="1" applyBorder="1" applyAlignment="1">
      <alignment horizontal="right"/>
    </xf>
    <xf numFmtId="0" fontId="0" fillId="8" borderId="0" xfId="0" applyFill="1" applyBorder="1"/>
    <xf numFmtId="0" fontId="0" fillId="8" borderId="5" xfId="0" applyFill="1" applyBorder="1" applyAlignment="1">
      <alignment horizontal="left"/>
    </xf>
    <xf numFmtId="0" fontId="0" fillId="8" borderId="12" xfId="0" applyFill="1" applyBorder="1" applyAlignment="1">
      <alignment horizontal="center"/>
    </xf>
    <xf numFmtId="0" fontId="0" fillId="12" borderId="10" xfId="0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0" fontId="0" fillId="13" borderId="9" xfId="0" applyFill="1" applyBorder="1" applyAlignment="1">
      <alignment horizontal="center"/>
    </xf>
    <xf numFmtId="0" fontId="0" fillId="8" borderId="6" xfId="0" applyFill="1" applyBorder="1" applyAlignment="1">
      <alignment horizontal="right"/>
    </xf>
    <xf numFmtId="0" fontId="0" fillId="8" borderId="7" xfId="0" applyFill="1" applyBorder="1"/>
    <xf numFmtId="0" fontId="0" fillId="8" borderId="8" xfId="0" applyFill="1" applyBorder="1" applyAlignment="1">
      <alignment horizontal="left"/>
    </xf>
    <xf numFmtId="0" fontId="0" fillId="0" borderId="16" xfId="0" applyBorder="1"/>
    <xf numFmtId="0" fontId="3" fillId="0" borderId="0" xfId="0" applyFont="1" applyAlignment="1">
      <alignment horizontal="right"/>
    </xf>
    <xf numFmtId="0" fontId="0" fillId="15" borderId="4" xfId="0" applyFill="1" applyBorder="1"/>
    <xf numFmtId="0" fontId="0" fillId="15" borderId="0" xfId="0" applyFill="1" applyBorder="1"/>
    <xf numFmtId="0" fontId="0" fillId="15" borderId="5" xfId="0" applyFill="1" applyBorder="1"/>
    <xf numFmtId="0" fontId="0" fillId="15" borderId="6" xfId="0" applyFill="1" applyBorder="1"/>
    <xf numFmtId="0" fontId="0" fillId="15" borderId="8" xfId="0" applyFill="1" applyBorder="1"/>
    <xf numFmtId="0" fontId="7" fillId="0" borderId="0" xfId="0" applyFont="1"/>
    <xf numFmtId="0" fontId="2" fillId="14" borderId="9" xfId="0" applyFont="1" applyFill="1" applyBorder="1"/>
    <xf numFmtId="0" fontId="2" fillId="14" borderId="11" xfId="0" applyFont="1" applyFill="1" applyBorder="1"/>
    <xf numFmtId="0" fontId="0" fillId="2" borderId="11" xfId="0" applyFill="1" applyBorder="1" applyAlignment="1">
      <alignment horizontal="center"/>
    </xf>
    <xf numFmtId="0" fontId="0" fillId="16" borderId="21" xfId="0" applyFill="1" applyBorder="1"/>
    <xf numFmtId="0" fontId="0" fillId="16" borderId="22" xfId="0" applyFill="1" applyBorder="1"/>
    <xf numFmtId="0" fontId="2" fillId="16" borderId="23" xfId="0" applyFont="1" applyFill="1" applyBorder="1"/>
    <xf numFmtId="0" fontId="0" fillId="2" borderId="11" xfId="0" applyFill="1" applyBorder="1"/>
    <xf numFmtId="0" fontId="0" fillId="12" borderId="11" xfId="0" applyFill="1" applyBorder="1" applyAlignment="1">
      <alignment horizontal="right"/>
    </xf>
    <xf numFmtId="0" fontId="2" fillId="0" borderId="7" xfId="0" applyFont="1" applyBorder="1" applyAlignment="1">
      <alignment horizontal="center"/>
    </xf>
    <xf numFmtId="0" fontId="8" fillId="17" borderId="9" xfId="0" applyFont="1" applyFill="1" applyBorder="1"/>
    <xf numFmtId="0" fontId="0" fillId="2" borderId="0" xfId="0" applyFill="1"/>
    <xf numFmtId="0" fontId="8" fillId="16" borderId="23" xfId="0" applyFont="1" applyFill="1" applyBorder="1"/>
    <xf numFmtId="0" fontId="9" fillId="18" borderId="1" xfId="0" applyFont="1" applyFill="1" applyBorder="1"/>
    <xf numFmtId="0" fontId="1" fillId="18" borderId="2" xfId="0" applyFont="1" applyFill="1" applyBorder="1"/>
    <xf numFmtId="0" fontId="2" fillId="18" borderId="18" xfId="0" applyFont="1" applyFill="1" applyBorder="1"/>
    <xf numFmtId="0" fontId="0" fillId="18" borderId="19" xfId="0" applyFill="1" applyBorder="1"/>
    <xf numFmtId="0" fontId="10" fillId="19" borderId="3" xfId="0" applyFont="1" applyFill="1" applyBorder="1"/>
    <xf numFmtId="0" fontId="10" fillId="19" borderId="20" xfId="0" applyFont="1" applyFill="1" applyBorder="1"/>
    <xf numFmtId="0" fontId="2" fillId="18" borderId="9" xfId="0" applyFont="1" applyFill="1" applyBorder="1"/>
    <xf numFmtId="0" fontId="10" fillId="19" borderId="11" xfId="0" applyFont="1" applyFill="1" applyBorder="1"/>
    <xf numFmtId="0" fontId="0" fillId="20" borderId="0" xfId="0" applyFill="1"/>
    <xf numFmtId="0" fontId="0" fillId="20" borderId="0" xfId="0" applyFill="1" applyAlignment="1">
      <alignment horizontal="right"/>
    </xf>
    <xf numFmtId="0" fontId="0" fillId="20" borderId="0" xfId="0" applyFill="1" applyAlignment="1">
      <alignment horizontal="left"/>
    </xf>
    <xf numFmtId="0" fontId="4" fillId="0" borderId="0" xfId="0" applyFont="1"/>
    <xf numFmtId="0" fontId="0" fillId="21" borderId="0" xfId="0" applyFill="1"/>
    <xf numFmtId="0" fontId="0" fillId="14" borderId="0" xfId="0" applyFill="1"/>
    <xf numFmtId="0" fontId="0" fillId="19" borderId="0" xfId="0" applyFill="1"/>
    <xf numFmtId="0" fontId="0" fillId="15" borderId="0" xfId="0" applyFill="1"/>
    <xf numFmtId="0" fontId="0" fillId="7" borderId="0" xfId="0" applyFill="1"/>
    <xf numFmtId="0" fontId="0" fillId="18" borderId="0" xfId="0" applyFill="1"/>
    <xf numFmtId="0" fontId="0" fillId="22" borderId="0" xfId="0" applyFill="1"/>
    <xf numFmtId="0" fontId="10" fillId="22" borderId="0" xfId="0" applyFont="1" applyFill="1" applyAlignment="1">
      <alignment horizontal="center"/>
    </xf>
    <xf numFmtId="0" fontId="11" fillId="22" borderId="0" xfId="0" applyFont="1" applyFill="1" applyAlignment="1">
      <alignment horizontal="center" vertical="center"/>
    </xf>
    <xf numFmtId="0" fontId="0" fillId="23" borderId="0" xfId="0" applyFill="1"/>
    <xf numFmtId="0" fontId="11" fillId="24" borderId="0" xfId="0" applyFont="1" applyFill="1"/>
    <xf numFmtId="0" fontId="0" fillId="3" borderId="0" xfId="0" applyFill="1"/>
    <xf numFmtId="0" fontId="0" fillId="6" borderId="0" xfId="0" applyFill="1"/>
    <xf numFmtId="0" fontId="0" fillId="25" borderId="0" xfId="0" applyFill="1"/>
    <xf numFmtId="164" fontId="0" fillId="0" borderId="0" xfId="0" applyNumberFormat="1"/>
    <xf numFmtId="0" fontId="0" fillId="2" borderId="0" xfId="0" applyFill="1" applyBorder="1" applyAlignment="1"/>
    <xf numFmtId="0" fontId="0" fillId="0" borderId="5" xfId="0" applyBorder="1" applyAlignment="1"/>
    <xf numFmtId="0" fontId="0" fillId="0" borderId="13" xfId="0" applyBorder="1" applyAlignment="1"/>
    <xf numFmtId="0" fontId="0" fillId="0" borderId="17" xfId="0" applyBorder="1" applyAlignment="1"/>
    <xf numFmtId="0" fontId="0" fillId="0" borderId="14" xfId="0" applyBorder="1" applyAlignment="1"/>
    <xf numFmtId="0" fontId="0" fillId="2" borderId="7" xfId="0" applyFill="1" applyBorder="1" applyAlignment="1"/>
    <xf numFmtId="0" fontId="0" fillId="0" borderId="8" xfId="0" applyBorder="1" applyAlignment="1"/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2" borderId="2" xfId="0" applyFill="1" applyBorder="1" applyAlignment="1"/>
    <xf numFmtId="0" fontId="0" fillId="0" borderId="3" xfId="0" applyBorder="1" applyAlignment="1"/>
    <xf numFmtId="0" fontId="0" fillId="0" borderId="0" xfId="0" applyBorder="1" applyAlignment="1"/>
    <xf numFmtId="0" fontId="5" fillId="8" borderId="13" xfId="0" applyFont="1" applyFill="1" applyBorder="1" applyAlignment="1">
      <alignment horizontal="center"/>
    </xf>
    <xf numFmtId="0" fontId="5" fillId="8" borderId="17" xfId="0" applyFont="1" applyFill="1" applyBorder="1" applyAlignment="1">
      <alignment horizontal="center"/>
    </xf>
    <xf numFmtId="0" fontId="4" fillId="5" borderId="13" xfId="0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4" fillId="6" borderId="13" xfId="0" applyFont="1" applyFill="1" applyBorder="1" applyAlignment="1">
      <alignment horizontal="center"/>
    </xf>
    <xf numFmtId="0" fontId="4" fillId="7" borderId="13" xfId="0" applyFont="1" applyFill="1" applyBorder="1" applyAlignment="1">
      <alignment horizontal="center"/>
    </xf>
    <xf numFmtId="0" fontId="11" fillId="24" borderId="0" xfId="0" applyFont="1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0" fillId="18" borderId="0" xfId="0" applyFill="1" applyAlignment="1"/>
    <xf numFmtId="0" fontId="0" fillId="0" borderId="0" xfId="0" applyAlignme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microsoft.com/office/2007/relationships/hdphoto" Target="../media/hdphoto3.wdp"/><Relationship Id="rId13" Type="http://schemas.openxmlformats.org/officeDocument/2006/relationships/image" Target="../media/image12.png"/><Relationship Id="rId3" Type="http://schemas.openxmlformats.org/officeDocument/2006/relationships/image" Target="../media/image6.png"/><Relationship Id="rId7" Type="http://schemas.openxmlformats.org/officeDocument/2006/relationships/image" Target="../media/image8.png"/><Relationship Id="rId12" Type="http://schemas.openxmlformats.org/officeDocument/2006/relationships/image" Target="../media/image11.jpeg"/><Relationship Id="rId2" Type="http://schemas.openxmlformats.org/officeDocument/2006/relationships/image" Target="../media/image5.svg"/><Relationship Id="rId1" Type="http://schemas.openxmlformats.org/officeDocument/2006/relationships/image" Target="../media/image4.png"/><Relationship Id="rId6" Type="http://schemas.microsoft.com/office/2007/relationships/hdphoto" Target="../media/hdphoto2.wdp"/><Relationship Id="rId11" Type="http://schemas.openxmlformats.org/officeDocument/2006/relationships/image" Target="../media/image10.jpeg"/><Relationship Id="rId5" Type="http://schemas.openxmlformats.org/officeDocument/2006/relationships/image" Target="../media/image7.png"/><Relationship Id="rId15" Type="http://schemas.openxmlformats.org/officeDocument/2006/relationships/image" Target="../media/image13.png"/><Relationship Id="rId10" Type="http://schemas.microsoft.com/office/2007/relationships/hdphoto" Target="../media/hdphoto4.wdp"/><Relationship Id="rId4" Type="http://schemas.microsoft.com/office/2007/relationships/hdphoto" Target="../media/hdphoto1.wdp"/><Relationship Id="rId9" Type="http://schemas.openxmlformats.org/officeDocument/2006/relationships/image" Target="../media/image9.png"/><Relationship Id="rId14" Type="http://schemas.microsoft.com/office/2007/relationships/hdphoto" Target="../media/hdphoto5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381000</xdr:colOff>
      <xdr:row>31</xdr:row>
      <xdr:rowOff>177800</xdr:rowOff>
    </xdr:from>
    <xdr:to>
      <xdr:col>22</xdr:col>
      <xdr:colOff>261511</xdr:colOff>
      <xdr:row>54</xdr:row>
      <xdr:rowOff>13540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6F4EB5-F95C-4E08-B913-7CC604332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1300" y="6515100"/>
          <a:ext cx="4617611" cy="4217240"/>
        </a:xfrm>
        <a:prstGeom prst="rect">
          <a:avLst/>
        </a:prstGeom>
      </xdr:spPr>
    </xdr:pic>
    <xdr:clientData/>
  </xdr:twoCellAnchor>
  <xdr:twoCellAnchor editAs="oneCell">
    <xdr:from>
      <xdr:col>23</xdr:col>
      <xdr:colOff>12701</xdr:colOff>
      <xdr:row>32</xdr:row>
      <xdr:rowOff>31450</xdr:rowOff>
    </xdr:from>
    <xdr:to>
      <xdr:col>35</xdr:col>
      <xdr:colOff>304801</xdr:colOff>
      <xdr:row>54</xdr:row>
      <xdr:rowOff>82452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62A3EDA-3EF2-4DEA-86D8-E0F19C2C24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31101" y="6559250"/>
          <a:ext cx="3835400" cy="4242002"/>
        </a:xfrm>
        <a:prstGeom prst="rect">
          <a:avLst/>
        </a:prstGeom>
      </xdr:spPr>
    </xdr:pic>
    <xdr:clientData/>
  </xdr:twoCellAnchor>
  <xdr:twoCellAnchor editAs="oneCell">
    <xdr:from>
      <xdr:col>36</xdr:col>
      <xdr:colOff>0</xdr:colOff>
      <xdr:row>32</xdr:row>
      <xdr:rowOff>0</xdr:rowOff>
    </xdr:from>
    <xdr:to>
      <xdr:col>51</xdr:col>
      <xdr:colOff>67753</xdr:colOff>
      <xdr:row>54</xdr:row>
      <xdr:rowOff>39274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6B1F450-7572-431B-BCE8-97174A844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1300" y="6527800"/>
          <a:ext cx="3852353" cy="42302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300405</xdr:colOff>
      <xdr:row>8</xdr:row>
      <xdr:rowOff>190501</xdr:rowOff>
    </xdr:from>
    <xdr:to>
      <xdr:col>18</xdr:col>
      <xdr:colOff>652097</xdr:colOff>
      <xdr:row>10</xdr:row>
      <xdr:rowOff>7328</xdr:rowOff>
    </xdr:to>
    <xdr:pic>
      <xdr:nvPicPr>
        <xdr:cNvPr id="30" name="Graphic 29">
          <a:extLst>
            <a:ext uri="{FF2B5EF4-FFF2-40B4-BE49-F238E27FC236}">
              <a16:creationId xmlns:a16="http://schemas.microsoft.com/office/drawing/2014/main" id="{DDBCB08F-7832-44D5-B2D5-CF2A89169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345117" y="1714501"/>
          <a:ext cx="351692" cy="234462"/>
        </a:xfrm>
        <a:prstGeom prst="rect">
          <a:avLst/>
        </a:prstGeom>
      </xdr:spPr>
    </xdr:pic>
    <xdr:clientData/>
  </xdr:twoCellAnchor>
  <xdr:twoCellAnchor editAs="oneCell">
    <xdr:from>
      <xdr:col>10</xdr:col>
      <xdr:colOff>266700</xdr:colOff>
      <xdr:row>15</xdr:row>
      <xdr:rowOff>9525</xdr:rowOff>
    </xdr:from>
    <xdr:to>
      <xdr:col>14</xdr:col>
      <xdr:colOff>104775</xdr:colOff>
      <xdr:row>40</xdr:row>
      <xdr:rowOff>40438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5A9B388-ECCA-4B0C-A882-2A39750BB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rightnessContrast bright="1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0" y="2819400"/>
          <a:ext cx="1657350" cy="479341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16</xdr:row>
      <xdr:rowOff>4513</xdr:rowOff>
    </xdr:from>
    <xdr:to>
      <xdr:col>7</xdr:col>
      <xdr:colOff>28574</xdr:colOff>
      <xdr:row>27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5007EB4-4606-48D5-A322-751BC4377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rightnessContrast bright="34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5" y="3052513"/>
          <a:ext cx="1114424" cy="2224336"/>
        </a:xfrm>
        <a:prstGeom prst="rect">
          <a:avLst/>
        </a:prstGeom>
      </xdr:spPr>
    </xdr:pic>
    <xdr:clientData/>
  </xdr:twoCellAnchor>
  <xdr:twoCellAnchor editAs="oneCell">
    <xdr:from>
      <xdr:col>22</xdr:col>
      <xdr:colOff>204168</xdr:colOff>
      <xdr:row>40</xdr:row>
      <xdr:rowOff>108918</xdr:rowOff>
    </xdr:from>
    <xdr:to>
      <xdr:col>26</xdr:col>
      <xdr:colOff>453056</xdr:colOff>
      <xdr:row>48</xdr:row>
      <xdr:rowOff>89868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6F8E55A-C242-40CC-A9CB-EA8DC53BF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BEBA8EAE-BF5A-486C-A8C5-ECC9F3942E4B}">
              <a14:imgProps xmlns:a14="http://schemas.microsoft.com/office/drawing/2010/main">
                <a14:imgLayer r:embed="rId8">
                  <a14:imgEffect>
                    <a14:brightnessContrast brigh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8877300" y="7380636"/>
          <a:ext cx="1504950" cy="2106263"/>
        </a:xfrm>
        <a:prstGeom prst="rect">
          <a:avLst/>
        </a:prstGeom>
      </xdr:spPr>
    </xdr:pic>
    <xdr:clientData/>
  </xdr:twoCellAnchor>
  <xdr:twoCellAnchor editAs="oneCell">
    <xdr:from>
      <xdr:col>18</xdr:col>
      <xdr:colOff>530517</xdr:colOff>
      <xdr:row>15</xdr:row>
      <xdr:rowOff>148920</xdr:rowOff>
    </xdr:from>
    <xdr:to>
      <xdr:col>24</xdr:col>
      <xdr:colOff>7063</xdr:colOff>
      <xdr:row>28</xdr:row>
      <xdr:rowOff>76203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FBA603F-F0F0-440F-A52A-D54161704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BEBA8EAE-BF5A-486C-A8C5-ECC9F3942E4B}">
              <a14:imgProps xmlns:a14="http://schemas.microsoft.com/office/drawing/2010/main">
                <a14:imgLayer r:embed="rId10">
                  <a14:imgEffect>
                    <a14:sharpenSoften amount="36000"/>
                  </a14:imgEffect>
                  <a14:imgEffect>
                    <a14:brightnessContrast bright="42000" contrast="24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7223962" y="2904275"/>
          <a:ext cx="2403783" cy="2608073"/>
        </a:xfrm>
        <a:prstGeom prst="rect">
          <a:avLst/>
        </a:prstGeom>
      </xdr:spPr>
    </xdr:pic>
    <xdr:clientData/>
  </xdr:twoCellAnchor>
  <xdr:twoCellAnchor>
    <xdr:from>
      <xdr:col>10</xdr:col>
      <xdr:colOff>314325</xdr:colOff>
      <xdr:row>37</xdr:row>
      <xdr:rowOff>123825</xdr:rowOff>
    </xdr:from>
    <xdr:to>
      <xdr:col>12</xdr:col>
      <xdr:colOff>371475</xdr:colOff>
      <xdr:row>40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92838B1-AF3B-48AC-9449-2ED0C8D3972D}"/>
            </a:ext>
          </a:extLst>
        </xdr:cNvPr>
        <xdr:cNvSpPr/>
      </xdr:nvSpPr>
      <xdr:spPr>
        <a:xfrm>
          <a:off x="3381375" y="7124700"/>
          <a:ext cx="990600" cy="485775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15</xdr:col>
      <xdr:colOff>446447</xdr:colOff>
      <xdr:row>42</xdr:row>
      <xdr:rowOff>161556</xdr:rowOff>
    </xdr:from>
    <xdr:to>
      <xdr:col>19</xdr:col>
      <xdr:colOff>258491</xdr:colOff>
      <xdr:row>47</xdr:row>
      <xdr:rowOff>123825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AD8177C-5804-47FD-96A9-5FC0E9CA0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8547" y="8162556"/>
          <a:ext cx="1660626" cy="914769"/>
        </a:xfrm>
        <a:prstGeom prst="rect">
          <a:avLst/>
        </a:prstGeom>
      </xdr:spPr>
    </xdr:pic>
    <xdr:clientData/>
  </xdr:twoCellAnchor>
  <xdr:twoCellAnchor editAs="oneCell">
    <xdr:from>
      <xdr:col>19</xdr:col>
      <xdr:colOff>2198</xdr:colOff>
      <xdr:row>7</xdr:row>
      <xdr:rowOff>170461</xdr:rowOff>
    </xdr:from>
    <xdr:to>
      <xdr:col>23</xdr:col>
      <xdr:colOff>92699</xdr:colOff>
      <xdr:row>13</xdr:row>
      <xdr:rowOff>28371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47443D0-A59D-4789-A8FE-C4DDC4AD6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26140" y="1503961"/>
          <a:ext cx="1892924" cy="949622"/>
        </a:xfrm>
        <a:prstGeom prst="rect">
          <a:avLst/>
        </a:prstGeom>
      </xdr:spPr>
    </xdr:pic>
    <xdr:clientData/>
  </xdr:twoCellAnchor>
  <xdr:twoCellAnchor editAs="oneCell">
    <xdr:from>
      <xdr:col>13</xdr:col>
      <xdr:colOff>3035</xdr:colOff>
      <xdr:row>8</xdr:row>
      <xdr:rowOff>47625</xdr:rowOff>
    </xdr:from>
    <xdr:to>
      <xdr:col>18</xdr:col>
      <xdr:colOff>129611</xdr:colOff>
      <xdr:row>12</xdr:row>
      <xdr:rowOff>177968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0AA30B8-B921-4D93-8863-EBCE0EE04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BEBA8EAE-BF5A-486C-A8C5-ECC9F3942E4B}">
              <a14:imgProps xmlns:a14="http://schemas.microsoft.com/office/drawing/2010/main">
                <a14:imgLayer r:embed="rId14">
                  <a14:imgEffect>
                    <a14:brightnessContrast bright="36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4968806" y="1215954"/>
          <a:ext cx="844718" cy="1556059"/>
        </a:xfrm>
        <a:prstGeom prst="rect">
          <a:avLst/>
        </a:prstGeom>
      </xdr:spPr>
    </xdr:pic>
    <xdr:clientData/>
  </xdr:twoCellAnchor>
  <xdr:twoCellAnchor editAs="oneCell">
    <xdr:from>
      <xdr:col>14</xdr:col>
      <xdr:colOff>266699</xdr:colOff>
      <xdr:row>21</xdr:row>
      <xdr:rowOff>95250</xdr:rowOff>
    </xdr:from>
    <xdr:to>
      <xdr:col>17</xdr:col>
      <xdr:colOff>268166</xdr:colOff>
      <xdr:row>25</xdr:row>
      <xdr:rowOff>114301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AFB64A16-1AC4-4FA5-A791-18FB6E87A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53024" y="4048125"/>
          <a:ext cx="781051" cy="781051"/>
        </a:xfrm>
        <a:prstGeom prst="rect">
          <a:avLst/>
        </a:prstGeom>
      </xdr:spPr>
    </xdr:pic>
    <xdr:clientData/>
  </xdr:twoCellAnchor>
  <xdr:twoCellAnchor>
    <xdr:from>
      <xdr:col>7</xdr:col>
      <xdr:colOff>131885</xdr:colOff>
      <xdr:row>8</xdr:row>
      <xdr:rowOff>0</xdr:rowOff>
    </xdr:from>
    <xdr:to>
      <xdr:col>7</xdr:col>
      <xdr:colOff>381000</xdr:colOff>
      <xdr:row>13</xdr:row>
      <xdr:rowOff>7326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1C333D46-4545-4907-9E75-447C3D2F3ABC}"/>
            </a:ext>
          </a:extLst>
        </xdr:cNvPr>
        <xdr:cNvSpPr/>
      </xdr:nvSpPr>
      <xdr:spPr>
        <a:xfrm>
          <a:off x="2198077" y="1524000"/>
          <a:ext cx="249115" cy="908538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</xdr:col>
      <xdr:colOff>183173</xdr:colOff>
      <xdr:row>8</xdr:row>
      <xdr:rowOff>65942</xdr:rowOff>
    </xdr:from>
    <xdr:to>
      <xdr:col>7</xdr:col>
      <xdr:colOff>337039</xdr:colOff>
      <xdr:row>12</xdr:row>
      <xdr:rowOff>139211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E6A3849C-7D89-4DEB-8CAC-09467A103380}"/>
            </a:ext>
          </a:extLst>
        </xdr:cNvPr>
        <xdr:cNvSpPr txBox="1"/>
      </xdr:nvSpPr>
      <xdr:spPr>
        <a:xfrm>
          <a:off x="2249365" y="1589942"/>
          <a:ext cx="153866" cy="783981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rtlCol="0" anchor="ctr"/>
        <a:lstStyle/>
        <a:p>
          <a:pPr algn="ctr"/>
          <a:r>
            <a:rPr lang="en-GB" sz="600">
              <a:solidFill>
                <a:schemeClr val="bg1"/>
              </a:solidFill>
            </a:rPr>
            <a:t>CHARGER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AY99"/>
  <sheetViews>
    <sheetView tabSelected="1" zoomScale="75" zoomScaleNormal="75" workbookViewId="0">
      <selection activeCell="AK22" sqref="AK22"/>
    </sheetView>
  </sheetViews>
  <sheetFormatPr defaultRowHeight="15" x14ac:dyDescent="0.25"/>
  <cols>
    <col min="4" max="4" width="2" customWidth="1"/>
    <col min="5" max="5" width="6.42578125" style="5" customWidth="1"/>
    <col min="6" max="6" width="6.28515625" style="47" customWidth="1"/>
    <col min="8" max="11" width="3" customWidth="1"/>
    <col min="12" max="12" width="4.5703125" customWidth="1"/>
    <col min="13" max="13" width="4.85546875" customWidth="1"/>
    <col min="14" max="14" width="4.5703125" bestFit="1" customWidth="1"/>
    <col min="15" max="15" width="3.85546875" customWidth="1"/>
    <col min="16" max="16" width="3.5703125" customWidth="1"/>
    <col min="17" max="17" width="3.140625" customWidth="1"/>
    <col min="18" max="18" width="5.140625" bestFit="1" customWidth="1"/>
    <col min="19" max="20" width="3" customWidth="1"/>
    <col min="21" max="21" width="3.5703125" customWidth="1"/>
    <col min="22" max="22" width="3.7109375" bestFit="1" customWidth="1"/>
    <col min="23" max="23" width="5.7109375" customWidth="1"/>
    <col min="24" max="26" width="3" style="48" customWidth="1"/>
    <col min="27" max="27" width="3" style="49" customWidth="1"/>
    <col min="28" max="28" width="4.85546875" style="48" customWidth="1"/>
    <col min="29" max="30" width="9.140625" style="48"/>
    <col min="31" max="31" width="5.42578125" style="50" customWidth="1"/>
    <col min="32" max="32" width="3" style="50" customWidth="1"/>
    <col min="33" max="35" width="3" style="48" customWidth="1"/>
    <col min="37" max="40" width="3" customWidth="1"/>
    <col min="41" max="41" width="4.5703125" customWidth="1"/>
    <col min="42" max="42" width="4.85546875" customWidth="1"/>
    <col min="43" max="43" width="4.5703125" bestFit="1" customWidth="1"/>
    <col min="44" max="44" width="4.5703125" customWidth="1"/>
    <col min="45" max="45" width="4.140625" customWidth="1"/>
    <col min="46" max="46" width="3.140625" customWidth="1"/>
    <col min="47" max="47" width="5.140625" bestFit="1" customWidth="1"/>
    <col min="48" max="49" width="3" customWidth="1"/>
    <col min="50" max="50" width="3.42578125" customWidth="1"/>
    <col min="51" max="51" width="3.7109375" bestFit="1" customWidth="1"/>
    <col min="52" max="52" width="5.7109375" customWidth="1"/>
  </cols>
  <sheetData>
    <row r="2" spans="2:51" x14ac:dyDescent="0.25">
      <c r="E2" s="5" t="s">
        <v>34</v>
      </c>
      <c r="F2" s="47">
        <v>3.6</v>
      </c>
    </row>
    <row r="3" spans="2:51" ht="15.75" thickBot="1" x14ac:dyDescent="0.3"/>
    <row r="4" spans="2:51" ht="20.25" thickTop="1" thickBot="1" x14ac:dyDescent="0.35">
      <c r="B4" s="134" t="s">
        <v>11</v>
      </c>
      <c r="C4" s="135"/>
      <c r="L4" s="125" t="s">
        <v>29</v>
      </c>
      <c r="M4" s="126"/>
      <c r="N4" s="126"/>
      <c r="O4" s="126"/>
      <c r="P4" s="121"/>
      <c r="Q4" s="121"/>
      <c r="R4" s="122"/>
      <c r="AB4" s="132" t="s">
        <v>27</v>
      </c>
      <c r="AC4" s="133"/>
      <c r="AD4" s="121"/>
      <c r="AE4" s="122"/>
      <c r="AO4" s="125" t="s">
        <v>46</v>
      </c>
      <c r="AP4" s="126"/>
      <c r="AQ4" s="126"/>
      <c r="AR4" s="126"/>
      <c r="AS4" s="121"/>
      <c r="AT4" s="121"/>
      <c r="AU4" s="122"/>
    </row>
    <row r="5" spans="2:51" ht="15.75" thickTop="1" x14ac:dyDescent="0.25">
      <c r="B5" s="9" t="s">
        <v>0</v>
      </c>
      <c r="C5" s="10">
        <v>1</v>
      </c>
      <c r="E5" s="5" t="s">
        <v>4</v>
      </c>
      <c r="F5" s="47" t="s">
        <v>4</v>
      </c>
      <c r="H5" s="36">
        <v>5</v>
      </c>
      <c r="I5" s="37">
        <v>3</v>
      </c>
      <c r="J5" s="38">
        <v>1</v>
      </c>
      <c r="K5" s="98" t="s">
        <v>41</v>
      </c>
      <c r="L5" s="27" t="s">
        <v>4</v>
      </c>
      <c r="M5" s="1"/>
      <c r="N5" s="1"/>
      <c r="O5" s="1"/>
      <c r="P5" s="32" t="s">
        <v>8</v>
      </c>
      <c r="Q5" s="1"/>
      <c r="R5" s="29" t="s">
        <v>2</v>
      </c>
      <c r="S5" s="40">
        <v>1</v>
      </c>
      <c r="T5" s="34"/>
      <c r="U5" s="35"/>
      <c r="V5" s="97" t="s">
        <v>30</v>
      </c>
      <c r="X5" s="51">
        <v>5</v>
      </c>
      <c r="Y5" s="52">
        <v>3</v>
      </c>
      <c r="Z5" s="53">
        <v>1</v>
      </c>
      <c r="AA5" s="54">
        <v>2</v>
      </c>
      <c r="AB5" s="55" t="s">
        <v>0</v>
      </c>
      <c r="AC5" s="56"/>
      <c r="AD5" s="56" t="s">
        <v>9</v>
      </c>
      <c r="AE5" s="57" t="s">
        <v>2</v>
      </c>
      <c r="AF5" s="58">
        <v>1</v>
      </c>
      <c r="AG5" s="59"/>
      <c r="AH5" s="59"/>
      <c r="AI5" s="59"/>
      <c r="AK5" s="36">
        <v>5</v>
      </c>
      <c r="AL5" s="37">
        <v>3</v>
      </c>
      <c r="AM5" s="38">
        <v>1</v>
      </c>
      <c r="AN5" s="80" t="s">
        <v>41</v>
      </c>
      <c r="AO5" s="27" t="s">
        <v>4</v>
      </c>
      <c r="AP5" s="1"/>
      <c r="AQ5" s="1"/>
      <c r="AR5" s="1"/>
      <c r="AS5" s="32" t="s">
        <v>8</v>
      </c>
      <c r="AT5" s="1"/>
      <c r="AU5" s="29" t="s">
        <v>2</v>
      </c>
      <c r="AV5" s="40">
        <v>1</v>
      </c>
      <c r="AW5" s="34"/>
      <c r="AX5" s="35"/>
      <c r="AY5" s="79" t="s">
        <v>30</v>
      </c>
    </row>
    <row r="6" spans="2:51" x14ac:dyDescent="0.25">
      <c r="B6" s="11" t="s">
        <v>12</v>
      </c>
      <c r="C6" s="12">
        <v>2</v>
      </c>
      <c r="E6" s="5">
        <v>3.3</v>
      </c>
      <c r="F6" s="47">
        <v>3.3</v>
      </c>
      <c r="H6" s="31"/>
      <c r="I6" s="31"/>
      <c r="J6" s="31"/>
      <c r="K6" s="85">
        <v>4</v>
      </c>
      <c r="L6" s="28">
        <v>0</v>
      </c>
      <c r="M6" s="2"/>
      <c r="N6" s="2"/>
      <c r="O6" s="2"/>
      <c r="P6" s="2"/>
      <c r="Q6" s="2"/>
      <c r="R6" s="30" t="s">
        <v>7</v>
      </c>
      <c r="S6" s="41"/>
      <c r="T6" s="34"/>
      <c r="U6" s="34"/>
      <c r="V6" s="34"/>
      <c r="X6" s="60"/>
      <c r="Y6" s="60"/>
      <c r="Z6" s="60"/>
      <c r="AA6" s="86">
        <v>4</v>
      </c>
      <c r="AB6" s="61">
        <v>0</v>
      </c>
      <c r="AC6" s="62"/>
      <c r="AD6" s="62" t="s">
        <v>26</v>
      </c>
      <c r="AE6" s="63" t="s">
        <v>7</v>
      </c>
      <c r="AF6" s="64"/>
      <c r="AG6" s="59"/>
      <c r="AH6" s="59"/>
      <c r="AI6" s="59"/>
      <c r="AK6" s="31"/>
      <c r="AL6" s="31"/>
      <c r="AM6" s="31"/>
      <c r="AN6" s="85">
        <v>4</v>
      </c>
      <c r="AO6" s="28">
        <v>0</v>
      </c>
      <c r="AP6" s="2"/>
      <c r="AQ6" s="2"/>
      <c r="AR6" s="2"/>
      <c r="AS6" s="2"/>
      <c r="AT6" s="2"/>
      <c r="AU6" s="30" t="s">
        <v>7</v>
      </c>
      <c r="AV6" s="41"/>
      <c r="AW6" s="34"/>
      <c r="AX6" s="34"/>
      <c r="AY6" s="34"/>
    </row>
    <row r="7" spans="2:51" x14ac:dyDescent="0.25">
      <c r="B7" s="11" t="s">
        <v>13</v>
      </c>
      <c r="C7" s="12">
        <v>3</v>
      </c>
      <c r="E7" s="5">
        <v>13</v>
      </c>
      <c r="F7" s="47">
        <v>13</v>
      </c>
      <c r="H7" s="34"/>
      <c r="I7" s="34"/>
      <c r="J7" s="34"/>
      <c r="K7" s="81">
        <v>3</v>
      </c>
      <c r="L7" s="28">
        <v>1</v>
      </c>
      <c r="M7" s="2"/>
      <c r="N7" s="2"/>
      <c r="O7" s="2"/>
      <c r="P7" s="33" t="s">
        <v>48</v>
      </c>
      <c r="Q7" s="33"/>
      <c r="R7" s="30" t="s">
        <v>1</v>
      </c>
      <c r="S7" s="41"/>
      <c r="T7" s="34"/>
      <c r="V7" s="34"/>
      <c r="X7" s="59"/>
      <c r="Y7" s="59"/>
      <c r="Z7" s="59"/>
      <c r="AA7" s="65">
        <v>3</v>
      </c>
      <c r="AB7" s="61">
        <v>1</v>
      </c>
      <c r="AC7" s="62"/>
      <c r="AD7" s="62" t="s">
        <v>3</v>
      </c>
      <c r="AE7" s="63" t="s">
        <v>1</v>
      </c>
      <c r="AF7" s="64"/>
      <c r="AG7" s="59"/>
      <c r="AH7" s="59"/>
      <c r="AI7" s="59"/>
      <c r="AK7" s="34"/>
      <c r="AL7" s="34"/>
      <c r="AM7" s="34"/>
      <c r="AN7" s="81">
        <v>3</v>
      </c>
      <c r="AO7" s="28">
        <v>1</v>
      </c>
      <c r="AP7" s="2"/>
      <c r="AQ7" s="2"/>
      <c r="AR7" s="2"/>
      <c r="AS7" s="33" t="s">
        <v>47</v>
      </c>
      <c r="AT7" s="33"/>
      <c r="AU7" s="30" t="s">
        <v>1</v>
      </c>
      <c r="AV7" s="41"/>
      <c r="AW7" s="34"/>
      <c r="AY7" s="34"/>
    </row>
    <row r="8" spans="2:51" x14ac:dyDescent="0.25">
      <c r="B8" s="11" t="s">
        <v>14</v>
      </c>
      <c r="C8" s="12">
        <v>4</v>
      </c>
      <c r="E8" s="5">
        <v>11</v>
      </c>
      <c r="F8" s="47">
        <v>11</v>
      </c>
      <c r="H8" s="36">
        <v>1</v>
      </c>
      <c r="I8" s="34"/>
      <c r="J8" s="34"/>
      <c r="K8" s="42"/>
      <c r="L8" s="28">
        <v>2</v>
      </c>
      <c r="M8" s="2"/>
      <c r="N8" s="2"/>
      <c r="O8" s="2"/>
      <c r="P8" s="2"/>
      <c r="Q8" s="2"/>
      <c r="R8" s="30">
        <v>23</v>
      </c>
      <c r="S8" s="41"/>
      <c r="T8" s="39">
        <v>5</v>
      </c>
      <c r="U8" s="34"/>
      <c r="V8" s="34"/>
      <c r="X8" s="59"/>
      <c r="Y8" s="59"/>
      <c r="Z8" s="59"/>
      <c r="AA8" s="66"/>
      <c r="AB8" s="61">
        <v>2</v>
      </c>
      <c r="AC8" s="62"/>
      <c r="AD8" s="62"/>
      <c r="AE8" s="63">
        <v>23</v>
      </c>
      <c r="AF8" s="64"/>
      <c r="AG8" s="59"/>
      <c r="AH8" s="59"/>
      <c r="AI8" s="59"/>
      <c r="AK8" s="36">
        <v>1</v>
      </c>
      <c r="AL8" s="34"/>
      <c r="AM8" s="34"/>
      <c r="AN8" s="42"/>
      <c r="AO8" s="28">
        <v>2</v>
      </c>
      <c r="AP8" s="2"/>
      <c r="AQ8" s="2"/>
      <c r="AR8" s="2"/>
      <c r="AS8" s="2"/>
      <c r="AT8" s="2"/>
      <c r="AU8" s="30">
        <v>23</v>
      </c>
      <c r="AV8" s="41"/>
      <c r="AW8" s="39">
        <v>5</v>
      </c>
      <c r="AX8" s="34"/>
      <c r="AY8" s="34"/>
    </row>
    <row r="9" spans="2:51" x14ac:dyDescent="0.25">
      <c r="B9" s="11" t="s">
        <v>15</v>
      </c>
      <c r="C9" s="12">
        <v>5</v>
      </c>
      <c r="E9" s="5">
        <v>23</v>
      </c>
      <c r="F9" s="47">
        <v>28</v>
      </c>
      <c r="H9" s="36">
        <v>2</v>
      </c>
      <c r="I9" s="34"/>
      <c r="J9" s="34"/>
      <c r="K9" s="42"/>
      <c r="L9" s="28">
        <v>3</v>
      </c>
      <c r="M9" s="2"/>
      <c r="N9" s="2"/>
      <c r="O9" s="2"/>
      <c r="P9" s="2"/>
      <c r="Q9" s="2"/>
      <c r="R9" s="30">
        <v>22</v>
      </c>
      <c r="S9" s="41"/>
      <c r="T9" s="34"/>
      <c r="U9" s="34"/>
      <c r="V9" s="34"/>
      <c r="X9" s="59"/>
      <c r="Y9" s="59"/>
      <c r="Z9" s="59"/>
      <c r="AA9" s="66"/>
      <c r="AB9" s="61">
        <v>3</v>
      </c>
      <c r="AC9" s="62"/>
      <c r="AD9" s="62"/>
      <c r="AE9" s="63">
        <v>22</v>
      </c>
      <c r="AF9" s="64"/>
      <c r="AG9" s="59"/>
      <c r="AH9" s="59"/>
      <c r="AI9" s="59"/>
      <c r="AK9" s="36">
        <v>2</v>
      </c>
      <c r="AL9" s="34"/>
      <c r="AM9" s="34"/>
      <c r="AN9" s="42"/>
      <c r="AO9" s="28">
        <v>3</v>
      </c>
      <c r="AP9" s="2"/>
      <c r="AQ9" s="2"/>
      <c r="AR9" s="2"/>
      <c r="AS9" s="2"/>
      <c r="AT9" s="2"/>
      <c r="AU9" s="30">
        <v>22</v>
      </c>
      <c r="AV9" s="41"/>
      <c r="AW9" s="34"/>
      <c r="AX9" s="34"/>
      <c r="AY9" s="34"/>
    </row>
    <row r="10" spans="2:51" x14ac:dyDescent="0.25">
      <c r="B10" s="11" t="s">
        <v>16</v>
      </c>
      <c r="C10" s="12">
        <v>6</v>
      </c>
      <c r="E10" s="5">
        <v>9</v>
      </c>
      <c r="F10" s="47">
        <v>9</v>
      </c>
      <c r="H10" s="36">
        <v>3</v>
      </c>
      <c r="I10" s="34"/>
      <c r="J10" s="34"/>
      <c r="K10" s="42"/>
      <c r="L10" s="28">
        <v>4</v>
      </c>
      <c r="M10" s="2"/>
      <c r="N10" s="2"/>
      <c r="O10" s="2"/>
      <c r="P10" s="2"/>
      <c r="Q10" s="2"/>
      <c r="R10" s="30">
        <v>21</v>
      </c>
      <c r="S10" s="41"/>
      <c r="T10" s="34"/>
      <c r="U10" s="34"/>
      <c r="V10" s="34"/>
      <c r="X10" s="59"/>
      <c r="Y10" s="59"/>
      <c r="Z10" s="59"/>
      <c r="AA10" s="66"/>
      <c r="AB10" s="61">
        <v>4</v>
      </c>
      <c r="AC10" s="62"/>
      <c r="AD10" s="62"/>
      <c r="AE10" s="63">
        <v>21</v>
      </c>
      <c r="AF10" s="64"/>
      <c r="AG10" s="59"/>
      <c r="AH10" s="59"/>
      <c r="AI10" s="59"/>
      <c r="AK10" s="36">
        <v>3</v>
      </c>
      <c r="AL10" s="34"/>
      <c r="AM10" s="34"/>
      <c r="AN10" s="42"/>
      <c r="AO10" s="28">
        <v>4</v>
      </c>
      <c r="AP10" s="2"/>
      <c r="AQ10" s="2"/>
      <c r="AR10" s="2"/>
      <c r="AS10" s="2"/>
      <c r="AT10" s="2"/>
      <c r="AU10" s="30">
        <v>21</v>
      </c>
      <c r="AV10" s="41"/>
      <c r="AW10" s="34"/>
      <c r="AX10" s="34"/>
      <c r="AY10" s="34"/>
    </row>
    <row r="11" spans="2:51" ht="15.75" thickBot="1" x14ac:dyDescent="0.3">
      <c r="B11" s="13" t="s">
        <v>17</v>
      </c>
      <c r="C11" s="14">
        <v>7</v>
      </c>
      <c r="E11" s="5">
        <v>10</v>
      </c>
      <c r="F11" s="47">
        <v>10</v>
      </c>
      <c r="H11" s="36">
        <v>4</v>
      </c>
      <c r="I11" s="34"/>
      <c r="J11" s="34"/>
      <c r="K11" s="42"/>
      <c r="L11" s="28">
        <v>5</v>
      </c>
      <c r="M11" s="2"/>
      <c r="N11" s="2"/>
      <c r="O11" s="2"/>
      <c r="P11" s="2"/>
      <c r="Q11" s="2"/>
      <c r="R11" s="30">
        <v>20</v>
      </c>
      <c r="S11" s="41"/>
      <c r="T11" s="34"/>
      <c r="U11" s="34"/>
      <c r="V11" s="34"/>
      <c r="X11" s="59"/>
      <c r="Y11" s="59"/>
      <c r="Z11" s="59"/>
      <c r="AA11" s="66"/>
      <c r="AB11" s="61">
        <v>5</v>
      </c>
      <c r="AC11" s="62"/>
      <c r="AD11" s="62"/>
      <c r="AE11" s="63">
        <v>20</v>
      </c>
      <c r="AF11" s="64"/>
      <c r="AG11" s="59"/>
      <c r="AH11" s="59"/>
      <c r="AI11" s="59"/>
      <c r="AK11" s="36">
        <v>4</v>
      </c>
      <c r="AL11" s="34"/>
      <c r="AM11" s="34"/>
      <c r="AN11" s="42"/>
      <c r="AO11" s="28">
        <v>5</v>
      </c>
      <c r="AP11" s="2"/>
      <c r="AQ11" s="2"/>
      <c r="AR11" s="2"/>
      <c r="AS11" s="2"/>
      <c r="AT11" s="2"/>
      <c r="AU11" s="30">
        <v>20</v>
      </c>
      <c r="AV11" s="41"/>
      <c r="AW11" s="34"/>
      <c r="AX11" s="34"/>
      <c r="AY11" s="34"/>
    </row>
    <row r="12" spans="2:51" ht="16.5" thickTop="1" thickBot="1" x14ac:dyDescent="0.3">
      <c r="H12" s="34"/>
      <c r="I12" s="37">
        <v>2</v>
      </c>
      <c r="J12" s="34"/>
      <c r="K12" s="42"/>
      <c r="L12" s="28">
        <v>6</v>
      </c>
      <c r="M12" s="2"/>
      <c r="N12" s="2"/>
      <c r="O12" s="2"/>
      <c r="P12" s="2"/>
      <c r="Q12" s="2"/>
      <c r="R12" s="30">
        <v>19</v>
      </c>
      <c r="S12" s="41"/>
      <c r="T12" s="34"/>
      <c r="U12" s="37">
        <v>8</v>
      </c>
      <c r="V12" s="34"/>
      <c r="X12" s="59"/>
      <c r="Y12" s="59"/>
      <c r="Z12" s="59"/>
      <c r="AA12" s="66"/>
      <c r="AB12" s="61">
        <v>6</v>
      </c>
      <c r="AC12" s="62"/>
      <c r="AD12" s="62"/>
      <c r="AE12" s="63">
        <v>19</v>
      </c>
      <c r="AF12" s="64"/>
      <c r="AG12" s="59"/>
      <c r="AH12" s="52">
        <v>8</v>
      </c>
      <c r="AI12" s="59"/>
      <c r="AK12" s="34"/>
      <c r="AL12" s="37">
        <v>2</v>
      </c>
      <c r="AM12" s="34"/>
      <c r="AN12" s="42"/>
      <c r="AO12" s="28">
        <v>6</v>
      </c>
      <c r="AP12" s="2"/>
      <c r="AQ12" s="2"/>
      <c r="AR12" s="2"/>
      <c r="AS12" s="2"/>
      <c r="AT12" s="2"/>
      <c r="AU12" s="30">
        <v>19</v>
      </c>
      <c r="AV12" s="41"/>
      <c r="AW12" s="34"/>
      <c r="AX12" s="37">
        <v>8</v>
      </c>
      <c r="AY12" s="34"/>
    </row>
    <row r="13" spans="2:51" ht="17.25" thickTop="1" thickBot="1" x14ac:dyDescent="0.3">
      <c r="B13" s="136" t="s">
        <v>33</v>
      </c>
      <c r="C13" s="135"/>
      <c r="H13" s="34"/>
      <c r="I13" s="31"/>
      <c r="J13" s="31"/>
      <c r="K13" s="42"/>
      <c r="L13" s="28">
        <v>7</v>
      </c>
      <c r="M13" s="2"/>
      <c r="N13" s="2"/>
      <c r="O13" s="2"/>
      <c r="P13" s="2"/>
      <c r="Q13" s="2"/>
      <c r="R13" s="30">
        <v>18</v>
      </c>
      <c r="S13" s="41"/>
      <c r="T13" s="34"/>
      <c r="U13" s="34"/>
      <c r="V13" s="34"/>
      <c r="X13" s="59"/>
      <c r="Y13" s="59"/>
      <c r="Z13" s="59"/>
      <c r="AA13" s="66"/>
      <c r="AB13" s="61">
        <v>7</v>
      </c>
      <c r="AC13" s="62"/>
      <c r="AD13" s="62"/>
      <c r="AE13" s="63">
        <v>18</v>
      </c>
      <c r="AF13" s="64"/>
      <c r="AG13" s="59"/>
      <c r="AH13" s="59"/>
      <c r="AI13" s="59"/>
      <c r="AK13" s="34"/>
      <c r="AL13" s="31"/>
      <c r="AM13" s="31"/>
      <c r="AN13" s="42"/>
      <c r="AO13" s="28">
        <v>7</v>
      </c>
      <c r="AP13" s="2"/>
      <c r="AQ13" s="2"/>
      <c r="AR13" s="2"/>
      <c r="AS13" s="2"/>
      <c r="AT13" s="2"/>
      <c r="AU13" s="30">
        <v>18</v>
      </c>
      <c r="AV13" s="41"/>
      <c r="AW13" s="34"/>
      <c r="AX13" s="34"/>
      <c r="AY13" s="34"/>
    </row>
    <row r="14" spans="2:51" ht="15.75" thickTop="1" x14ac:dyDescent="0.25">
      <c r="B14" s="15">
        <v>3.3</v>
      </c>
      <c r="C14" s="16">
        <v>1</v>
      </c>
      <c r="E14" s="5">
        <v>3.3</v>
      </c>
      <c r="F14" s="47">
        <v>3.3</v>
      </c>
      <c r="H14" s="34"/>
      <c r="I14" s="34"/>
      <c r="J14" s="34"/>
      <c r="K14" s="42"/>
      <c r="L14" s="28">
        <v>8</v>
      </c>
      <c r="M14" s="2"/>
      <c r="N14" s="2"/>
      <c r="O14" s="2"/>
      <c r="P14" s="2"/>
      <c r="Q14" s="2"/>
      <c r="R14" s="30">
        <v>17</v>
      </c>
      <c r="S14" s="41"/>
      <c r="T14" s="34"/>
      <c r="U14" s="34"/>
      <c r="V14" s="34"/>
      <c r="X14" s="59"/>
      <c r="Y14" s="59"/>
      <c r="Z14" s="59"/>
      <c r="AA14" s="66"/>
      <c r="AB14" s="61">
        <v>8</v>
      </c>
      <c r="AC14" s="62"/>
      <c r="AD14" s="62"/>
      <c r="AE14" s="63">
        <v>17</v>
      </c>
      <c r="AF14" s="64"/>
      <c r="AG14" s="54">
        <v>5</v>
      </c>
      <c r="AH14" s="59"/>
      <c r="AI14" s="59"/>
      <c r="AK14" s="34"/>
      <c r="AL14" s="34"/>
      <c r="AM14" s="34"/>
      <c r="AN14" s="42"/>
      <c r="AO14" s="28">
        <v>8</v>
      </c>
      <c r="AP14" s="2"/>
      <c r="AQ14" s="2"/>
      <c r="AR14" s="2"/>
      <c r="AS14" s="2"/>
      <c r="AT14" s="2"/>
      <c r="AU14" s="30">
        <v>17</v>
      </c>
      <c r="AV14" s="41"/>
      <c r="AW14" s="34"/>
      <c r="AX14" s="34"/>
      <c r="AY14" s="34"/>
    </row>
    <row r="15" spans="2:51" x14ac:dyDescent="0.25">
      <c r="B15" s="17" t="s">
        <v>19</v>
      </c>
      <c r="C15" s="18">
        <v>2</v>
      </c>
      <c r="E15" s="5">
        <v>6</v>
      </c>
      <c r="F15" s="47">
        <v>28</v>
      </c>
      <c r="H15" s="34"/>
      <c r="I15" s="34"/>
      <c r="J15" s="39">
        <v>6</v>
      </c>
      <c r="K15" s="42"/>
      <c r="L15" s="28">
        <v>9</v>
      </c>
      <c r="M15" s="2"/>
      <c r="N15" s="2"/>
      <c r="O15" s="2"/>
      <c r="P15" s="2"/>
      <c r="Q15" s="2"/>
      <c r="R15" s="30">
        <v>16</v>
      </c>
      <c r="S15" s="41"/>
      <c r="T15" s="34"/>
      <c r="U15" s="34"/>
      <c r="V15" s="34"/>
      <c r="X15" s="59"/>
      <c r="Y15" s="59"/>
      <c r="Z15" s="67">
        <v>6</v>
      </c>
      <c r="AA15" s="66"/>
      <c r="AB15" s="61">
        <v>9</v>
      </c>
      <c r="AC15" s="62"/>
      <c r="AD15" s="62"/>
      <c r="AE15" s="63">
        <v>16</v>
      </c>
      <c r="AF15" s="64"/>
      <c r="AG15" s="59"/>
      <c r="AH15" s="59"/>
      <c r="AI15" s="59"/>
      <c r="AK15" s="34"/>
      <c r="AL15" s="34"/>
      <c r="AM15" s="39">
        <v>6</v>
      </c>
      <c r="AN15" s="42"/>
      <c r="AO15" s="28">
        <v>9</v>
      </c>
      <c r="AP15" s="2"/>
      <c r="AQ15" s="2"/>
      <c r="AR15" s="2"/>
      <c r="AS15" s="2"/>
      <c r="AT15" s="2"/>
      <c r="AU15" s="30">
        <v>16</v>
      </c>
      <c r="AV15" s="41"/>
      <c r="AW15" s="34"/>
      <c r="AX15" s="34"/>
      <c r="AY15" s="34"/>
    </row>
    <row r="16" spans="2:51" x14ac:dyDescent="0.25">
      <c r="B16" s="17" t="s">
        <v>4</v>
      </c>
      <c r="C16" s="18">
        <v>3</v>
      </c>
      <c r="E16" s="5" t="s">
        <v>4</v>
      </c>
      <c r="F16" s="47" t="s">
        <v>4</v>
      </c>
      <c r="H16" s="34"/>
      <c r="I16" s="34"/>
      <c r="J16" s="39">
        <v>7</v>
      </c>
      <c r="K16" s="42"/>
      <c r="L16" s="28">
        <v>10</v>
      </c>
      <c r="M16" s="2"/>
      <c r="N16" s="2"/>
      <c r="O16" s="2"/>
      <c r="P16" s="2"/>
      <c r="Q16" s="2"/>
      <c r="R16" s="30">
        <v>15</v>
      </c>
      <c r="S16" s="40">
        <v>5</v>
      </c>
      <c r="T16" s="34"/>
      <c r="U16" s="34"/>
      <c r="V16" s="34"/>
      <c r="X16" s="59"/>
      <c r="Y16" s="59"/>
      <c r="Z16" s="67">
        <v>7</v>
      </c>
      <c r="AA16" s="66"/>
      <c r="AB16" s="61">
        <v>10</v>
      </c>
      <c r="AC16" s="62"/>
      <c r="AD16" s="62"/>
      <c r="AE16" s="63">
        <v>15</v>
      </c>
      <c r="AF16" s="64"/>
      <c r="AG16" s="59"/>
      <c r="AH16" s="59"/>
      <c r="AI16" s="59"/>
      <c r="AK16" s="34"/>
      <c r="AL16" s="34"/>
      <c r="AM16" s="39">
        <v>7</v>
      </c>
      <c r="AN16" s="42"/>
      <c r="AO16" s="28">
        <v>10</v>
      </c>
      <c r="AP16" s="2"/>
      <c r="AQ16" s="2"/>
      <c r="AR16" s="2"/>
      <c r="AS16" s="2"/>
      <c r="AT16" s="2"/>
      <c r="AU16" s="30">
        <v>15</v>
      </c>
      <c r="AV16" s="40">
        <v>5</v>
      </c>
      <c r="AW16" s="34"/>
      <c r="AX16" s="34"/>
      <c r="AY16" s="34"/>
    </row>
    <row r="17" spans="2:51" x14ac:dyDescent="0.25">
      <c r="B17" s="43" t="s">
        <v>20</v>
      </c>
      <c r="C17" s="18">
        <v>4</v>
      </c>
      <c r="H17" s="34"/>
      <c r="I17" s="37">
        <v>6</v>
      </c>
      <c r="J17" s="39">
        <v>4</v>
      </c>
      <c r="K17" s="42"/>
      <c r="L17" s="28">
        <v>11</v>
      </c>
      <c r="M17" s="33" t="s">
        <v>22</v>
      </c>
      <c r="N17" s="2"/>
      <c r="O17" s="2"/>
      <c r="P17" s="2"/>
      <c r="Q17" s="2"/>
      <c r="R17" s="30">
        <v>14</v>
      </c>
      <c r="S17" s="41"/>
      <c r="T17" s="34"/>
      <c r="U17" s="34"/>
      <c r="V17" s="34"/>
      <c r="X17" s="59"/>
      <c r="Y17" s="52">
        <v>6</v>
      </c>
      <c r="Z17" s="67">
        <v>4</v>
      </c>
      <c r="AA17" s="66"/>
      <c r="AB17" s="61">
        <v>11</v>
      </c>
      <c r="AC17" s="62"/>
      <c r="AD17" s="62"/>
      <c r="AE17" s="63">
        <v>14</v>
      </c>
      <c r="AF17" s="64"/>
      <c r="AG17" s="59"/>
      <c r="AH17" s="59"/>
      <c r="AI17" s="59"/>
      <c r="AK17" s="34"/>
      <c r="AL17" s="37">
        <v>6</v>
      </c>
      <c r="AM17" s="39">
        <v>4</v>
      </c>
      <c r="AN17" s="42"/>
      <c r="AO17" s="28">
        <v>11</v>
      </c>
      <c r="AP17" s="2"/>
      <c r="AQ17" s="2"/>
      <c r="AR17" s="2"/>
      <c r="AS17" s="2"/>
      <c r="AT17" s="2"/>
      <c r="AU17" s="30">
        <v>14</v>
      </c>
      <c r="AV17" s="41"/>
      <c r="AW17" s="34"/>
      <c r="AX17" s="34"/>
      <c r="AY17" s="34"/>
    </row>
    <row r="18" spans="2:51" x14ac:dyDescent="0.25">
      <c r="B18" s="17" t="s">
        <v>21</v>
      </c>
      <c r="C18" s="18">
        <v>5</v>
      </c>
      <c r="E18" s="5">
        <v>12</v>
      </c>
      <c r="F18" s="47">
        <v>12</v>
      </c>
      <c r="H18" s="34"/>
      <c r="I18" s="37">
        <v>5</v>
      </c>
      <c r="J18" s="34"/>
      <c r="K18" s="42"/>
      <c r="L18" s="28">
        <v>12</v>
      </c>
      <c r="M18" s="33" t="s">
        <v>21</v>
      </c>
      <c r="N18" s="2"/>
      <c r="O18" s="2"/>
      <c r="P18" s="2"/>
      <c r="Q18" s="2"/>
      <c r="R18" s="30">
        <v>13</v>
      </c>
      <c r="S18" s="41"/>
      <c r="T18" s="38">
        <v>3</v>
      </c>
      <c r="U18" s="37">
        <v>7</v>
      </c>
      <c r="V18" s="34"/>
      <c r="X18" s="59"/>
      <c r="Y18" s="52">
        <v>5</v>
      </c>
      <c r="Z18" s="59"/>
      <c r="AA18" s="66"/>
      <c r="AB18" s="61">
        <v>12</v>
      </c>
      <c r="AC18" s="62"/>
      <c r="AD18" s="62"/>
      <c r="AE18" s="63">
        <v>13</v>
      </c>
      <c r="AF18" s="64"/>
      <c r="AG18" s="53">
        <v>3</v>
      </c>
      <c r="AH18" s="52">
        <v>7</v>
      </c>
      <c r="AI18" s="59"/>
      <c r="AK18" s="34"/>
      <c r="AL18" s="37">
        <v>5</v>
      </c>
      <c r="AM18" s="34"/>
      <c r="AN18" s="42"/>
      <c r="AO18" s="28">
        <v>12</v>
      </c>
      <c r="AP18" s="2"/>
      <c r="AQ18" s="2"/>
      <c r="AR18" s="2"/>
      <c r="AS18" s="2"/>
      <c r="AT18" s="2"/>
      <c r="AU18" s="30">
        <v>13</v>
      </c>
      <c r="AV18" s="41"/>
      <c r="AW18" s="38">
        <v>3</v>
      </c>
      <c r="AX18" s="37">
        <v>7</v>
      </c>
      <c r="AY18" s="34"/>
    </row>
    <row r="19" spans="2:51" ht="15.75" thickBot="1" x14ac:dyDescent="0.3">
      <c r="B19" s="17" t="s">
        <v>22</v>
      </c>
      <c r="C19" s="18">
        <v>6</v>
      </c>
      <c r="E19" s="5">
        <v>11</v>
      </c>
      <c r="F19" s="47">
        <v>11</v>
      </c>
      <c r="H19" s="34"/>
      <c r="I19" s="34"/>
      <c r="J19" s="34"/>
      <c r="K19" s="42"/>
      <c r="L19" s="3"/>
      <c r="M19" s="87">
        <v>17</v>
      </c>
      <c r="N19" s="87" t="s">
        <v>1</v>
      </c>
      <c r="O19" s="87" t="s">
        <v>4</v>
      </c>
      <c r="P19" s="87" t="s">
        <v>10</v>
      </c>
      <c r="Q19" s="87">
        <v>26</v>
      </c>
      <c r="R19" s="4"/>
      <c r="S19" s="41"/>
      <c r="T19" s="34"/>
      <c r="U19" s="34"/>
      <c r="V19" s="34"/>
      <c r="X19" s="59"/>
      <c r="Y19" s="52">
        <v>1</v>
      </c>
      <c r="Z19" s="53">
        <v>2</v>
      </c>
      <c r="AA19" s="66"/>
      <c r="AB19" s="61" t="s">
        <v>1</v>
      </c>
      <c r="AC19" s="62"/>
      <c r="AD19" s="62"/>
      <c r="AE19" s="63" t="s">
        <v>4</v>
      </c>
      <c r="AF19" s="64"/>
      <c r="AG19" s="59"/>
      <c r="AH19" s="59"/>
      <c r="AI19" s="59"/>
      <c r="AK19" s="34"/>
      <c r="AL19" s="34"/>
      <c r="AM19" s="34"/>
      <c r="AN19" s="42"/>
      <c r="AO19" s="3"/>
      <c r="AP19" s="87">
        <v>17</v>
      </c>
      <c r="AQ19" s="87" t="s">
        <v>1</v>
      </c>
      <c r="AR19" s="87" t="s">
        <v>4</v>
      </c>
      <c r="AS19" s="87" t="s">
        <v>10</v>
      </c>
      <c r="AT19" s="87">
        <v>26</v>
      </c>
      <c r="AU19" s="4"/>
      <c r="AV19" s="41"/>
      <c r="AW19" s="34"/>
      <c r="AX19" s="34"/>
      <c r="AY19" s="34"/>
    </row>
    <row r="20" spans="2:51" ht="15.75" thickTop="1" x14ac:dyDescent="0.25">
      <c r="B20" s="17" t="s">
        <v>23</v>
      </c>
      <c r="C20" s="18">
        <v>7</v>
      </c>
      <c r="E20" s="5">
        <v>13</v>
      </c>
      <c r="F20" s="47">
        <v>13</v>
      </c>
      <c r="L20" s="44"/>
      <c r="M20" s="45"/>
      <c r="N20" s="44"/>
      <c r="O20" s="46">
        <v>2</v>
      </c>
      <c r="P20" s="44"/>
      <c r="Q20" s="44"/>
      <c r="R20" s="44"/>
      <c r="X20" s="59"/>
      <c r="Y20" s="59"/>
      <c r="Z20" s="59"/>
      <c r="AA20" s="66"/>
      <c r="AB20" s="61">
        <v>24</v>
      </c>
      <c r="AC20" s="62"/>
      <c r="AD20" s="62"/>
      <c r="AE20" s="63" t="s">
        <v>5</v>
      </c>
      <c r="AF20" s="64"/>
      <c r="AG20" s="59"/>
      <c r="AH20" s="59"/>
      <c r="AI20" s="59"/>
      <c r="AO20" s="44"/>
      <c r="AP20" s="45"/>
      <c r="AQ20" s="44"/>
      <c r="AR20" s="46">
        <v>2</v>
      </c>
      <c r="AS20" s="44"/>
      <c r="AT20" s="44"/>
      <c r="AU20" s="44"/>
    </row>
    <row r="21" spans="2:51" ht="15.75" thickBot="1" x14ac:dyDescent="0.3">
      <c r="B21" s="19" t="s">
        <v>28</v>
      </c>
      <c r="C21" s="20">
        <v>8</v>
      </c>
      <c r="E21" s="5">
        <v>19</v>
      </c>
      <c r="F21" s="47">
        <v>19</v>
      </c>
      <c r="L21" s="34"/>
      <c r="M21" s="34"/>
      <c r="N21" s="38">
        <v>2</v>
      </c>
      <c r="O21" s="34"/>
      <c r="P21" s="34"/>
      <c r="Q21" s="34"/>
      <c r="R21" s="34"/>
      <c r="X21" s="59"/>
      <c r="Y21" s="59"/>
      <c r="Z21" s="59"/>
      <c r="AA21" s="66"/>
      <c r="AB21" s="61">
        <v>25</v>
      </c>
      <c r="AC21" s="62"/>
      <c r="AD21" s="62"/>
      <c r="AE21" s="63" t="s">
        <v>6</v>
      </c>
      <c r="AF21" s="64"/>
      <c r="AG21" s="59"/>
      <c r="AH21" s="59"/>
      <c r="AI21" s="59"/>
      <c r="AO21" s="34"/>
      <c r="AP21" s="34"/>
      <c r="AQ21" s="38">
        <v>2</v>
      </c>
      <c r="AR21" s="34"/>
      <c r="AS21" s="34"/>
      <c r="AT21" s="34"/>
      <c r="AU21" s="34"/>
    </row>
    <row r="22" spans="2:51" ht="16.5" thickTop="1" thickBot="1" x14ac:dyDescent="0.3">
      <c r="L22" s="34"/>
      <c r="M22" s="34"/>
      <c r="N22" s="37">
        <v>1</v>
      </c>
      <c r="O22" s="34"/>
      <c r="P22" s="34"/>
      <c r="Q22" s="34"/>
      <c r="R22" s="34"/>
      <c r="X22" s="59"/>
      <c r="Y22" s="59"/>
      <c r="Z22" s="59"/>
      <c r="AA22" s="66"/>
      <c r="AB22" s="61">
        <v>26</v>
      </c>
      <c r="AC22" s="62"/>
      <c r="AD22" s="62"/>
      <c r="AE22" s="63">
        <v>39</v>
      </c>
      <c r="AF22" s="64"/>
      <c r="AG22" s="59"/>
      <c r="AH22" s="59"/>
      <c r="AI22" s="59"/>
      <c r="AO22" s="34"/>
      <c r="AP22" s="34"/>
      <c r="AQ22" s="37">
        <v>1</v>
      </c>
      <c r="AR22" s="34"/>
      <c r="AS22" s="34"/>
      <c r="AT22" s="34"/>
      <c r="AU22" s="34"/>
    </row>
    <row r="23" spans="2:51" ht="16.5" thickTop="1" thickBot="1" x14ac:dyDescent="0.3">
      <c r="L23" s="71"/>
      <c r="M23" s="71"/>
      <c r="N23" s="71"/>
      <c r="O23" s="71"/>
      <c r="P23" s="71"/>
      <c r="Q23" s="71"/>
      <c r="R23" s="71"/>
      <c r="T23" s="120" t="s">
        <v>35</v>
      </c>
      <c r="U23" s="121"/>
      <c r="V23" s="122"/>
      <c r="X23" s="59"/>
      <c r="Y23" s="59"/>
      <c r="Z23" s="59"/>
      <c r="AA23" s="66"/>
      <c r="AB23" s="61">
        <v>27</v>
      </c>
      <c r="AC23" s="62"/>
      <c r="AD23" s="62"/>
      <c r="AE23" s="63">
        <v>38</v>
      </c>
      <c r="AF23" s="64"/>
      <c r="AG23" s="59"/>
      <c r="AH23" s="59"/>
      <c r="AI23" s="59"/>
      <c r="AO23" s="71"/>
      <c r="AP23" s="71"/>
      <c r="AQ23" s="71"/>
      <c r="AR23" s="71"/>
      <c r="AS23" s="71"/>
      <c r="AT23" s="71"/>
      <c r="AU23" s="71"/>
      <c r="AW23" s="120" t="s">
        <v>35</v>
      </c>
      <c r="AX23" s="121"/>
      <c r="AY23" s="122"/>
    </row>
    <row r="24" spans="2:51" ht="17.25" thickTop="1" thickBot="1" x14ac:dyDescent="0.3">
      <c r="B24" s="137" t="s">
        <v>18</v>
      </c>
      <c r="C24" s="135"/>
      <c r="L24" s="2"/>
      <c r="M24" s="2"/>
      <c r="N24" s="2"/>
      <c r="O24" s="2"/>
      <c r="P24" s="2"/>
      <c r="Q24" s="2"/>
      <c r="R24" s="2"/>
      <c r="S24" s="89">
        <v>1</v>
      </c>
      <c r="T24" s="91" t="s">
        <v>30</v>
      </c>
      <c r="U24" s="92"/>
      <c r="V24" s="95" t="s">
        <v>41</v>
      </c>
      <c r="X24" s="59"/>
      <c r="Y24" s="52">
        <v>2</v>
      </c>
      <c r="Z24" s="67">
        <v>5</v>
      </c>
      <c r="AA24" s="66"/>
      <c r="AB24" s="61">
        <v>28</v>
      </c>
      <c r="AC24" s="62"/>
      <c r="AD24" s="62"/>
      <c r="AE24" s="63">
        <v>37</v>
      </c>
      <c r="AF24" s="64"/>
      <c r="AG24" s="59"/>
      <c r="AH24" s="59"/>
      <c r="AI24" s="59"/>
      <c r="AO24" s="2"/>
      <c r="AP24" s="2"/>
      <c r="AQ24" s="2"/>
      <c r="AR24" s="2"/>
      <c r="AS24" s="2"/>
      <c r="AT24" s="2"/>
      <c r="AU24" s="2"/>
      <c r="AV24" s="89">
        <v>1</v>
      </c>
      <c r="AW24" s="91" t="s">
        <v>30</v>
      </c>
      <c r="AX24" s="92"/>
      <c r="AY24" s="95" t="s">
        <v>41</v>
      </c>
    </row>
    <row r="25" spans="2:51" ht="17.25" thickTop="1" thickBot="1" x14ac:dyDescent="0.3">
      <c r="B25" s="21"/>
      <c r="C25" s="22">
        <v>1</v>
      </c>
      <c r="E25" s="5">
        <v>2</v>
      </c>
      <c r="F25" s="47">
        <v>29</v>
      </c>
      <c r="L25" s="127" t="s">
        <v>24</v>
      </c>
      <c r="M25" s="128"/>
      <c r="N25" s="122"/>
      <c r="S25" s="78" t="s">
        <v>43</v>
      </c>
      <c r="T25" s="93" t="s">
        <v>40</v>
      </c>
      <c r="U25" s="94"/>
      <c r="V25" s="96" t="s">
        <v>41</v>
      </c>
      <c r="X25" s="51">
        <v>1</v>
      </c>
      <c r="Y25" s="59"/>
      <c r="Z25" s="59"/>
      <c r="AA25" s="66"/>
      <c r="AB25" s="61">
        <v>29</v>
      </c>
      <c r="AC25" s="62"/>
      <c r="AD25" s="62"/>
      <c r="AE25" s="63">
        <v>36</v>
      </c>
      <c r="AF25" s="64"/>
      <c r="AG25" s="59"/>
      <c r="AH25" s="59"/>
      <c r="AI25" s="59"/>
      <c r="AO25" s="127" t="s">
        <v>24</v>
      </c>
      <c r="AP25" s="128"/>
      <c r="AQ25" s="122"/>
      <c r="AV25" s="78" t="s">
        <v>43</v>
      </c>
      <c r="AW25" s="93" t="s">
        <v>40</v>
      </c>
      <c r="AX25" s="94"/>
      <c r="AY25" s="96" t="s">
        <v>41</v>
      </c>
    </row>
    <row r="26" spans="2:51" ht="16.5" thickTop="1" thickBot="1" x14ac:dyDescent="0.3">
      <c r="B26" s="23"/>
      <c r="C26" s="24">
        <v>2</v>
      </c>
      <c r="E26" s="5">
        <v>3</v>
      </c>
      <c r="F26" s="47">
        <v>30</v>
      </c>
      <c r="L26" s="6" t="s">
        <v>12</v>
      </c>
      <c r="M26" s="129">
        <v>1</v>
      </c>
      <c r="N26" s="130"/>
      <c r="P26" s="5" t="s">
        <v>30</v>
      </c>
      <c r="R26" s="131" t="s">
        <v>42</v>
      </c>
      <c r="S26" s="131"/>
      <c r="X26" s="51">
        <v>2</v>
      </c>
      <c r="Y26" s="59"/>
      <c r="Z26" s="59"/>
      <c r="AA26" s="66"/>
      <c r="AB26" s="61">
        <v>30</v>
      </c>
      <c r="AC26" s="62"/>
      <c r="AD26" s="62"/>
      <c r="AE26" s="63">
        <v>35</v>
      </c>
      <c r="AF26" s="64"/>
      <c r="AG26" s="59"/>
      <c r="AH26" s="59"/>
      <c r="AI26" s="59"/>
      <c r="AO26" s="6" t="s">
        <v>12</v>
      </c>
      <c r="AP26" s="129">
        <v>1</v>
      </c>
      <c r="AQ26" s="130"/>
      <c r="AS26" s="5" t="s">
        <v>30</v>
      </c>
      <c r="AU26" s="131" t="s">
        <v>42</v>
      </c>
      <c r="AV26" s="131"/>
    </row>
    <row r="27" spans="2:51" ht="16.5" thickTop="1" thickBot="1" x14ac:dyDescent="0.3">
      <c r="B27" s="23"/>
      <c r="C27" s="24">
        <v>3</v>
      </c>
      <c r="E27" s="5">
        <v>4</v>
      </c>
      <c r="F27" s="47">
        <v>31</v>
      </c>
      <c r="L27" s="7" t="s">
        <v>4</v>
      </c>
      <c r="M27" s="118">
        <v>2</v>
      </c>
      <c r="N27" s="119"/>
      <c r="P27" s="72" t="s">
        <v>4</v>
      </c>
      <c r="S27" s="78" t="s">
        <v>45</v>
      </c>
      <c r="T27" s="120" t="s">
        <v>36</v>
      </c>
      <c r="U27" s="121"/>
      <c r="V27" s="122"/>
      <c r="X27" s="51">
        <v>3</v>
      </c>
      <c r="Y27" s="59"/>
      <c r="Z27" s="59"/>
      <c r="AA27" s="66"/>
      <c r="AB27" s="61">
        <v>31</v>
      </c>
      <c r="AC27" s="62"/>
      <c r="AD27" s="62"/>
      <c r="AE27" s="63">
        <v>34</v>
      </c>
      <c r="AF27" s="64"/>
      <c r="AG27" s="59"/>
      <c r="AH27" s="59"/>
      <c r="AI27" s="59"/>
      <c r="AO27" s="7" t="s">
        <v>4</v>
      </c>
      <c r="AP27" s="118">
        <v>2</v>
      </c>
      <c r="AQ27" s="119"/>
      <c r="AS27" s="72" t="s">
        <v>4</v>
      </c>
      <c r="AV27" s="78" t="s">
        <v>45</v>
      </c>
      <c r="AW27" s="120" t="s">
        <v>36</v>
      </c>
      <c r="AX27" s="121"/>
      <c r="AY27" s="122"/>
    </row>
    <row r="28" spans="2:51" ht="16.5" thickTop="1" thickBot="1" x14ac:dyDescent="0.3">
      <c r="B28" s="23"/>
      <c r="C28" s="24">
        <v>4</v>
      </c>
      <c r="E28" s="5">
        <v>5</v>
      </c>
      <c r="F28" s="47">
        <v>32</v>
      </c>
      <c r="L28" s="7" t="s">
        <v>25</v>
      </c>
      <c r="M28" s="118">
        <v>3</v>
      </c>
      <c r="N28" s="119"/>
      <c r="P28" s="5">
        <v>1</v>
      </c>
      <c r="S28" s="78" t="s">
        <v>44</v>
      </c>
      <c r="T28" s="82" t="s">
        <v>38</v>
      </c>
      <c r="U28" s="83"/>
      <c r="V28" s="84" t="s">
        <v>39</v>
      </c>
      <c r="X28" s="51">
        <v>4</v>
      </c>
      <c r="Y28" s="59"/>
      <c r="Z28" s="59"/>
      <c r="AA28" s="66"/>
      <c r="AB28" s="68">
        <v>32</v>
      </c>
      <c r="AC28" s="69"/>
      <c r="AD28" s="69"/>
      <c r="AE28" s="70">
        <v>33</v>
      </c>
      <c r="AF28" s="64"/>
      <c r="AG28" s="59"/>
      <c r="AH28" s="59"/>
      <c r="AI28" s="59"/>
      <c r="AO28" s="7" t="s">
        <v>25</v>
      </c>
      <c r="AP28" s="118">
        <v>3</v>
      </c>
      <c r="AQ28" s="119"/>
      <c r="AS28" s="5">
        <v>1</v>
      </c>
      <c r="AV28" s="78" t="s">
        <v>44</v>
      </c>
      <c r="AW28" s="82" t="s">
        <v>38</v>
      </c>
      <c r="AX28" s="83"/>
      <c r="AY28" s="90" t="s">
        <v>39</v>
      </c>
    </row>
    <row r="29" spans="2:51" ht="15.75" thickBot="1" x14ac:dyDescent="0.3">
      <c r="B29" s="25" t="s">
        <v>7</v>
      </c>
      <c r="C29" s="26">
        <v>5</v>
      </c>
      <c r="F29" s="47" t="s">
        <v>4</v>
      </c>
      <c r="L29" s="7" t="s">
        <v>31</v>
      </c>
      <c r="M29" s="118">
        <v>4</v>
      </c>
      <c r="N29" s="119"/>
      <c r="P29">
        <v>0</v>
      </c>
      <c r="T29" s="73"/>
      <c r="U29" s="74"/>
      <c r="V29" s="75"/>
      <c r="AO29" s="7" t="s">
        <v>31</v>
      </c>
      <c r="AP29" s="118">
        <v>4</v>
      </c>
      <c r="AQ29" s="119"/>
      <c r="AS29">
        <v>0</v>
      </c>
      <c r="AW29" s="73"/>
      <c r="AX29" s="74"/>
      <c r="AY29" s="75"/>
    </row>
    <row r="30" spans="2:51" ht="16.5" thickTop="1" thickBot="1" x14ac:dyDescent="0.3">
      <c r="L30" s="8" t="s">
        <v>32</v>
      </c>
      <c r="M30" s="123">
        <v>5</v>
      </c>
      <c r="N30" s="124"/>
      <c r="P30">
        <v>15</v>
      </c>
      <c r="T30" s="76"/>
      <c r="U30" s="88" t="s">
        <v>37</v>
      </c>
      <c r="V30" s="77"/>
      <c r="AO30" s="8" t="s">
        <v>32</v>
      </c>
      <c r="AP30" s="123">
        <v>5</v>
      </c>
      <c r="AQ30" s="124"/>
      <c r="AS30">
        <v>15</v>
      </c>
      <c r="AW30" s="76"/>
      <c r="AX30" s="88" t="s">
        <v>37</v>
      </c>
      <c r="AY30" s="77"/>
    </row>
    <row r="31" spans="2:51" ht="15.75" thickTop="1" x14ac:dyDescent="0.25"/>
    <row r="33" spans="24:36" x14ac:dyDescent="0.25">
      <c r="X33" s="99"/>
      <c r="Y33" s="99"/>
      <c r="Z33" s="99"/>
      <c r="AA33" s="100"/>
      <c r="AB33" s="99"/>
      <c r="AC33" s="99"/>
      <c r="AD33" s="99"/>
      <c r="AE33" s="101"/>
      <c r="AF33" s="101"/>
      <c r="AG33" s="99"/>
      <c r="AH33" s="99"/>
      <c r="AI33" s="99"/>
      <c r="AJ33" s="99"/>
    </row>
    <row r="34" spans="24:36" x14ac:dyDescent="0.25">
      <c r="X34" s="99"/>
      <c r="Y34" s="99"/>
      <c r="Z34" s="99"/>
      <c r="AA34" s="100"/>
      <c r="AB34" s="99"/>
      <c r="AC34" s="99"/>
      <c r="AD34" s="99"/>
      <c r="AE34" s="101"/>
      <c r="AF34" s="101"/>
      <c r="AG34" s="99"/>
      <c r="AH34" s="99"/>
      <c r="AI34" s="99"/>
      <c r="AJ34" s="99"/>
    </row>
    <row r="35" spans="24:36" x14ac:dyDescent="0.25">
      <c r="X35" s="99"/>
      <c r="Y35" s="99"/>
      <c r="Z35" s="99"/>
      <c r="AA35" s="100"/>
      <c r="AB35" s="99"/>
      <c r="AC35" s="99"/>
      <c r="AD35" s="99"/>
      <c r="AE35" s="101"/>
      <c r="AF35" s="101"/>
      <c r="AG35" s="99"/>
      <c r="AH35" s="99"/>
      <c r="AI35" s="99"/>
      <c r="AJ35" s="99"/>
    </row>
    <row r="36" spans="24:36" x14ac:dyDescent="0.25">
      <c r="X36" s="99"/>
      <c r="Y36" s="99"/>
      <c r="Z36" s="99"/>
      <c r="AA36" s="100"/>
      <c r="AB36" s="99"/>
      <c r="AC36" s="99"/>
      <c r="AD36" s="99"/>
      <c r="AE36" s="101"/>
      <c r="AF36" s="101"/>
      <c r="AG36" s="99"/>
      <c r="AH36" s="99"/>
      <c r="AI36" s="99"/>
      <c r="AJ36" s="99"/>
    </row>
    <row r="37" spans="24:36" x14ac:dyDescent="0.25">
      <c r="X37" s="99"/>
      <c r="Y37" s="99"/>
      <c r="Z37" s="99"/>
      <c r="AA37" s="100"/>
      <c r="AB37" s="99"/>
      <c r="AC37" s="99"/>
      <c r="AD37" s="99"/>
      <c r="AE37" s="101"/>
      <c r="AF37" s="101"/>
      <c r="AG37" s="99"/>
      <c r="AH37" s="99"/>
      <c r="AI37" s="99"/>
      <c r="AJ37" s="99"/>
    </row>
    <row r="38" spans="24:36" x14ac:dyDescent="0.25">
      <c r="X38" s="99"/>
      <c r="Y38" s="99"/>
      <c r="Z38" s="99"/>
      <c r="AA38" s="100"/>
      <c r="AB38" s="99"/>
      <c r="AC38" s="99"/>
      <c r="AD38" s="99"/>
      <c r="AE38" s="101"/>
      <c r="AF38" s="101"/>
      <c r="AG38" s="99"/>
      <c r="AH38" s="99"/>
      <c r="AI38" s="99"/>
      <c r="AJ38" s="99"/>
    </row>
    <row r="39" spans="24:36" x14ac:dyDescent="0.25">
      <c r="X39" s="99"/>
      <c r="Y39" s="99"/>
      <c r="Z39" s="99"/>
      <c r="AA39" s="100"/>
      <c r="AB39" s="99"/>
      <c r="AC39" s="99"/>
      <c r="AD39" s="99"/>
      <c r="AE39" s="101"/>
      <c r="AF39" s="101"/>
      <c r="AG39" s="99"/>
      <c r="AH39" s="99"/>
      <c r="AI39" s="99"/>
      <c r="AJ39" s="99"/>
    </row>
    <row r="40" spans="24:36" x14ac:dyDescent="0.25">
      <c r="X40" s="99"/>
      <c r="Y40" s="99"/>
      <c r="Z40" s="99"/>
      <c r="AA40" s="100"/>
      <c r="AB40" s="99"/>
      <c r="AC40" s="99"/>
      <c r="AD40" s="99"/>
      <c r="AE40" s="101"/>
      <c r="AF40" s="101"/>
      <c r="AG40" s="99"/>
      <c r="AH40" s="99"/>
      <c r="AI40" s="99"/>
      <c r="AJ40" s="99"/>
    </row>
    <row r="41" spans="24:36" x14ac:dyDescent="0.25">
      <c r="X41" s="99"/>
      <c r="Y41" s="99"/>
      <c r="Z41" s="99"/>
      <c r="AA41" s="100"/>
      <c r="AB41" s="99"/>
      <c r="AC41" s="99"/>
      <c r="AD41" s="99"/>
      <c r="AE41" s="101"/>
      <c r="AF41" s="101"/>
      <c r="AG41" s="99"/>
      <c r="AH41" s="99"/>
      <c r="AI41" s="99"/>
      <c r="AJ41" s="99"/>
    </row>
    <row r="42" spans="24:36" x14ac:dyDescent="0.25">
      <c r="X42" s="99"/>
      <c r="Y42" s="99"/>
      <c r="Z42" s="99"/>
      <c r="AA42" s="100"/>
      <c r="AB42" s="99"/>
      <c r="AC42" s="99"/>
      <c r="AD42" s="99"/>
      <c r="AE42" s="101"/>
      <c r="AF42" s="101"/>
      <c r="AG42" s="99"/>
      <c r="AH42" s="99"/>
      <c r="AI42" s="99"/>
      <c r="AJ42" s="99"/>
    </row>
    <row r="43" spans="24:36" x14ac:dyDescent="0.25">
      <c r="X43" s="99"/>
      <c r="Y43" s="99"/>
      <c r="Z43" s="99"/>
      <c r="AA43" s="100"/>
      <c r="AB43" s="99"/>
      <c r="AC43" s="99"/>
      <c r="AD43" s="99"/>
      <c r="AE43" s="101"/>
      <c r="AF43" s="101"/>
      <c r="AG43" s="99"/>
      <c r="AH43" s="99"/>
      <c r="AI43" s="99"/>
      <c r="AJ43" s="99"/>
    </row>
    <row r="44" spans="24:36" x14ac:dyDescent="0.25">
      <c r="X44" s="99"/>
      <c r="Y44" s="99"/>
      <c r="Z44" s="99"/>
      <c r="AA44" s="100"/>
      <c r="AB44" s="99"/>
      <c r="AC44" s="99"/>
      <c r="AD44" s="99"/>
      <c r="AE44" s="101"/>
      <c r="AF44" s="101"/>
      <c r="AG44" s="99"/>
      <c r="AH44" s="99"/>
      <c r="AI44" s="99"/>
      <c r="AJ44" s="99"/>
    </row>
    <row r="45" spans="24:36" x14ac:dyDescent="0.25">
      <c r="X45" s="99"/>
      <c r="Y45" s="99"/>
      <c r="Z45" s="99"/>
      <c r="AA45" s="100"/>
      <c r="AB45" s="99"/>
      <c r="AC45" s="99"/>
      <c r="AD45" s="99"/>
      <c r="AE45" s="101"/>
      <c r="AF45" s="101"/>
      <c r="AG45" s="99"/>
      <c r="AH45" s="99"/>
      <c r="AI45" s="99"/>
      <c r="AJ45" s="99"/>
    </row>
    <row r="46" spans="24:36" x14ac:dyDescent="0.25">
      <c r="X46" s="99"/>
      <c r="Y46" s="99"/>
      <c r="Z46" s="99"/>
      <c r="AA46" s="100"/>
      <c r="AB46" s="99"/>
      <c r="AC46" s="99"/>
      <c r="AD46" s="99"/>
      <c r="AE46" s="101"/>
      <c r="AF46" s="101"/>
      <c r="AG46" s="99"/>
      <c r="AH46" s="99"/>
      <c r="AI46" s="99"/>
      <c r="AJ46" s="99"/>
    </row>
    <row r="47" spans="24:36" x14ac:dyDescent="0.25">
      <c r="X47" s="99"/>
      <c r="Y47" s="99"/>
      <c r="Z47" s="99"/>
      <c r="AA47" s="100"/>
      <c r="AB47" s="99"/>
      <c r="AC47" s="99"/>
      <c r="AD47" s="99"/>
      <c r="AE47" s="101"/>
      <c r="AF47" s="101"/>
      <c r="AG47" s="99"/>
      <c r="AH47" s="99"/>
      <c r="AI47" s="99"/>
      <c r="AJ47" s="99"/>
    </row>
    <row r="48" spans="24:36" x14ac:dyDescent="0.25">
      <c r="X48" s="99"/>
      <c r="Y48" s="99"/>
      <c r="Z48" s="99"/>
      <c r="AA48" s="100"/>
      <c r="AB48" s="99"/>
      <c r="AC48" s="99"/>
      <c r="AD48" s="99"/>
      <c r="AE48" s="101"/>
      <c r="AF48" s="101"/>
      <c r="AG48" s="99"/>
      <c r="AH48" s="99"/>
      <c r="AI48" s="99"/>
      <c r="AJ48" s="99"/>
    </row>
    <row r="49" spans="12:47" x14ac:dyDescent="0.25">
      <c r="X49" s="99"/>
      <c r="Y49" s="99"/>
      <c r="Z49" s="99"/>
      <c r="AA49" s="100"/>
      <c r="AB49" s="99"/>
      <c r="AC49" s="99"/>
      <c r="AD49" s="99"/>
      <c r="AE49" s="101"/>
      <c r="AF49" s="101"/>
      <c r="AG49" s="99"/>
      <c r="AH49" s="99"/>
      <c r="AI49" s="99"/>
      <c r="AJ49" s="99"/>
    </row>
    <row r="50" spans="12:47" x14ac:dyDescent="0.25">
      <c r="X50" s="99"/>
      <c r="Y50" s="99"/>
      <c r="Z50" s="99"/>
      <c r="AA50" s="100"/>
      <c r="AB50" s="99"/>
      <c r="AC50" s="99"/>
      <c r="AD50" s="99"/>
      <c r="AE50" s="101"/>
      <c r="AF50" s="101"/>
      <c r="AG50" s="99"/>
      <c r="AH50" s="99"/>
      <c r="AI50" s="99"/>
      <c r="AJ50" s="99"/>
    </row>
    <row r="51" spans="12:47" x14ac:dyDescent="0.25">
      <c r="X51" s="99"/>
      <c r="Y51" s="99"/>
      <c r="Z51" s="99"/>
      <c r="AA51" s="100"/>
      <c r="AB51" s="99"/>
      <c r="AC51" s="99"/>
      <c r="AD51" s="99"/>
      <c r="AE51" s="101"/>
      <c r="AF51" s="101"/>
      <c r="AG51" s="99"/>
      <c r="AH51" s="99"/>
      <c r="AI51" s="99"/>
      <c r="AJ51" s="99"/>
    </row>
    <row r="52" spans="12:47" x14ac:dyDescent="0.25">
      <c r="X52" s="99"/>
      <c r="Y52" s="99"/>
      <c r="Z52" s="99"/>
      <c r="AA52" s="100"/>
      <c r="AB52" s="99"/>
      <c r="AC52" s="99"/>
      <c r="AD52" s="99"/>
      <c r="AE52" s="101"/>
      <c r="AF52" s="101"/>
      <c r="AG52" s="99"/>
      <c r="AH52" s="99"/>
      <c r="AI52" s="99"/>
      <c r="AJ52" s="99"/>
    </row>
    <row r="53" spans="12:47" x14ac:dyDescent="0.25">
      <c r="X53" s="99"/>
      <c r="Y53" s="99"/>
      <c r="Z53" s="99"/>
      <c r="AA53" s="100"/>
      <c r="AB53" s="99"/>
      <c r="AC53" s="99"/>
      <c r="AD53" s="99"/>
      <c r="AE53" s="101"/>
      <c r="AF53" s="101"/>
      <c r="AG53" s="99"/>
      <c r="AH53" s="99"/>
      <c r="AI53" s="99"/>
      <c r="AJ53" s="99"/>
    </row>
    <row r="54" spans="12:47" x14ac:dyDescent="0.25">
      <c r="X54" s="99"/>
      <c r="Y54" s="99"/>
      <c r="Z54" s="99"/>
      <c r="AA54" s="100"/>
      <c r="AB54" s="99"/>
      <c r="AC54" s="99"/>
      <c r="AD54" s="99"/>
      <c r="AE54" s="101"/>
      <c r="AF54" s="101"/>
      <c r="AG54" s="99"/>
      <c r="AH54" s="99"/>
      <c r="AI54" s="99"/>
      <c r="AJ54" s="99"/>
    </row>
    <row r="55" spans="12:47" x14ac:dyDescent="0.25">
      <c r="X55" s="99"/>
      <c r="Y55" s="99"/>
      <c r="Z55" s="99"/>
      <c r="AA55" s="100"/>
      <c r="AB55" s="99"/>
      <c r="AC55" s="99"/>
      <c r="AD55" s="99"/>
      <c r="AE55" s="101"/>
      <c r="AF55" s="101"/>
      <c r="AG55" s="99"/>
      <c r="AH55" s="99"/>
      <c r="AI55" s="99"/>
      <c r="AJ55" s="99"/>
    </row>
    <row r="56" spans="12:47" ht="15.75" x14ac:dyDescent="0.25">
      <c r="L56" s="102" t="s">
        <v>50</v>
      </c>
      <c r="M56" s="102"/>
      <c r="N56" s="102"/>
      <c r="X56" s="99"/>
      <c r="Y56" s="99"/>
      <c r="Z56" s="99"/>
      <c r="AA56" s="100"/>
      <c r="AB56" s="99"/>
      <c r="AC56" s="99"/>
      <c r="AD56" s="99"/>
      <c r="AE56" s="101"/>
      <c r="AF56" s="101"/>
      <c r="AG56" s="99"/>
      <c r="AH56" s="99"/>
      <c r="AI56" s="99"/>
      <c r="AJ56" s="99"/>
      <c r="AQ56" s="102" t="s">
        <v>49</v>
      </c>
      <c r="AR56" s="102"/>
      <c r="AS56" s="102"/>
      <c r="AT56" s="102"/>
      <c r="AU56" s="102"/>
    </row>
    <row r="57" spans="12:47" x14ac:dyDescent="0.25">
      <c r="X57" s="99"/>
      <c r="Y57" s="99"/>
      <c r="Z57" s="99"/>
      <c r="AA57" s="100"/>
      <c r="AB57" s="99"/>
      <c r="AC57" s="99"/>
      <c r="AD57" s="99"/>
      <c r="AE57" s="101"/>
      <c r="AF57" s="101"/>
      <c r="AG57" s="99"/>
      <c r="AH57" s="99"/>
      <c r="AI57" s="99"/>
      <c r="AJ57" s="99"/>
    </row>
    <row r="58" spans="12:47" x14ac:dyDescent="0.25">
      <c r="X58" s="99"/>
      <c r="Y58" s="99"/>
      <c r="Z58" s="99"/>
      <c r="AA58" s="100"/>
      <c r="AB58" s="99"/>
      <c r="AC58" s="99"/>
      <c r="AD58" s="99"/>
      <c r="AE58" s="101"/>
      <c r="AF58" s="101"/>
      <c r="AG58" s="99"/>
      <c r="AH58" s="99"/>
      <c r="AI58" s="99"/>
      <c r="AJ58" s="99"/>
    </row>
    <row r="59" spans="12:47" x14ac:dyDescent="0.25">
      <c r="X59" s="99"/>
      <c r="Y59" s="99"/>
      <c r="Z59" s="99"/>
      <c r="AA59" s="100"/>
      <c r="AB59" s="99"/>
      <c r="AC59" s="99"/>
      <c r="AD59" s="99"/>
      <c r="AE59" s="101"/>
      <c r="AF59" s="101"/>
      <c r="AG59" s="99"/>
      <c r="AH59" s="99"/>
      <c r="AI59" s="99"/>
      <c r="AJ59" s="99"/>
    </row>
    <row r="60" spans="12:47" x14ac:dyDescent="0.25">
      <c r="X60" s="99"/>
      <c r="Y60" s="99"/>
      <c r="Z60" s="99"/>
      <c r="AA60" s="100"/>
      <c r="AB60" s="99"/>
      <c r="AC60" s="99"/>
      <c r="AD60" s="99"/>
      <c r="AE60" s="101"/>
      <c r="AF60" s="101"/>
      <c r="AG60" s="99"/>
      <c r="AH60" s="99"/>
      <c r="AI60" s="99"/>
      <c r="AJ60" s="99"/>
    </row>
    <row r="61" spans="12:47" x14ac:dyDescent="0.25">
      <c r="X61" s="99"/>
      <c r="Y61" s="99"/>
      <c r="Z61" s="99"/>
      <c r="AA61" s="100"/>
      <c r="AB61" s="99"/>
      <c r="AC61" s="99"/>
      <c r="AD61" s="99"/>
      <c r="AE61" s="101"/>
      <c r="AF61" s="101"/>
      <c r="AG61" s="99"/>
      <c r="AH61" s="99"/>
      <c r="AI61" s="99"/>
      <c r="AJ61" s="99"/>
    </row>
    <row r="62" spans="12:47" x14ac:dyDescent="0.25">
      <c r="X62" s="99"/>
      <c r="Y62" s="99"/>
      <c r="Z62" s="99"/>
      <c r="AA62" s="100"/>
      <c r="AB62" s="99"/>
      <c r="AC62" s="99"/>
      <c r="AD62" s="99"/>
      <c r="AE62" s="101"/>
      <c r="AF62" s="101"/>
      <c r="AG62" s="99"/>
      <c r="AH62" s="99"/>
      <c r="AI62" s="99"/>
      <c r="AJ62" s="99"/>
    </row>
    <row r="63" spans="12:47" x14ac:dyDescent="0.25">
      <c r="X63" s="99"/>
      <c r="Y63" s="99"/>
      <c r="Z63" s="99"/>
      <c r="AA63" s="100"/>
      <c r="AB63" s="99"/>
      <c r="AC63" s="99"/>
      <c r="AD63" s="99"/>
      <c r="AE63" s="101"/>
      <c r="AF63" s="101"/>
      <c r="AG63" s="99"/>
      <c r="AH63" s="99"/>
      <c r="AI63" s="99"/>
      <c r="AJ63" s="99"/>
    </row>
    <row r="64" spans="12:47" x14ac:dyDescent="0.25">
      <c r="X64" s="99"/>
      <c r="Y64" s="99"/>
      <c r="Z64" s="99"/>
      <c r="AA64" s="100"/>
      <c r="AB64" s="99"/>
      <c r="AC64" s="99"/>
      <c r="AD64" s="99"/>
      <c r="AE64" s="101"/>
      <c r="AF64" s="101"/>
      <c r="AG64" s="99"/>
      <c r="AH64" s="99"/>
      <c r="AI64" s="99"/>
      <c r="AJ64" s="99"/>
    </row>
    <row r="65" spans="24:36" x14ac:dyDescent="0.25">
      <c r="X65" s="99"/>
      <c r="Y65" s="99"/>
      <c r="Z65" s="99"/>
      <c r="AA65" s="100"/>
      <c r="AB65" s="99"/>
      <c r="AC65" s="99"/>
      <c r="AD65" s="99"/>
      <c r="AE65" s="101"/>
      <c r="AF65" s="101"/>
      <c r="AG65" s="99"/>
      <c r="AH65" s="99"/>
      <c r="AI65" s="99"/>
      <c r="AJ65" s="99"/>
    </row>
    <row r="66" spans="24:36" x14ac:dyDescent="0.25">
      <c r="X66" s="99"/>
      <c r="Y66" s="99"/>
      <c r="Z66" s="99"/>
      <c r="AA66" s="100"/>
      <c r="AB66" s="99"/>
      <c r="AC66" s="99"/>
      <c r="AD66" s="99"/>
      <c r="AE66" s="101"/>
      <c r="AF66" s="101"/>
      <c r="AG66" s="99"/>
      <c r="AH66" s="99"/>
      <c r="AI66" s="99"/>
      <c r="AJ66" s="99"/>
    </row>
    <row r="67" spans="24:36" x14ac:dyDescent="0.25">
      <c r="X67" s="99"/>
      <c r="Y67" s="99"/>
      <c r="Z67" s="99"/>
      <c r="AA67" s="100"/>
      <c r="AB67" s="99"/>
      <c r="AC67" s="99"/>
      <c r="AD67" s="99"/>
      <c r="AE67" s="101"/>
      <c r="AF67" s="101"/>
      <c r="AG67" s="99"/>
      <c r="AH67" s="99"/>
      <c r="AI67" s="99"/>
      <c r="AJ67" s="99"/>
    </row>
    <row r="68" spans="24:36" x14ac:dyDescent="0.25">
      <c r="X68" s="99"/>
      <c r="Y68" s="99"/>
      <c r="Z68" s="99"/>
      <c r="AA68" s="100"/>
      <c r="AB68" s="99"/>
      <c r="AC68" s="99"/>
      <c r="AD68" s="99"/>
      <c r="AE68" s="101"/>
      <c r="AF68" s="101"/>
      <c r="AG68" s="99"/>
      <c r="AH68" s="99"/>
      <c r="AI68" s="99"/>
      <c r="AJ68" s="99"/>
    </row>
    <row r="69" spans="24:36" x14ac:dyDescent="0.25">
      <c r="X69" s="99"/>
      <c r="Y69" s="99"/>
      <c r="Z69" s="99"/>
      <c r="AA69" s="100"/>
      <c r="AB69" s="99"/>
      <c r="AC69" s="99"/>
      <c r="AD69" s="99"/>
      <c r="AE69" s="101"/>
      <c r="AF69" s="101"/>
      <c r="AG69" s="99"/>
      <c r="AH69" s="99"/>
      <c r="AI69" s="99"/>
      <c r="AJ69" s="99"/>
    </row>
    <row r="70" spans="24:36" x14ac:dyDescent="0.25">
      <c r="X70" s="99"/>
      <c r="Y70" s="99"/>
      <c r="Z70" s="99"/>
      <c r="AA70" s="100"/>
      <c r="AB70" s="99"/>
      <c r="AC70" s="99"/>
      <c r="AD70" s="99"/>
      <c r="AE70" s="101"/>
      <c r="AF70" s="101"/>
      <c r="AG70" s="99"/>
      <c r="AH70" s="99"/>
      <c r="AI70" s="99"/>
      <c r="AJ70" s="99"/>
    </row>
    <row r="71" spans="24:36" x14ac:dyDescent="0.25">
      <c r="X71" s="99"/>
      <c r="Y71" s="99"/>
      <c r="Z71" s="99"/>
      <c r="AA71" s="100"/>
      <c r="AB71" s="99"/>
      <c r="AC71" s="99"/>
      <c r="AD71" s="99"/>
      <c r="AE71" s="101"/>
      <c r="AF71" s="101"/>
      <c r="AG71" s="99"/>
      <c r="AH71" s="99"/>
      <c r="AI71" s="99"/>
      <c r="AJ71" s="99"/>
    </row>
    <row r="72" spans="24:36" x14ac:dyDescent="0.25">
      <c r="X72" s="99"/>
      <c r="Y72" s="99"/>
      <c r="Z72" s="99"/>
      <c r="AA72" s="100"/>
      <c r="AB72" s="99"/>
      <c r="AC72" s="99"/>
      <c r="AD72" s="99"/>
      <c r="AE72" s="101"/>
      <c r="AF72" s="101"/>
      <c r="AG72" s="99"/>
      <c r="AH72" s="99"/>
      <c r="AI72" s="99"/>
      <c r="AJ72" s="99"/>
    </row>
    <row r="73" spans="24:36" x14ac:dyDescent="0.25">
      <c r="X73" s="99"/>
      <c r="Y73" s="99"/>
      <c r="Z73" s="99"/>
      <c r="AA73" s="100"/>
      <c r="AB73" s="99"/>
      <c r="AC73" s="99"/>
      <c r="AD73" s="99"/>
      <c r="AE73" s="101"/>
      <c r="AF73" s="101"/>
      <c r="AG73" s="99"/>
      <c r="AH73" s="99"/>
      <c r="AI73" s="99"/>
      <c r="AJ73" s="99"/>
    </row>
    <row r="74" spans="24:36" x14ac:dyDescent="0.25">
      <c r="X74" s="99"/>
      <c r="Y74" s="99"/>
      <c r="Z74" s="99"/>
      <c r="AA74" s="100"/>
      <c r="AB74" s="99"/>
      <c r="AC74" s="99"/>
      <c r="AD74" s="99"/>
      <c r="AE74" s="101"/>
      <c r="AF74" s="101"/>
      <c r="AG74" s="99"/>
      <c r="AH74" s="99"/>
      <c r="AI74" s="99"/>
      <c r="AJ74" s="99"/>
    </row>
    <row r="75" spans="24:36" x14ac:dyDescent="0.25">
      <c r="X75" s="99"/>
      <c r="Y75" s="99"/>
      <c r="Z75" s="99"/>
      <c r="AA75" s="100"/>
      <c r="AB75" s="99"/>
      <c r="AC75" s="99"/>
      <c r="AD75" s="99"/>
      <c r="AE75" s="101"/>
      <c r="AF75" s="101"/>
      <c r="AG75" s="99"/>
      <c r="AH75" s="99"/>
      <c r="AI75" s="99"/>
      <c r="AJ75" s="99"/>
    </row>
    <row r="76" spans="24:36" x14ac:dyDescent="0.25">
      <c r="X76" s="99"/>
      <c r="Y76" s="99"/>
      <c r="Z76" s="99"/>
      <c r="AA76" s="100"/>
      <c r="AB76" s="99"/>
      <c r="AC76" s="99"/>
      <c r="AD76" s="99"/>
      <c r="AE76" s="101"/>
      <c r="AF76" s="101"/>
      <c r="AG76" s="99"/>
      <c r="AH76" s="99"/>
      <c r="AI76" s="99"/>
      <c r="AJ76" s="99"/>
    </row>
    <row r="77" spans="24:36" x14ac:dyDescent="0.25">
      <c r="X77" s="99"/>
      <c r="Y77" s="99"/>
      <c r="Z77" s="99"/>
      <c r="AA77" s="100"/>
      <c r="AB77" s="99"/>
      <c r="AC77" s="99"/>
      <c r="AD77" s="99"/>
      <c r="AE77" s="101"/>
      <c r="AF77" s="101"/>
      <c r="AG77" s="99"/>
      <c r="AH77" s="99"/>
      <c r="AI77" s="99"/>
      <c r="AJ77" s="99"/>
    </row>
    <row r="78" spans="24:36" x14ac:dyDescent="0.25">
      <c r="X78" s="99"/>
      <c r="Y78" s="99"/>
      <c r="Z78" s="99"/>
      <c r="AA78" s="100"/>
      <c r="AB78" s="99"/>
      <c r="AC78" s="99"/>
      <c r="AD78" s="99"/>
      <c r="AE78" s="101"/>
      <c r="AF78" s="101"/>
      <c r="AG78" s="99"/>
      <c r="AH78" s="99"/>
      <c r="AI78" s="99"/>
      <c r="AJ78" s="99"/>
    </row>
    <row r="79" spans="24:36" x14ac:dyDescent="0.25">
      <c r="X79" s="99"/>
      <c r="Y79" s="99"/>
      <c r="Z79" s="99"/>
      <c r="AA79" s="100"/>
      <c r="AB79" s="99"/>
      <c r="AC79" s="99"/>
      <c r="AD79" s="99"/>
      <c r="AE79" s="101"/>
      <c r="AF79" s="101"/>
      <c r="AG79" s="99"/>
      <c r="AH79" s="99"/>
      <c r="AI79" s="99"/>
      <c r="AJ79" s="99"/>
    </row>
    <row r="80" spans="24:36" x14ac:dyDescent="0.25">
      <c r="X80" s="99"/>
      <c r="Y80" s="99"/>
      <c r="Z80" s="99"/>
      <c r="AA80" s="100"/>
      <c r="AB80" s="99"/>
      <c r="AC80" s="99"/>
      <c r="AD80" s="99"/>
      <c r="AE80" s="101"/>
      <c r="AF80" s="101"/>
      <c r="AG80" s="99"/>
      <c r="AH80" s="99"/>
      <c r="AI80" s="99"/>
      <c r="AJ80" s="99"/>
    </row>
    <row r="81" spans="24:36" x14ac:dyDescent="0.25">
      <c r="X81" s="99"/>
      <c r="Y81" s="99"/>
      <c r="Z81" s="99"/>
      <c r="AA81" s="100"/>
      <c r="AB81" s="99"/>
      <c r="AC81" s="99"/>
      <c r="AD81" s="99"/>
      <c r="AE81" s="101"/>
      <c r="AF81" s="101"/>
      <c r="AG81" s="99"/>
      <c r="AH81" s="99"/>
      <c r="AI81" s="99"/>
      <c r="AJ81" s="99"/>
    </row>
    <row r="82" spans="24:36" x14ac:dyDescent="0.25">
      <c r="X82" s="99"/>
      <c r="Y82" s="99"/>
      <c r="Z82" s="99"/>
      <c r="AA82" s="100"/>
      <c r="AB82" s="99"/>
      <c r="AC82" s="99"/>
      <c r="AD82" s="99"/>
      <c r="AE82" s="101"/>
      <c r="AF82" s="101"/>
      <c r="AG82" s="99"/>
      <c r="AH82" s="99"/>
      <c r="AI82" s="99"/>
      <c r="AJ82" s="99"/>
    </row>
    <row r="83" spans="24:36" x14ac:dyDescent="0.25">
      <c r="X83" s="99"/>
      <c r="Y83" s="99"/>
      <c r="Z83" s="99"/>
      <c r="AA83" s="100"/>
      <c r="AB83" s="99"/>
      <c r="AC83" s="99"/>
      <c r="AD83" s="99"/>
      <c r="AE83" s="101"/>
      <c r="AF83" s="101"/>
      <c r="AG83" s="99"/>
      <c r="AH83" s="99"/>
      <c r="AI83" s="99"/>
      <c r="AJ83" s="99"/>
    </row>
    <row r="84" spans="24:36" x14ac:dyDescent="0.25">
      <c r="X84" s="99"/>
      <c r="Y84" s="99"/>
      <c r="Z84" s="99"/>
      <c r="AA84" s="100"/>
      <c r="AB84" s="99"/>
      <c r="AC84" s="99"/>
      <c r="AD84" s="99"/>
      <c r="AE84" s="101"/>
      <c r="AF84" s="101"/>
      <c r="AG84" s="99"/>
      <c r="AH84" s="99"/>
      <c r="AI84" s="99"/>
      <c r="AJ84" s="99"/>
    </row>
    <row r="85" spans="24:36" x14ac:dyDescent="0.25">
      <c r="X85" s="99"/>
      <c r="Y85" s="99"/>
      <c r="Z85" s="99"/>
      <c r="AA85" s="100"/>
      <c r="AB85" s="99"/>
      <c r="AC85" s="99"/>
      <c r="AD85" s="99"/>
      <c r="AE85" s="101"/>
      <c r="AF85" s="101"/>
      <c r="AG85" s="99"/>
      <c r="AH85" s="99"/>
      <c r="AI85" s="99"/>
      <c r="AJ85" s="99"/>
    </row>
    <row r="86" spans="24:36" x14ac:dyDescent="0.25">
      <c r="X86" s="99"/>
      <c r="Y86" s="99"/>
      <c r="Z86" s="99"/>
      <c r="AA86" s="100"/>
      <c r="AB86" s="99"/>
      <c r="AC86" s="99"/>
      <c r="AD86" s="99"/>
      <c r="AE86" s="101"/>
      <c r="AF86" s="101"/>
      <c r="AG86" s="99"/>
      <c r="AH86" s="99"/>
      <c r="AI86" s="99"/>
      <c r="AJ86" s="99"/>
    </row>
    <row r="87" spans="24:36" x14ac:dyDescent="0.25">
      <c r="X87" s="99"/>
      <c r="Y87" s="99"/>
      <c r="Z87" s="99"/>
      <c r="AA87" s="100"/>
      <c r="AB87" s="99"/>
      <c r="AC87" s="99"/>
      <c r="AD87" s="99"/>
      <c r="AE87" s="101"/>
      <c r="AF87" s="101"/>
      <c r="AG87" s="99"/>
      <c r="AH87" s="99"/>
      <c r="AI87" s="99"/>
      <c r="AJ87" s="99"/>
    </row>
    <row r="88" spans="24:36" x14ac:dyDescent="0.25">
      <c r="X88" s="99"/>
      <c r="Y88" s="99"/>
      <c r="Z88" s="99"/>
      <c r="AA88" s="100"/>
      <c r="AB88" s="99"/>
      <c r="AC88" s="99"/>
      <c r="AD88" s="99"/>
      <c r="AE88" s="101"/>
      <c r="AF88" s="101"/>
      <c r="AG88" s="99"/>
      <c r="AH88" s="99"/>
      <c r="AI88" s="99"/>
      <c r="AJ88" s="99"/>
    </row>
    <row r="89" spans="24:36" x14ac:dyDescent="0.25">
      <c r="X89" s="99"/>
      <c r="Y89" s="99"/>
      <c r="Z89" s="99"/>
      <c r="AA89" s="100"/>
      <c r="AB89" s="99"/>
      <c r="AC89" s="99"/>
      <c r="AD89" s="99"/>
      <c r="AE89" s="101"/>
      <c r="AF89" s="101"/>
      <c r="AG89" s="99"/>
      <c r="AH89" s="99"/>
      <c r="AI89" s="99"/>
      <c r="AJ89" s="99"/>
    </row>
    <row r="90" spans="24:36" x14ac:dyDescent="0.25">
      <c r="X90" s="99"/>
      <c r="Y90" s="99"/>
      <c r="Z90" s="99"/>
      <c r="AA90" s="100"/>
      <c r="AB90" s="99"/>
      <c r="AC90" s="99"/>
      <c r="AD90" s="99"/>
      <c r="AE90" s="101"/>
      <c r="AF90" s="101"/>
      <c r="AG90" s="99"/>
      <c r="AH90" s="99"/>
      <c r="AI90" s="99"/>
      <c r="AJ90" s="99"/>
    </row>
    <row r="91" spans="24:36" x14ac:dyDescent="0.25">
      <c r="X91" s="99"/>
      <c r="Y91" s="99"/>
      <c r="Z91" s="99"/>
      <c r="AA91" s="100"/>
      <c r="AB91" s="99"/>
      <c r="AC91" s="99"/>
      <c r="AD91" s="99"/>
      <c r="AE91" s="101"/>
      <c r="AF91" s="101"/>
      <c r="AG91" s="99"/>
      <c r="AH91" s="99"/>
      <c r="AI91" s="99"/>
      <c r="AJ91" s="99"/>
    </row>
    <row r="92" spans="24:36" x14ac:dyDescent="0.25">
      <c r="X92" s="99"/>
      <c r="Y92" s="99"/>
      <c r="Z92" s="99"/>
      <c r="AA92" s="100"/>
      <c r="AB92" s="99"/>
      <c r="AC92" s="99"/>
      <c r="AD92" s="99"/>
      <c r="AE92" s="101"/>
      <c r="AF92" s="101"/>
      <c r="AG92" s="99"/>
      <c r="AH92" s="99"/>
      <c r="AI92" s="99"/>
      <c r="AJ92" s="99"/>
    </row>
    <row r="93" spans="24:36" x14ac:dyDescent="0.25">
      <c r="X93" s="99"/>
      <c r="Y93" s="99"/>
      <c r="Z93" s="99"/>
      <c r="AA93" s="100"/>
      <c r="AB93" s="99"/>
      <c r="AC93" s="99"/>
      <c r="AD93" s="99"/>
      <c r="AE93" s="101"/>
      <c r="AF93" s="101"/>
      <c r="AG93" s="99"/>
      <c r="AH93" s="99"/>
      <c r="AI93" s="99"/>
      <c r="AJ93" s="99"/>
    </row>
    <row r="94" spans="24:36" x14ac:dyDescent="0.25">
      <c r="X94" s="99"/>
      <c r="Y94" s="99"/>
      <c r="Z94" s="99"/>
      <c r="AA94" s="100"/>
      <c r="AB94" s="99"/>
      <c r="AC94" s="99"/>
      <c r="AD94" s="99"/>
      <c r="AE94" s="101"/>
      <c r="AF94" s="101"/>
      <c r="AG94" s="99"/>
      <c r="AH94" s="99"/>
      <c r="AI94" s="99"/>
      <c r="AJ94" s="99"/>
    </row>
    <row r="95" spans="24:36" x14ac:dyDescent="0.25">
      <c r="X95" s="99"/>
      <c r="Y95" s="99"/>
      <c r="Z95" s="99"/>
      <c r="AA95" s="100"/>
      <c r="AB95" s="99"/>
      <c r="AC95" s="99"/>
      <c r="AD95" s="99"/>
      <c r="AE95" s="101"/>
      <c r="AF95" s="101"/>
      <c r="AG95" s="99"/>
      <c r="AH95" s="99"/>
      <c r="AI95" s="99"/>
      <c r="AJ95" s="99"/>
    </row>
    <row r="96" spans="24:36" x14ac:dyDescent="0.25">
      <c r="X96" s="99"/>
      <c r="Y96" s="99"/>
      <c r="Z96" s="99"/>
      <c r="AA96" s="100"/>
      <c r="AB96" s="99"/>
      <c r="AC96" s="99"/>
      <c r="AD96" s="99"/>
      <c r="AE96" s="101"/>
      <c r="AF96" s="101"/>
      <c r="AG96" s="99"/>
      <c r="AH96" s="99"/>
      <c r="AI96" s="99"/>
      <c r="AJ96" s="99"/>
    </row>
    <row r="97" spans="24:36" x14ac:dyDescent="0.25">
      <c r="X97" s="99"/>
      <c r="Y97" s="99"/>
      <c r="Z97" s="99"/>
      <c r="AA97" s="100"/>
      <c r="AB97" s="99"/>
      <c r="AC97" s="99"/>
      <c r="AD97" s="99"/>
      <c r="AE97" s="101"/>
      <c r="AF97" s="101"/>
      <c r="AG97" s="99"/>
      <c r="AH97" s="99"/>
      <c r="AI97" s="99"/>
      <c r="AJ97" s="99"/>
    </row>
    <row r="98" spans="24:36" x14ac:dyDescent="0.25">
      <c r="X98" s="99"/>
      <c r="Y98" s="99"/>
      <c r="Z98" s="99"/>
      <c r="AA98" s="100"/>
      <c r="AB98" s="99"/>
      <c r="AC98" s="99"/>
      <c r="AD98" s="99"/>
      <c r="AE98" s="101"/>
      <c r="AF98" s="101"/>
      <c r="AG98" s="99"/>
      <c r="AH98" s="99"/>
      <c r="AI98" s="99"/>
      <c r="AJ98" s="99"/>
    </row>
    <row r="99" spans="24:36" x14ac:dyDescent="0.25">
      <c r="X99" s="99"/>
      <c r="Y99" s="99"/>
      <c r="Z99" s="99"/>
      <c r="AA99" s="100"/>
      <c r="AB99" s="99"/>
      <c r="AC99" s="99"/>
      <c r="AD99" s="99"/>
      <c r="AE99" s="101"/>
      <c r="AF99" s="101"/>
      <c r="AG99" s="99"/>
      <c r="AH99" s="99"/>
      <c r="AI99" s="99"/>
      <c r="AJ99" s="99"/>
    </row>
  </sheetData>
  <mergeCells count="24">
    <mergeCell ref="AB4:AE4"/>
    <mergeCell ref="T27:V27"/>
    <mergeCell ref="T23:V23"/>
    <mergeCell ref="M30:N30"/>
    <mergeCell ref="B4:C4"/>
    <mergeCell ref="B13:C13"/>
    <mergeCell ref="B24:C24"/>
    <mergeCell ref="L4:R4"/>
    <mergeCell ref="R26:S26"/>
    <mergeCell ref="L25:N25"/>
    <mergeCell ref="M26:N26"/>
    <mergeCell ref="M27:N27"/>
    <mergeCell ref="M28:N28"/>
    <mergeCell ref="M29:N29"/>
    <mergeCell ref="AO4:AU4"/>
    <mergeCell ref="AW23:AY23"/>
    <mergeCell ref="AO25:AQ25"/>
    <mergeCell ref="AP26:AQ26"/>
    <mergeCell ref="AU26:AV26"/>
    <mergeCell ref="AP27:AQ27"/>
    <mergeCell ref="AW27:AY27"/>
    <mergeCell ref="AP28:AQ28"/>
    <mergeCell ref="AP29:AQ29"/>
    <mergeCell ref="AP30:AQ30"/>
  </mergeCells>
  <pageMargins left="0.7" right="0.7" top="0.75" bottom="0.75" header="0.3" footer="0.3"/>
  <pageSetup paperSize="9" scale="7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9:Y47"/>
  <sheetViews>
    <sheetView topLeftCell="A4" zoomScale="130" zoomScaleNormal="130" workbookViewId="0">
      <selection activeCell="T14" sqref="T14"/>
    </sheetView>
  </sheetViews>
  <sheetFormatPr defaultRowHeight="15" x14ac:dyDescent="0.25"/>
  <cols>
    <col min="2" max="2" width="5.5703125" customWidth="1"/>
    <col min="3" max="3" width="3.28515625" customWidth="1"/>
    <col min="4" max="4" width="3.42578125" customWidth="1"/>
    <col min="5" max="5" width="3" customWidth="1"/>
    <col min="6" max="7" width="3.28515625" customWidth="1"/>
    <col min="8" max="8" width="6" customWidth="1"/>
    <col min="9" max="9" width="1.85546875" customWidth="1"/>
    <col min="10" max="10" width="7.140625" customWidth="1"/>
    <col min="11" max="11" width="4.85546875" customWidth="1"/>
    <col min="14" max="14" width="4.140625" customWidth="1"/>
    <col min="15" max="15" width="5" customWidth="1"/>
    <col min="16" max="16" width="4.42578125" customWidth="1"/>
    <col min="17" max="17" width="2.28515625" customWidth="1"/>
    <col min="18" max="18" width="5.5703125" customWidth="1"/>
    <col min="19" max="19" width="13.140625" customWidth="1"/>
    <col min="20" max="20" width="9" customWidth="1"/>
    <col min="21" max="21" width="8.140625" customWidth="1"/>
    <col min="22" max="22" width="2" customWidth="1"/>
    <col min="23" max="23" width="7.85546875" customWidth="1"/>
    <col min="24" max="24" width="6.85546875" customWidth="1"/>
    <col min="25" max="25" width="4" customWidth="1"/>
  </cols>
  <sheetData>
    <row r="9" spans="9:23" ht="15.75" customHeight="1" x14ac:dyDescent="0.25">
      <c r="I9" s="112"/>
      <c r="M9" s="140"/>
    </row>
    <row r="10" spans="9:23" ht="17.25" customHeight="1" x14ac:dyDescent="0.25">
      <c r="I10" s="112"/>
      <c r="M10" s="141"/>
      <c r="R10" s="112"/>
      <c r="S10" s="112"/>
    </row>
    <row r="11" spans="9:23" ht="6" customHeight="1" x14ac:dyDescent="0.25"/>
    <row r="12" spans="9:23" ht="17.25" customHeight="1" x14ac:dyDescent="0.25">
      <c r="I12" s="109"/>
      <c r="M12" s="138" t="s">
        <v>4</v>
      </c>
      <c r="R12" s="111" t="s">
        <v>4</v>
      </c>
      <c r="S12" s="111" t="s">
        <v>4</v>
      </c>
    </row>
    <row r="13" spans="9:23" x14ac:dyDescent="0.25">
      <c r="I13" s="109"/>
      <c r="M13" s="139"/>
    </row>
    <row r="16" spans="9:23" x14ac:dyDescent="0.25">
      <c r="U16" s="142" t="s">
        <v>51</v>
      </c>
      <c r="V16" s="143"/>
      <c r="W16" s="143"/>
    </row>
    <row r="20" spans="3:25" ht="19.5" customHeight="1" x14ac:dyDescent="0.25"/>
    <row r="21" spans="3:25" ht="10.5" customHeight="1" x14ac:dyDescent="0.25">
      <c r="Y21" s="107"/>
    </row>
    <row r="22" spans="3:25" x14ac:dyDescent="0.25">
      <c r="K22" s="104"/>
      <c r="Q22" s="109"/>
    </row>
    <row r="23" spans="3:25" x14ac:dyDescent="0.25">
      <c r="K23" s="105"/>
      <c r="O23" s="89"/>
      <c r="S23" s="103"/>
    </row>
    <row r="24" spans="3:25" x14ac:dyDescent="0.25">
      <c r="K24" s="106"/>
      <c r="O24" s="103"/>
    </row>
    <row r="26" spans="3:25" x14ac:dyDescent="0.25">
      <c r="Q26" s="116"/>
    </row>
    <row r="29" spans="3:25" x14ac:dyDescent="0.25">
      <c r="C29" s="108"/>
      <c r="D29" s="110" t="s">
        <v>4</v>
      </c>
      <c r="E29" s="104"/>
      <c r="F29" s="105"/>
      <c r="G29" s="106"/>
      <c r="U29" s="111"/>
      <c r="W29" s="108"/>
    </row>
    <row r="30" spans="3:25" x14ac:dyDescent="0.25">
      <c r="O30" s="107"/>
    </row>
    <row r="31" spans="3:25" x14ac:dyDescent="0.25">
      <c r="C31" s="144" t="s">
        <v>55</v>
      </c>
      <c r="D31" s="144"/>
      <c r="E31" s="144"/>
      <c r="F31" s="144"/>
      <c r="G31" s="144"/>
      <c r="T31" s="144" t="s">
        <v>80</v>
      </c>
      <c r="U31" s="144"/>
      <c r="V31" s="144"/>
      <c r="W31" s="144"/>
    </row>
    <row r="34" spans="11:23" x14ac:dyDescent="0.25">
      <c r="K34" s="108"/>
    </row>
    <row r="41" spans="11:23" x14ac:dyDescent="0.25">
      <c r="L41" s="144" t="s">
        <v>79</v>
      </c>
      <c r="M41" s="144"/>
    </row>
    <row r="44" spans="11:23" x14ac:dyDescent="0.25">
      <c r="W44" s="116"/>
    </row>
    <row r="45" spans="11:23" x14ac:dyDescent="0.25">
      <c r="P45" s="112"/>
      <c r="Q45" s="112"/>
      <c r="T45" s="114"/>
      <c r="W45" s="114"/>
    </row>
    <row r="47" spans="11:23" x14ac:dyDescent="0.25">
      <c r="P47" s="113" t="s">
        <v>4</v>
      </c>
      <c r="Q47" s="113"/>
      <c r="T47" s="115"/>
    </row>
  </sheetData>
  <mergeCells count="6">
    <mergeCell ref="M12:M13"/>
    <mergeCell ref="M9:M10"/>
    <mergeCell ref="U16:W16"/>
    <mergeCell ref="L41:M41"/>
    <mergeCell ref="C31:G31"/>
    <mergeCell ref="T31:W3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0"/>
  <sheetViews>
    <sheetView workbookViewId="0">
      <selection activeCell="G34" sqref="G34"/>
    </sheetView>
  </sheetViews>
  <sheetFormatPr defaultRowHeight="15" x14ac:dyDescent="0.25"/>
  <cols>
    <col min="1" max="1" width="3.7109375" customWidth="1"/>
    <col min="2" max="2" width="1.85546875" customWidth="1"/>
    <col min="3" max="3" width="12" bestFit="1" customWidth="1"/>
    <col min="4" max="4" width="10" bestFit="1" customWidth="1"/>
    <col min="6" max="6" width="9.140625" style="117"/>
    <col min="8" max="8" width="21.28515625" customWidth="1"/>
    <col min="9" max="9" width="4.85546875" customWidth="1"/>
    <col min="10" max="10" width="2.28515625" customWidth="1"/>
    <col min="11" max="11" width="16.7109375" bestFit="1" customWidth="1"/>
  </cols>
  <sheetData>
    <row r="1" spans="1:14" x14ac:dyDescent="0.25">
      <c r="A1" t="s">
        <v>75</v>
      </c>
      <c r="C1" t="s">
        <v>53</v>
      </c>
      <c r="D1" t="s">
        <v>62</v>
      </c>
      <c r="F1" s="117" t="s">
        <v>54</v>
      </c>
      <c r="I1" t="s">
        <v>75</v>
      </c>
      <c r="K1" t="s">
        <v>76</v>
      </c>
    </row>
    <row r="2" spans="1:14" x14ac:dyDescent="0.25">
      <c r="A2">
        <v>1</v>
      </c>
      <c r="C2" t="s">
        <v>52</v>
      </c>
      <c r="E2" s="117">
        <v>38</v>
      </c>
      <c r="F2" s="117">
        <f t="shared" ref="F2:F11" si="0">A2*E2</f>
        <v>38</v>
      </c>
      <c r="I2">
        <v>2</v>
      </c>
      <c r="K2" t="s">
        <v>64</v>
      </c>
      <c r="M2">
        <v>5</v>
      </c>
      <c r="N2">
        <f>I2*M2</f>
        <v>10</v>
      </c>
    </row>
    <row r="3" spans="1:14" x14ac:dyDescent="0.25">
      <c r="A3">
        <v>1</v>
      </c>
      <c r="C3" t="s">
        <v>46</v>
      </c>
      <c r="E3" s="117">
        <v>42</v>
      </c>
      <c r="F3" s="117">
        <f t="shared" si="0"/>
        <v>42</v>
      </c>
      <c r="I3">
        <v>2</v>
      </c>
      <c r="K3" t="s">
        <v>65</v>
      </c>
      <c r="M3">
        <v>20</v>
      </c>
      <c r="N3">
        <f t="shared" ref="N3:N18" si="1">I3*M3</f>
        <v>40</v>
      </c>
    </row>
    <row r="4" spans="1:14" x14ac:dyDescent="0.25">
      <c r="A4">
        <v>1</v>
      </c>
      <c r="C4" t="s">
        <v>55</v>
      </c>
      <c r="E4" s="117">
        <v>5</v>
      </c>
      <c r="F4" s="117">
        <f t="shared" si="0"/>
        <v>5</v>
      </c>
      <c r="I4">
        <v>2</v>
      </c>
      <c r="K4" t="s">
        <v>55</v>
      </c>
      <c r="M4" s="117">
        <f>E4</f>
        <v>5</v>
      </c>
      <c r="N4">
        <f t="shared" si="1"/>
        <v>10</v>
      </c>
    </row>
    <row r="5" spans="1:14" x14ac:dyDescent="0.25">
      <c r="A5">
        <v>1</v>
      </c>
      <c r="C5" t="s">
        <v>35</v>
      </c>
      <c r="E5" s="117">
        <v>5</v>
      </c>
      <c r="F5" s="117">
        <f t="shared" si="0"/>
        <v>5</v>
      </c>
      <c r="I5">
        <v>2</v>
      </c>
      <c r="K5" t="s">
        <v>66</v>
      </c>
      <c r="M5" s="117">
        <f>E11</f>
        <v>3</v>
      </c>
      <c r="N5">
        <f t="shared" si="1"/>
        <v>6</v>
      </c>
    </row>
    <row r="6" spans="1:14" x14ac:dyDescent="0.25">
      <c r="A6">
        <v>1</v>
      </c>
      <c r="C6" t="s">
        <v>56</v>
      </c>
      <c r="E6" s="117">
        <v>6</v>
      </c>
      <c r="F6" s="117">
        <f t="shared" si="0"/>
        <v>6</v>
      </c>
      <c r="I6">
        <v>2</v>
      </c>
      <c r="K6" t="s">
        <v>63</v>
      </c>
      <c r="M6">
        <v>20</v>
      </c>
      <c r="N6">
        <f t="shared" si="1"/>
        <v>40</v>
      </c>
    </row>
    <row r="7" spans="1:14" x14ac:dyDescent="0.25">
      <c r="A7">
        <v>1</v>
      </c>
      <c r="C7" t="s">
        <v>57</v>
      </c>
      <c r="E7" s="117">
        <v>45</v>
      </c>
      <c r="F7" s="117">
        <f t="shared" si="0"/>
        <v>45</v>
      </c>
      <c r="I7">
        <v>2</v>
      </c>
      <c r="K7" t="s">
        <v>67</v>
      </c>
      <c r="M7">
        <v>72</v>
      </c>
      <c r="N7">
        <f t="shared" si="1"/>
        <v>144</v>
      </c>
    </row>
    <row r="8" spans="1:14" x14ac:dyDescent="0.25">
      <c r="A8">
        <v>1</v>
      </c>
      <c r="C8" t="s">
        <v>58</v>
      </c>
      <c r="E8" s="117">
        <v>2</v>
      </c>
      <c r="F8" s="117">
        <f t="shared" si="0"/>
        <v>2</v>
      </c>
      <c r="I8">
        <v>2</v>
      </c>
      <c r="K8" t="s">
        <v>68</v>
      </c>
      <c r="M8">
        <v>50</v>
      </c>
      <c r="N8">
        <f t="shared" si="1"/>
        <v>100</v>
      </c>
    </row>
    <row r="9" spans="1:14" x14ac:dyDescent="0.25">
      <c r="A9">
        <v>2</v>
      </c>
      <c r="C9" t="s">
        <v>59</v>
      </c>
      <c r="E9" s="117">
        <v>35</v>
      </c>
      <c r="F9" s="117">
        <f t="shared" si="0"/>
        <v>70</v>
      </c>
      <c r="I9">
        <v>4</v>
      </c>
      <c r="K9" t="s">
        <v>69</v>
      </c>
      <c r="M9">
        <v>20</v>
      </c>
      <c r="N9">
        <f t="shared" si="1"/>
        <v>80</v>
      </c>
    </row>
    <row r="10" spans="1:14" x14ac:dyDescent="0.25">
      <c r="A10">
        <v>1</v>
      </c>
      <c r="C10" t="s">
        <v>60</v>
      </c>
      <c r="E10" s="117">
        <v>5</v>
      </c>
      <c r="F10" s="117">
        <f t="shared" si="0"/>
        <v>5</v>
      </c>
      <c r="I10">
        <v>4</v>
      </c>
      <c r="K10" t="s">
        <v>70</v>
      </c>
      <c r="M10">
        <v>5</v>
      </c>
      <c r="N10">
        <f t="shared" si="1"/>
        <v>20</v>
      </c>
    </row>
    <row r="11" spans="1:14" x14ac:dyDescent="0.25">
      <c r="A11">
        <v>1</v>
      </c>
      <c r="C11" t="s">
        <v>61</v>
      </c>
      <c r="E11" s="117">
        <v>3</v>
      </c>
      <c r="F11" s="117">
        <f t="shared" si="0"/>
        <v>3</v>
      </c>
      <c r="I11">
        <v>1</v>
      </c>
      <c r="K11" t="s">
        <v>71</v>
      </c>
      <c r="M11">
        <v>35</v>
      </c>
      <c r="N11">
        <f t="shared" si="1"/>
        <v>35</v>
      </c>
    </row>
    <row r="12" spans="1:14" x14ac:dyDescent="0.25">
      <c r="F12" s="117">
        <f t="shared" ref="F12:F18" si="2">D12*E12</f>
        <v>0</v>
      </c>
      <c r="I12">
        <v>2</v>
      </c>
      <c r="K12" t="s">
        <v>72</v>
      </c>
      <c r="M12">
        <v>5</v>
      </c>
      <c r="N12">
        <f t="shared" si="1"/>
        <v>10</v>
      </c>
    </row>
    <row r="13" spans="1:14" x14ac:dyDescent="0.25">
      <c r="F13" s="117">
        <f t="shared" si="2"/>
        <v>0</v>
      </c>
      <c r="I13">
        <v>2</v>
      </c>
      <c r="K13" t="s">
        <v>73</v>
      </c>
      <c r="M13">
        <v>1</v>
      </c>
      <c r="N13">
        <f t="shared" si="1"/>
        <v>2</v>
      </c>
    </row>
    <row r="14" spans="1:14" x14ac:dyDescent="0.25">
      <c r="F14" s="117">
        <f t="shared" si="2"/>
        <v>0</v>
      </c>
      <c r="I14">
        <v>2</v>
      </c>
      <c r="K14" t="s">
        <v>74</v>
      </c>
      <c r="M14">
        <v>10</v>
      </c>
      <c r="N14">
        <f t="shared" si="1"/>
        <v>20</v>
      </c>
    </row>
    <row r="15" spans="1:14" x14ac:dyDescent="0.25">
      <c r="F15" s="117">
        <f t="shared" si="2"/>
        <v>0</v>
      </c>
      <c r="I15">
        <v>2</v>
      </c>
      <c r="K15" t="s">
        <v>77</v>
      </c>
      <c r="M15">
        <v>5</v>
      </c>
      <c r="N15">
        <f t="shared" si="1"/>
        <v>10</v>
      </c>
    </row>
    <row r="16" spans="1:14" x14ac:dyDescent="0.25">
      <c r="F16" s="117">
        <f t="shared" si="2"/>
        <v>0</v>
      </c>
      <c r="I16">
        <v>2</v>
      </c>
      <c r="K16" t="s">
        <v>78</v>
      </c>
      <c r="M16">
        <v>5</v>
      </c>
      <c r="N16">
        <f t="shared" si="1"/>
        <v>10</v>
      </c>
    </row>
    <row r="17" spans="6:14" x14ac:dyDescent="0.25">
      <c r="F17" s="117">
        <f t="shared" si="2"/>
        <v>0</v>
      </c>
      <c r="N17">
        <f t="shared" si="1"/>
        <v>0</v>
      </c>
    </row>
    <row r="18" spans="6:14" x14ac:dyDescent="0.25">
      <c r="F18" s="117">
        <f t="shared" si="2"/>
        <v>0</v>
      </c>
      <c r="N18">
        <f t="shared" si="1"/>
        <v>0</v>
      </c>
    </row>
    <row r="20" spans="6:14" x14ac:dyDescent="0.25">
      <c r="F20" s="117">
        <f>SUM(F2:F18)</f>
        <v>221</v>
      </c>
      <c r="N20" s="117">
        <f>SUM(N2:N18)</f>
        <v>537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Controller</vt:lpstr>
      <vt:lpstr>Screens</vt:lpstr>
      <vt:lpstr>Costs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Fiachra Judge</dc:creator>
  <cp:lastModifiedBy>Fiachra Judge</cp:lastModifiedBy>
  <cp:lastPrinted>2020-11-14T12:55:43Z</cp:lastPrinted>
  <dcterms:created xsi:type="dcterms:W3CDTF">2019-11-28T11:16:44Z</dcterms:created>
  <dcterms:modified xsi:type="dcterms:W3CDTF">2021-09-10T15:36:54Z</dcterms:modified>
</cp:coreProperties>
</file>