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ublicacion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<sst xmlns="http://schemas.openxmlformats.org/spreadsheetml/2006/main" count="182" uniqueCount="74">
  <si>
    <t xml:space="preserve">ITEM_ID</t>
  </si>
  <si>
    <t xml:space="preserve">VARIATION_ID</t>
  </si>
  <si>
    <t xml:space="preserve">SKU</t>
  </si>
  <si>
    <t xml:space="preserve">TITLE</t>
  </si>
  <si>
    <t xml:space="preserve">VARIATIONS</t>
  </si>
  <si>
    <t xml:space="preserve">QUANTITY</t>
  </si>
  <si>
    <t xml:space="preserve">CHANNEL</t>
  </si>
  <si>
    <t xml:space="preserve">MARKETPLACE_PRICE</t>
  </si>
  <si>
    <t xml:space="preserve">MSHOPS_PRICE</t>
  </si>
  <si>
    <t xml:space="preserve">MSHOPS_PRICE_SYNC</t>
  </si>
  <si>
    <t xml:space="preserve">CURRENCY_ID</t>
  </si>
  <si>
    <t xml:space="preserve">SHIPPING_METHOD_MARKETPLACE</t>
  </si>
  <si>
    <t xml:space="preserve">SHIPPING_METHOD_MSHOPS</t>
  </si>
  <si>
    <t xml:space="preserve">LISTING_TYPE</t>
  </si>
  <si>
    <t xml:space="preserve">FEE_PER_SALE_MARKETPLACE</t>
  </si>
  <si>
    <t xml:space="preserve">FEE_PER_SALE_MSHOPS</t>
  </si>
  <si>
    <t xml:space="preserve">STATUS</t>
  </si>
  <si>
    <t xml:space="preserve">MLA916560261</t>
  </si>
  <si>
    <t xml:space="preserve">WEBKIT-Ci84D2-DB2</t>
  </si>
  <si>
    <t xml:space="preserve">Kit 4 Camaras De Seguridad Full Hd Dahua Domo Interior Dvr 8</t>
  </si>
  <si>
    <t xml:space="preserve">-</t>
  </si>
  <si>
    <t xml:space="preserve">Mercado Libre y Mercado Shops</t>
  </si>
  <si>
    <t xml:space="preserve">Vincular</t>
  </si>
  <si>
    <t xml:space="preserve">$</t>
  </si>
  <si>
    <t xml:space="preserve">Mercado Envíos gratis</t>
  </si>
  <si>
    <t xml:space="preserve">Clásica</t>
  </si>
  <si>
    <t xml:space="preserve">Activa</t>
  </si>
  <si>
    <t xml:space="preserve">MLA910519397</t>
  </si>
  <si>
    <t xml:space="preserve">DS-2CD1023G0E-I/ARG</t>
  </si>
  <si>
    <t xml:space="preserve">Cámara Ip Bullet Hikvision 2mpx Exterior Poe 1080p Full Hd</t>
  </si>
  <si>
    <t xml:space="preserve">Inactiva</t>
  </si>
  <si>
    <t xml:space="preserve">MLA897390642</t>
  </si>
  <si>
    <t xml:space="preserve">RX-100</t>
  </si>
  <si>
    <t xml:space="preserve">Set Remoto Receptora Rx-100 Con 2 Llaveros Tx-200</t>
  </si>
  <si>
    <t xml:space="preserve">Premium</t>
  </si>
  <si>
    <t xml:space="preserve">MLA857052695</t>
  </si>
  <si>
    <t xml:space="preserve">DS-2AE4123TI-D</t>
  </si>
  <si>
    <t xml:space="preserve">Domo Ptz Hikvision 1 Mpx Zoom 23x Exterior + Soporte P/techo</t>
  </si>
  <si>
    <t xml:space="preserve">MLA857053507</t>
  </si>
  <si>
    <t xml:space="preserve">DS-1661ZJ</t>
  </si>
  <si>
    <t xml:space="preserve">Soporte Aluminio Vertical Ds-1661zj Para Domo Ptz Hikvision</t>
  </si>
  <si>
    <t xml:space="preserve">MLA1115046680</t>
  </si>
  <si>
    <t xml:space="preserve">HAC-B2A21P-0360B</t>
  </si>
  <si>
    <t xml:space="preserve">Cámara Dahua Fullhd 1080p Bullet Metálica Exterior B2a21p</t>
  </si>
  <si>
    <t xml:space="preserve">Mercado Envíos a cargo del comprador</t>
  </si>
  <si>
    <t xml:space="preserve">Mercado Envíos por mi cuenta</t>
  </si>
  <si>
    <t xml:space="preserve">MLA852555572</t>
  </si>
  <si>
    <t xml:space="preserve">IR-1000-D</t>
  </si>
  <si>
    <t xml:space="preserve">Detector Infrarrojo Exterior Ir-1000d Incluye 3 Lentes</t>
  </si>
  <si>
    <t xml:space="preserve">MLA1121460707</t>
  </si>
  <si>
    <t xml:space="preserve">HD4000-S WD-P</t>
  </si>
  <si>
    <t xml:space="preserve">Disco Duro Interno Western Digital Wd Purple Wd40purx 4tb Púrpura</t>
  </si>
  <si>
    <t xml:space="preserve">Mercado Libre</t>
  </si>
  <si>
    <t xml:space="preserve">MLA1111542098</t>
  </si>
  <si>
    <t xml:space="preserve">GR-HDMI 3</t>
  </si>
  <si>
    <t xml:space="preserve">Cable Hdmi 3 Metros M-m V1.4 Fullhd Xhd 3d 100mbps</t>
  </si>
  <si>
    <t xml:space="preserve">MLA855786206</t>
  </si>
  <si>
    <t xml:space="preserve">DX-2S-3G</t>
  </si>
  <si>
    <t xml:space="preserve">Comunicador Universal Dx Control Dx-2s-3g Para Monitoreo</t>
  </si>
  <si>
    <t xml:space="preserve">MLA1111568661</t>
  </si>
  <si>
    <t xml:space="preserve">GR-HDMI 10</t>
  </si>
  <si>
    <t xml:space="preserve">Cable Hdmi 10 Metros M-m V1.4 Fullhd Xhd 3d 100mbps</t>
  </si>
  <si>
    <t xml:space="preserve">MLA853886886</t>
  </si>
  <si>
    <t xml:space="preserve">WEBKIT-Ci44D2-DB2</t>
  </si>
  <si>
    <t xml:space="preserve">Kit 4 Camaras De Seguridad Full Hd 1080p Dahua Domo Interior</t>
  </si>
  <si>
    <t xml:space="preserve">MLA1114291858</t>
  </si>
  <si>
    <t xml:space="preserve">IT-CE-4050</t>
  </si>
  <si>
    <t xml:space="preserve">Patch Pannel 24 Puertos, Utp Cat.6 Para Racks</t>
  </si>
  <si>
    <t xml:space="preserve">MLA1114285390</t>
  </si>
  <si>
    <t xml:space="preserve">LONGSE-LIRDBAHSF200</t>
  </si>
  <si>
    <t xml:space="preserve">Camara Seguridad Longse 3 Mpx. Domo Ip Exterior Metalica P2p</t>
  </si>
  <si>
    <t xml:space="preserve">MLA1114310211</t>
  </si>
  <si>
    <t xml:space="preserve">UBI-NANOBEAM-NBE-M5-19</t>
  </si>
  <si>
    <t xml:space="preserve">Ubi-nanobeam-nbe-m5-19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</si>
</sst>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0"/>
      <color rgb="FF999999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9F9F9"/>
        <bgColor rgb="FFF3F3F3"/>
      </patternFill>
    </fill>
    <fill>
      <patternFill patternType="solid">
        <fgColor rgb="FFF3F3F3"/>
        <bgColor rgb="FFF9F9F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9F9F9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59"/>
    <col collapsed="false" customWidth="false" hidden="false" outlineLevel="0" max="4" min="3" style="0" width="11.52"/>
    <col collapsed="false" customWidth="true" hidden="false" outlineLevel="0" max="5" min="5" style="0" width="16.11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25" hidden="false" customHeight="true" outlineLevel="0" collapsed="false">
      <c r="A2" s="2" t="s">
        <v>17</v>
      </c>
      <c r="B2" s="2"/>
      <c r="C2" s="3" t="s">
        <v>18</v>
      </c>
      <c r="D2" s="3" t="s">
        <v>19</v>
      </c>
      <c r="E2" s="2" t="s">
        <v>20</v>
      </c>
      <c r="F2" s="4" t="n">
        <v>2</v>
      </c>
      <c r="G2" s="4" t="s">
        <v>21</v>
      </c>
      <c r="H2" s="4" t="n">
        <v>26780</v>
      </c>
      <c r="I2" s="4" t="n">
        <v>26780</v>
      </c>
      <c r="J2" s="4" t="s">
        <v>22</v>
      </c>
      <c r="K2" s="4" t="s">
        <v>23</v>
      </c>
      <c r="L2" s="4" t="s">
        <v>24</v>
      </c>
      <c r="M2" s="4" t="s">
        <v>24</v>
      </c>
      <c r="N2" s="4" t="s">
        <v>25</v>
      </c>
      <c r="O2" s="5" t="str">
        <f aca="true">IF(INDIRECT("G6")="Mercado Shops","-",IF(INDIRECT("N6")="Clásica","13%",IF(INDIRECT("N6")="Premium","28%","-")))</f>
        <v>13%</v>
      </c>
      <c r="P2" s="5" t="str">
        <f aca="true">IF(INDIRECT("G6")="Mercado Libre","-",IF(INDIRECT("N6")="Clásica","2.4%",IF(INDIRECT("N6")="Premium","19%","-")))</f>
        <v>2.4%</v>
      </c>
      <c r="Q2" s="4" t="s">
        <v>26</v>
      </c>
    </row>
    <row r="3" customFormat="false" ht="25" hidden="false" customHeight="true" outlineLevel="0" collapsed="false">
      <c r="A3" s="2" t="s">
        <v>27</v>
      </c>
      <c r="B3" s="2"/>
      <c r="C3" s="3" t="s">
        <v>28</v>
      </c>
      <c r="D3" s="3" t="s">
        <v>29</v>
      </c>
      <c r="E3" s="2" t="s">
        <v>20</v>
      </c>
      <c r="F3" s="4" t="n">
        <v>0</v>
      </c>
      <c r="G3" s="4" t="s">
        <v>21</v>
      </c>
      <c r="H3" s="4" t="n">
        <v>6147</v>
      </c>
      <c r="I3" s="4" t="n">
        <v>6147</v>
      </c>
      <c r="J3" s="4" t="s">
        <v>22</v>
      </c>
      <c r="K3" s="4" t="s">
        <v>23</v>
      </c>
      <c r="L3" s="4" t="s">
        <v>24</v>
      </c>
      <c r="M3" s="4" t="s">
        <v>24</v>
      </c>
      <c r="N3" s="4" t="s">
        <v>25</v>
      </c>
      <c r="O3" s="5" t="str">
        <f aca="true">IF(INDIRECT("G7")="Mercado Shops","-",IF(INDIRECT("N7")="Clásica","13%",IF(INDIRECT("N7")="Premium","28%","-")))</f>
        <v>13%</v>
      </c>
      <c r="P3" s="5" t="str">
        <f aca="true">IF(INDIRECT("G7")="Mercado Libre","-",IF(INDIRECT("N7")="Clásica","2.4%",IF(INDIRECT("N7")="Premium","19%","-")))</f>
        <v>2.4%</v>
      </c>
      <c r="Q3" s="4" t="s">
        <v>30</v>
      </c>
    </row>
    <row r="4" customFormat="false" ht="25" hidden="false" customHeight="true" outlineLevel="0" collapsed="false">
      <c r="A4" s="2" t="s">
        <v>31</v>
      </c>
      <c r="B4" s="2"/>
      <c r="C4" s="3" t="s">
        <v>32</v>
      </c>
      <c r="D4" s="3" t="s">
        <v>33</v>
      </c>
      <c r="E4" s="2" t="s">
        <v>20</v>
      </c>
      <c r="F4" s="4" t="n">
        <v>0</v>
      </c>
      <c r="G4" s="4" t="s">
        <v>21</v>
      </c>
      <c r="H4" s="4" t="n">
        <v>11461</v>
      </c>
      <c r="I4" s="4" t="n">
        <v>11461</v>
      </c>
      <c r="J4" s="4" t="s">
        <v>22</v>
      </c>
      <c r="K4" s="4" t="s">
        <v>23</v>
      </c>
      <c r="L4" s="4" t="s">
        <v>24</v>
      </c>
      <c r="M4" s="4" t="s">
        <v>24</v>
      </c>
      <c r="N4" s="4" t="s">
        <v>34</v>
      </c>
      <c r="O4" s="5" t="str">
        <f aca="true">IF(INDIRECT("G8")="Mercado Shops","-",IF(INDIRECT("N8")="Clásica","13%",IF(INDIRECT("N8")="Premium","28%","-")))</f>
        <v>13%</v>
      </c>
      <c r="P4" s="5" t="str">
        <f aca="true">IF(INDIRECT("G8")="Mercado Libre","-",IF(INDIRECT("N8")="Clásica","2.4%",IF(INDIRECT("N8")="Premium","19%","-")))</f>
        <v>2.4%</v>
      </c>
      <c r="Q4" s="4" t="s">
        <v>30</v>
      </c>
    </row>
    <row r="5" customFormat="false" ht="25" hidden="false" customHeight="true" outlineLevel="0" collapsed="false">
      <c r="A5" s="2" t="s">
        <v>35</v>
      </c>
      <c r="B5" s="2"/>
      <c r="C5" s="3" t="s">
        <v>36</v>
      </c>
      <c r="D5" s="3" t="s">
        <v>37</v>
      </c>
      <c r="E5" s="2" t="s">
        <v>20</v>
      </c>
      <c r="F5" s="4" t="n">
        <v>1</v>
      </c>
      <c r="G5" s="4" t="s">
        <v>21</v>
      </c>
      <c r="H5" s="4" t="n">
        <v>48423</v>
      </c>
      <c r="I5" s="4" t="n">
        <v>48423</v>
      </c>
      <c r="J5" s="4" t="s">
        <v>22</v>
      </c>
      <c r="K5" s="4" t="s">
        <v>23</v>
      </c>
      <c r="L5" s="4" t="s">
        <v>24</v>
      </c>
      <c r="M5" s="4" t="s">
        <v>24</v>
      </c>
      <c r="N5" s="4" t="s">
        <v>25</v>
      </c>
      <c r="O5" s="5" t="str">
        <f aca="true">IF(INDIRECT("G9")="Mercado Shops","-",IF(INDIRECT("N9")="Clásica","13%",IF(INDIRECT("N9")="Premium","28%","-")))</f>
        <v>13%</v>
      </c>
      <c r="P5" s="5" t="str">
        <f aca="true">IF(INDIRECT("G9")="Mercado Libre","-",IF(INDIRECT("N9")="Clásica","2.4%",IF(INDIRECT("N9")="Premium","19%","-")))</f>
        <v>-</v>
      </c>
      <c r="Q5" s="4" t="s">
        <v>30</v>
      </c>
    </row>
    <row r="6" customFormat="false" ht="25" hidden="false" customHeight="true" outlineLevel="0" collapsed="false">
      <c r="A6" s="2" t="s">
        <v>38</v>
      </c>
      <c r="B6" s="2"/>
      <c r="C6" s="3" t="s">
        <v>39</v>
      </c>
      <c r="D6" s="2" t="s">
        <v>40</v>
      </c>
      <c r="E6" s="2" t="s">
        <v>20</v>
      </c>
      <c r="F6" s="4" t="n">
        <v>0</v>
      </c>
      <c r="G6" s="4" t="s">
        <v>21</v>
      </c>
      <c r="H6" s="4" t="n">
        <v>5456</v>
      </c>
      <c r="I6" s="4" t="n">
        <v>5456</v>
      </c>
      <c r="J6" s="4" t="s">
        <v>22</v>
      </c>
      <c r="K6" s="4" t="s">
        <v>23</v>
      </c>
      <c r="L6" s="4" t="s">
        <v>24</v>
      </c>
      <c r="M6" s="4" t="s">
        <v>24</v>
      </c>
      <c r="N6" s="4" t="s">
        <v>25</v>
      </c>
      <c r="O6" s="5" t="str">
        <f aca="true">IF(INDIRECT("G10")="Mercado Shops","-",IF(INDIRECT("N10")="Clásica","13%",IF(INDIRECT("N10")="Premium","28%","-")))</f>
        <v>13%</v>
      </c>
      <c r="P6" s="5" t="str">
        <f aca="true">IF(INDIRECT("G10")="Mercado Libre","-",IF(INDIRECT("N10")="Clásica","2.4%",IF(INDIRECT("N10")="Premium","19%","-")))</f>
        <v>2.4%</v>
      </c>
      <c r="Q6" s="4" t="s">
        <v>30</v>
      </c>
    </row>
    <row r="7" customFormat="false" ht="25" hidden="false" customHeight="true" outlineLevel="0" collapsed="false">
      <c r="A7" s="2" t="s">
        <v>41</v>
      </c>
      <c r="B7" s="2"/>
      <c r="C7" s="3" t="s">
        <v>42</v>
      </c>
      <c r="D7" s="3" t="s">
        <v>43</v>
      </c>
      <c r="E7" s="2" t="s">
        <v>20</v>
      </c>
      <c r="F7" s="4" t="n">
        <v>50</v>
      </c>
      <c r="G7" s="4" t="s">
        <v>21</v>
      </c>
      <c r="H7" s="4" t="n">
        <v>3852</v>
      </c>
      <c r="I7" s="4" t="n">
        <v>3852</v>
      </c>
      <c r="J7" s="4" t="s">
        <v>22</v>
      </c>
      <c r="K7" s="4" t="s">
        <v>23</v>
      </c>
      <c r="L7" s="4" t="s">
        <v>44</v>
      </c>
      <c r="M7" s="4" t="s">
        <v>45</v>
      </c>
      <c r="N7" s="4" t="s">
        <v>25</v>
      </c>
      <c r="O7" s="5" t="str">
        <f aca="true">IF(INDIRECT("G11")="Mercado Shops","-",IF(INDIRECT("N11")="Clásica","13%",IF(INDIRECT("N11")="Premium","28%","-")))</f>
        <v>13%</v>
      </c>
      <c r="P7" s="5" t="str">
        <f aca="true">IF(INDIRECT("G11")="Mercado Libre","-",IF(INDIRECT("N11")="Clásica","2.4%",IF(INDIRECT("N11")="Premium","19%","-")))</f>
        <v>2.4%</v>
      </c>
      <c r="Q7" s="4" t="s">
        <v>26</v>
      </c>
    </row>
    <row r="8" customFormat="false" ht="25" hidden="false" customHeight="true" outlineLevel="0" collapsed="false">
      <c r="A8" s="2" t="s">
        <v>46</v>
      </c>
      <c r="B8" s="2"/>
      <c r="C8" s="3" t="s">
        <v>47</v>
      </c>
      <c r="D8" s="2" t="s">
        <v>48</v>
      </c>
      <c r="E8" s="2" t="s">
        <v>20</v>
      </c>
      <c r="F8" s="4" t="n">
        <v>0</v>
      </c>
      <c r="G8" s="4" t="s">
        <v>21</v>
      </c>
      <c r="H8" s="4" t="n">
        <v>13105</v>
      </c>
      <c r="I8" s="4" t="n">
        <v>13105</v>
      </c>
      <c r="J8" s="4" t="s">
        <v>22</v>
      </c>
      <c r="K8" s="4" t="s">
        <v>23</v>
      </c>
      <c r="L8" s="4" t="s">
        <v>24</v>
      </c>
      <c r="M8" s="4" t="s">
        <v>24</v>
      </c>
      <c r="N8" s="4" t="s">
        <v>25</v>
      </c>
      <c r="O8" s="5" t="str">
        <f aca="true">IF(INDIRECT("G12")="Mercado Shops","-",IF(INDIRECT("N12")="Clásica","13%",IF(INDIRECT("N12")="Premium","28%","-")))</f>
        <v>13%</v>
      </c>
      <c r="P8" s="5" t="str">
        <f aca="true">IF(INDIRECT("G12")="Mercado Libre","-",IF(INDIRECT("N12")="Clásica","2.4%",IF(INDIRECT("N12")="Premium","19%","-")))</f>
        <v>2.4%</v>
      </c>
      <c r="Q8" s="4" t="s">
        <v>30</v>
      </c>
    </row>
    <row r="9" customFormat="false" ht="25" hidden="false" customHeight="true" outlineLevel="0" collapsed="false">
      <c r="A9" s="2" t="s">
        <v>49</v>
      </c>
      <c r="B9" s="2"/>
      <c r="C9" s="3" t="s">
        <v>50</v>
      </c>
      <c r="D9" s="3" t="s">
        <v>51</v>
      </c>
      <c r="E9" s="2" t="s">
        <v>20</v>
      </c>
      <c r="F9" s="4" t="n">
        <v>1</v>
      </c>
      <c r="G9" s="4" t="s">
        <v>52</v>
      </c>
      <c r="H9" s="4" t="n">
        <v>18511</v>
      </c>
      <c r="I9" s="4" t="n">
        <v>18511</v>
      </c>
      <c r="J9" s="4" t="s">
        <v>22</v>
      </c>
      <c r="K9" s="4" t="s">
        <v>23</v>
      </c>
      <c r="L9" s="4" t="s">
        <v>24</v>
      </c>
      <c r="M9" s="4" t="s">
        <v>24</v>
      </c>
      <c r="N9" s="4" t="s">
        <v>25</v>
      </c>
      <c r="O9" s="5" t="str">
        <f aca="true">IF(INDIRECT("G13")="Mercado Shops","-",IF(INDIRECT("N13")="Clásica","15%",IF(INDIRECT("N13")="Premium","30%","-")))</f>
        <v>15%</v>
      </c>
      <c r="P9" s="5" t="str">
        <f aca="true">IF(INDIRECT("G13")="Mercado Libre","-",IF(INDIRECT("N13")="Clásica","2.4%",IF(INDIRECT("N13")="Premium","19%","-")))</f>
        <v>2.4%</v>
      </c>
      <c r="Q9" s="4" t="s">
        <v>26</v>
      </c>
    </row>
    <row r="10" customFormat="false" ht="25" hidden="false" customHeight="true" outlineLevel="0" collapsed="false">
      <c r="A10" s="2" t="s">
        <v>53</v>
      </c>
      <c r="B10" s="2"/>
      <c r="C10" s="3" t="s">
        <v>54</v>
      </c>
      <c r="D10" s="3" t="s">
        <v>55</v>
      </c>
      <c r="E10" s="2" t="s">
        <v>20</v>
      </c>
      <c r="F10" s="4" t="n">
        <v>5</v>
      </c>
      <c r="G10" s="4" t="s">
        <v>21</v>
      </c>
      <c r="H10" s="4" t="n">
        <v>796</v>
      </c>
      <c r="I10" s="4" t="n">
        <v>796</v>
      </c>
      <c r="J10" s="4" t="s">
        <v>22</v>
      </c>
      <c r="K10" s="4" t="s">
        <v>23</v>
      </c>
      <c r="L10" s="4" t="s">
        <v>44</v>
      </c>
      <c r="M10" s="4" t="s">
        <v>44</v>
      </c>
      <c r="N10" s="4" t="s">
        <v>25</v>
      </c>
      <c r="O10" s="5" t="str">
        <f aca="true">IF(INDIRECT("G14")="Mercado Shops","-",IF(INDIRECT("N14")="Clásica","15%",IF(INDIRECT("N14")="Premium","30%","-")))</f>
        <v>15%</v>
      </c>
      <c r="P10" s="5" t="str">
        <f aca="true">IF(INDIRECT("G14")="Mercado Libre","-",IF(INDIRECT("N14")="Clásica","2.4%",IF(INDIRECT("N14")="Premium","19%","-")))</f>
        <v>-</v>
      </c>
      <c r="Q10" s="4" t="s">
        <v>26</v>
      </c>
    </row>
    <row r="11" customFormat="false" ht="25" hidden="false" customHeight="true" outlineLevel="0" collapsed="false">
      <c r="A11" s="2" t="s">
        <v>56</v>
      </c>
      <c r="B11" s="2"/>
      <c r="C11" s="3" t="s">
        <v>57</v>
      </c>
      <c r="D11" s="3" t="s">
        <v>58</v>
      </c>
      <c r="E11" s="2" t="s">
        <v>20</v>
      </c>
      <c r="F11" s="4" t="n">
        <v>0</v>
      </c>
      <c r="G11" s="4" t="s">
        <v>21</v>
      </c>
      <c r="H11" s="4" t="n">
        <v>22461</v>
      </c>
      <c r="I11" s="4" t="n">
        <v>22461</v>
      </c>
      <c r="J11" s="4" t="s">
        <v>22</v>
      </c>
      <c r="K11" s="4" t="s">
        <v>23</v>
      </c>
      <c r="L11" s="4" t="s">
        <v>24</v>
      </c>
      <c r="M11" s="4" t="s">
        <v>24</v>
      </c>
      <c r="N11" s="4" t="s">
        <v>25</v>
      </c>
      <c r="O11" s="5" t="str">
        <f aca="true">IF(INDIRECT("G15")="Mercado Shops","-",IF(INDIRECT("N15")="Clásica","13%",IF(INDIRECT("N15")="Premium","28%","-")))</f>
        <v>13%</v>
      </c>
      <c r="P11" s="5" t="str">
        <f aca="true">IF(INDIRECT("G15")="Mercado Libre","-",IF(INDIRECT("N15")="Clásica","2.4%",IF(INDIRECT("N15")="Premium","19%","-")))</f>
        <v>-</v>
      </c>
      <c r="Q11" s="4" t="s">
        <v>30</v>
      </c>
    </row>
    <row r="12" customFormat="false" ht="25" hidden="false" customHeight="true" outlineLevel="0" collapsed="false">
      <c r="A12" s="2" t="s">
        <v>59</v>
      </c>
      <c r="B12" s="2"/>
      <c r="C12" s="3" t="s">
        <v>60</v>
      </c>
      <c r="D12" s="3" t="s">
        <v>61</v>
      </c>
      <c r="E12" s="2" t="s">
        <v>20</v>
      </c>
      <c r="F12" s="4" t="n">
        <v>1</v>
      </c>
      <c r="G12" s="4" t="s">
        <v>21</v>
      </c>
      <c r="H12" s="4" t="n">
        <v>2240</v>
      </c>
      <c r="I12" s="4" t="n">
        <v>2240</v>
      </c>
      <c r="J12" s="4" t="s">
        <v>22</v>
      </c>
      <c r="K12" s="4" t="s">
        <v>23</v>
      </c>
      <c r="L12" s="4" t="s">
        <v>44</v>
      </c>
      <c r="M12" s="4" t="s">
        <v>44</v>
      </c>
      <c r="N12" s="4" t="s">
        <v>25</v>
      </c>
      <c r="O12" s="5" t="str">
        <f aca="true">IF(INDIRECT("G16")="Mercado Shops","-",IF(INDIRECT("N16")="Clásica","15%",IF(INDIRECT("N16")="Premium","30%","-")))</f>
        <v>15%</v>
      </c>
      <c r="P12" s="5" t="str">
        <f aca="true">IF(INDIRECT("G16")="Mercado Libre","-",IF(INDIRECT("N16")="Clásica","2.4%",IF(INDIRECT("N16")="Premium","19%","-")))</f>
        <v>-</v>
      </c>
      <c r="Q12" s="4" t="s">
        <v>26</v>
      </c>
    </row>
    <row r="13" customFormat="false" ht="25" hidden="false" customHeight="true" outlineLevel="0" collapsed="false">
      <c r="A13" s="2" t="s">
        <v>62</v>
      </c>
      <c r="B13" s="2"/>
      <c r="C13" s="3" t="s">
        <v>63</v>
      </c>
      <c r="D13" s="3" t="s">
        <v>64</v>
      </c>
      <c r="E13" s="2" t="s">
        <v>20</v>
      </c>
      <c r="F13" s="4" t="n">
        <v>3</v>
      </c>
      <c r="G13" s="4" t="s">
        <v>21</v>
      </c>
      <c r="H13" s="4" t="n">
        <v>22142</v>
      </c>
      <c r="I13" s="4" t="n">
        <v>22142</v>
      </c>
      <c r="J13" s="4" t="s">
        <v>22</v>
      </c>
      <c r="K13" s="4" t="s">
        <v>23</v>
      </c>
      <c r="L13" s="4" t="s">
        <v>24</v>
      </c>
      <c r="M13" s="4" t="s">
        <v>24</v>
      </c>
      <c r="N13" s="4" t="s">
        <v>25</v>
      </c>
      <c r="O13" s="5" t="str">
        <f aca="true">IF(INDIRECT("G17")="Mercado Shops","-",IF(INDIRECT("N17")="Clásica","13%",IF(INDIRECT("N17")="Premium","28%","-")))</f>
        <v>-</v>
      </c>
      <c r="P13" s="5" t="str">
        <f aca="true">IF(INDIRECT("G17")="Mercado Libre","-",IF(INDIRECT("N17")="Clásica","2.4%",IF(INDIRECT("N17")="Premium","19%","-")))</f>
        <v>-</v>
      </c>
      <c r="Q13" s="4" t="s">
        <v>26</v>
      </c>
    </row>
    <row r="14" customFormat="false" ht="25" hidden="false" customHeight="true" outlineLevel="0" collapsed="false">
      <c r="A14" s="2" t="s">
        <v>65</v>
      </c>
      <c r="B14" s="2"/>
      <c r="C14" s="3" t="s">
        <v>66</v>
      </c>
      <c r="D14" s="3" t="s">
        <v>67</v>
      </c>
      <c r="E14" s="2" t="s">
        <v>20</v>
      </c>
      <c r="F14" s="4" t="n">
        <v>1</v>
      </c>
      <c r="G14" s="4" t="s">
        <v>52</v>
      </c>
      <c r="H14" s="4" t="n">
        <v>8572</v>
      </c>
      <c r="I14" s="4" t="n">
        <v>8572</v>
      </c>
      <c r="J14" s="4" t="s">
        <v>22</v>
      </c>
      <c r="K14" s="4" t="s">
        <v>23</v>
      </c>
      <c r="L14" s="4" t="s">
        <v>24</v>
      </c>
      <c r="M14" s="4" t="s">
        <v>24</v>
      </c>
      <c r="N14" s="4" t="s">
        <v>25</v>
      </c>
      <c r="O14" s="5" t="str">
        <f aca="true">IF(INDIRECT("G18")="Mercado Shops","-",IF(INDIRECT("N18")="Clásica","15%",IF(INDIRECT("N18")="Premium","30%","-")))</f>
        <v>-</v>
      </c>
      <c r="P14" s="5" t="str">
        <f aca="true">IF(INDIRECT("G18")="Mercado Libre","-",IF(INDIRECT("N18")="Clásica","2.4%",IF(INDIRECT("N18")="Premium","19%","-")))</f>
        <v>-</v>
      </c>
      <c r="Q14" s="4" t="s">
        <v>30</v>
      </c>
    </row>
    <row r="15" customFormat="false" ht="25" hidden="false" customHeight="true" outlineLevel="0" collapsed="false">
      <c r="A15" s="2" t="s">
        <v>68</v>
      </c>
      <c r="B15" s="2"/>
      <c r="C15" s="3" t="s">
        <v>69</v>
      </c>
      <c r="D15" s="3" t="s">
        <v>70</v>
      </c>
      <c r="E15" s="2" t="s">
        <v>20</v>
      </c>
      <c r="F15" s="4" t="n">
        <v>0</v>
      </c>
      <c r="G15" s="4" t="s">
        <v>52</v>
      </c>
      <c r="H15" s="4" t="n">
        <v>6862</v>
      </c>
      <c r="I15" s="4" t="n">
        <v>6862</v>
      </c>
      <c r="J15" s="4" t="s">
        <v>22</v>
      </c>
      <c r="K15" s="4" t="s">
        <v>23</v>
      </c>
      <c r="L15" s="4" t="s">
        <v>24</v>
      </c>
      <c r="M15" s="4" t="s">
        <v>24</v>
      </c>
      <c r="N15" s="4" t="s">
        <v>25</v>
      </c>
      <c r="O15" s="5" t="str">
        <f aca="true">IF(INDIRECT("G19")="Mercado Shops","-",IF(INDIRECT("N19")="Clásica","13%",IF(INDIRECT("N19")="Premium","28%","-")))</f>
        <v>-</v>
      </c>
      <c r="P15" s="5" t="str">
        <f aca="true">IF(INDIRECT("G19")="Mercado Libre","-",IF(INDIRECT("N19")="Clásica","2.4%",IF(INDIRECT("N19")="Premium","19%","-")))</f>
        <v>-</v>
      </c>
      <c r="Q15" s="4" t="s">
        <v>30</v>
      </c>
    </row>
    <row r="16" customFormat="false" ht="25" hidden="false" customHeight="true" outlineLevel="0" collapsed="false">
      <c r="A16" s="2" t="s">
        <v>71</v>
      </c>
      <c r="B16" s="2"/>
      <c r="C16" s="3" t="s">
        <v>72</v>
      </c>
      <c r="D16" s="3" t="s">
        <v>73</v>
      </c>
      <c r="E16" s="2" t="s">
        <v>20</v>
      </c>
      <c r="F16" s="4" t="n">
        <v>0</v>
      </c>
      <c r="G16" s="4" t="s">
        <v>52</v>
      </c>
      <c r="H16" s="4" t="n">
        <v>29445</v>
      </c>
      <c r="I16" s="4" t="n">
        <v>29445</v>
      </c>
      <c r="J16" s="4" t="s">
        <v>22</v>
      </c>
      <c r="K16" s="4" t="s">
        <v>23</v>
      </c>
      <c r="L16" s="4" t="s">
        <v>24</v>
      </c>
      <c r="M16" s="4" t="s">
        <v>24</v>
      </c>
      <c r="N16" s="4" t="s">
        <v>25</v>
      </c>
      <c r="O16" s="5" t="str">
        <f aca="true">IF(INDIRECT("G20")="Mercado Shops","-",IF(INDIRECT("N20")="Clásica","15%",IF(INDIRECT("N20")="Premium","30%","-")))</f>
        <v>-</v>
      </c>
      <c r="P16" s="5" t="str">
        <f aca="true">IF(INDIRECT("G20")="Mercado Libre","-",IF(INDIRECT("N20")="Clásica","2.4%",IF(INDIRECT("N20")="Premium","19%","-")))</f>
        <v>-</v>
      </c>
      <c r="Q16" s="4" t="s">
        <v>30</v>
      </c>
    </row>
  </sheetData>
  <dataValidations count="10">
    <dataValidation allowBlank="true" operator="between" showDropDown="false" showErrorMessage="true" showInputMessage="true" sqref="G2:G8 G10:G16" type="list">
      <formula1>"Mercado Libre,Mercado Shops,Mercado Libre y Mercado Shops"</formula1>
      <formula2>0</formula2>
    </dataValidation>
    <dataValidation allowBlank="true" operator="between" showDropDown="false" showErrorMessage="true" showInputMessage="true" sqref="G9" type="list">
      <formula1>"Mercado Libre"</formula1>
      <formula2>0</formula2>
    </dataValidation>
    <dataValidation allowBlank="true" operator="between" showDropDown="false" showErrorMessage="true" showInputMessage="true" sqref="J2:J16" type="list">
      <formula1>"No Vincular,Vincular"</formula1>
      <formula2>0</formula2>
    </dataValidation>
    <dataValidation allowBlank="true" operator="between" showDropDown="false" showErrorMessage="true" showInputMessage="true" sqref="K2:K16" type="list">
      <formula1>"$,U$S"</formula1>
      <formula2>0</formula2>
    </dataValidation>
    <dataValidation allowBlank="true" operator="between" showDropDown="false" showErrorMessage="true" showInputMessage="true" sqref="L2:L6 L8:L9 L11 L13:L16" type="list">
      <formula1>"Mercado Envíos gratis"</formula1>
      <formula2>0</formula2>
    </dataValidation>
    <dataValidation allowBlank="true" operator="between" showDropDown="false" showErrorMessage="true" showInputMessage="true" sqref="L7:M7 M10 L12:M12" type="list">
      <formula1>"Mercado Envíos por mi cuenta,Mercado Envíos a cargo del comprador"</formula1>
      <formula2>0</formula2>
    </dataValidation>
    <dataValidation allowBlank="true" operator="between" showDropDown="false" showErrorMessage="true" showInputMessage="true" sqref="L10" type="list">
      <formula1>"Mercado Envíos a cargo del comprador"</formula1>
      <formula2>0</formula2>
    </dataValidation>
    <dataValidation allowBlank="true" operator="between" showDropDown="false" showErrorMessage="true" showInputMessage="true" sqref="M2:M6 M8:M9 M11 M13:M16" type="list">
      <formula1>"Mercado Envíos gratis,Mercado Envíos a cargo del comprador"</formula1>
      <formula2>0</formula2>
    </dataValidation>
    <dataValidation allowBlank="true" operator="between" showDropDown="false" showErrorMessage="true" showInputMessage="true" sqref="N2:N16" type="list">
      <formula1>"Clásica,Premium"</formula1>
      <formula2>0</formula2>
    </dataValidation>
    <dataValidation allowBlank="true" operator="between" showDropDown="false" showErrorMessage="true" showInputMessage="true" sqref="Q2:Q16" type="list">
      <formula1>"Activa,Inactiva"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LibreOffice/6.2.1.2$Windows_X86_64 LibreOffice_project/7bcb35dc3024a62dea0caee87020152d1ee96e71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2022-03-18T10:44:03Z</dcterms:created>
  <dc:creator/>
  <dc:description/>
  <dc:language>es-AR</dc:language>
  <cp:lastModifiedBy/>
  <dcterms:modified xsi:type="dcterms:W3CDTF">2022-03-29T14:09:50Z</dcterms:modified>
  <cp:revision>12</cp:revision>
  <dc:subject/>
  <dc:title/>
</cp:coreProperties>
</file>