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4TO SEMESTRE\TECHNOLOGY\EJERCICIOS\3ER PARCIAL\Ejercicio 5\"/>
    </mc:Choice>
  </mc:AlternateContent>
  <xr:revisionPtr revIDLastSave="0" documentId="13_ncr:1_{E40447AC-A726-4AD9-A6D0-4906B04B7570}" xr6:coauthVersionLast="40" xr6:coauthVersionMax="40" xr10:uidLastSave="{00000000-0000-0000-0000-000000000000}"/>
  <bookViews>
    <workbookView xWindow="0" yWindow="0" windowWidth="20490" windowHeight="8325" activeTab="1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3" l="1"/>
  <c r="D17" i="3"/>
  <c r="D18" i="3"/>
  <c r="D15" i="3"/>
  <c r="D19" i="3" s="1"/>
  <c r="F17" i="3"/>
  <c r="F15" i="3"/>
  <c r="B19" i="3"/>
  <c r="J18" i="3"/>
  <c r="H18" i="3"/>
  <c r="F18" i="3"/>
  <c r="J17" i="3"/>
  <c r="H17" i="3"/>
  <c r="J16" i="3"/>
  <c r="H16" i="3"/>
  <c r="H19" i="3" s="1"/>
  <c r="F16" i="3"/>
  <c r="J15" i="3"/>
  <c r="H15" i="3"/>
  <c r="J19" i="3" l="1"/>
  <c r="K16" i="3"/>
  <c r="K17" i="3"/>
  <c r="F19" i="3"/>
  <c r="K18" i="3"/>
  <c r="K15" i="3"/>
  <c r="W15" i="2"/>
  <c r="W16" i="2"/>
  <c r="W17" i="2"/>
  <c r="W18" i="2"/>
  <c r="W19" i="2"/>
  <c r="W20" i="2"/>
  <c r="W21" i="2"/>
  <c r="W22" i="2"/>
  <c r="W23" i="2"/>
  <c r="W14" i="2"/>
  <c r="D14" i="2"/>
  <c r="V24" i="2"/>
  <c r="V15" i="2"/>
  <c r="V16" i="2"/>
  <c r="V17" i="2"/>
  <c r="V18" i="2"/>
  <c r="V19" i="2"/>
  <c r="V20" i="2"/>
  <c r="V21" i="2"/>
  <c r="V22" i="2"/>
  <c r="V23" i="2"/>
  <c r="V14" i="2"/>
  <c r="T24" i="2"/>
  <c r="T15" i="2"/>
  <c r="T16" i="2"/>
  <c r="T17" i="2"/>
  <c r="T18" i="2"/>
  <c r="T19" i="2"/>
  <c r="T20" i="2"/>
  <c r="T21" i="2"/>
  <c r="T22" i="2"/>
  <c r="T23" i="2"/>
  <c r="T14" i="2"/>
  <c r="R24" i="2"/>
  <c r="R15" i="2"/>
  <c r="R16" i="2"/>
  <c r="R17" i="2"/>
  <c r="R18" i="2"/>
  <c r="R19" i="2"/>
  <c r="R20" i="2"/>
  <c r="R21" i="2"/>
  <c r="R22" i="2"/>
  <c r="R23" i="2"/>
  <c r="R14" i="2"/>
  <c r="P24" i="2"/>
  <c r="P15" i="2"/>
  <c r="P16" i="2"/>
  <c r="P17" i="2"/>
  <c r="P18" i="2"/>
  <c r="P19" i="2"/>
  <c r="P20" i="2"/>
  <c r="P21" i="2"/>
  <c r="P22" i="2"/>
  <c r="P23" i="2"/>
  <c r="P14" i="2"/>
  <c r="N24" i="2"/>
  <c r="N15" i="2"/>
  <c r="N16" i="2"/>
  <c r="N17" i="2"/>
  <c r="N18" i="2"/>
  <c r="N19" i="2"/>
  <c r="N20" i="2"/>
  <c r="N21" i="2"/>
  <c r="N22" i="2"/>
  <c r="N23" i="2"/>
  <c r="N14" i="2"/>
  <c r="L24" i="2"/>
  <c r="L15" i="2"/>
  <c r="L16" i="2"/>
  <c r="L17" i="2"/>
  <c r="L18" i="2"/>
  <c r="L19" i="2"/>
  <c r="L20" i="2"/>
  <c r="L21" i="2"/>
  <c r="L22" i="2"/>
  <c r="L23" i="2"/>
  <c r="L14" i="2"/>
  <c r="J24" i="2"/>
  <c r="H24" i="2"/>
  <c r="J15" i="2"/>
  <c r="J16" i="2"/>
  <c r="J17" i="2"/>
  <c r="J18" i="2"/>
  <c r="J19" i="2"/>
  <c r="J20" i="2"/>
  <c r="J21" i="2"/>
  <c r="J22" i="2"/>
  <c r="J23" i="2"/>
  <c r="J14" i="2"/>
  <c r="H15" i="2"/>
  <c r="H16" i="2"/>
  <c r="H17" i="2"/>
  <c r="H18" i="2"/>
  <c r="H19" i="2"/>
  <c r="H20" i="2"/>
  <c r="H21" i="2"/>
  <c r="H22" i="2"/>
  <c r="H23" i="2"/>
  <c r="H14" i="2"/>
  <c r="F15" i="2"/>
  <c r="F16" i="2"/>
  <c r="F17" i="2"/>
  <c r="F18" i="2"/>
  <c r="F19" i="2"/>
  <c r="F20" i="2"/>
  <c r="F21" i="2"/>
  <c r="F22" i="2"/>
  <c r="F23" i="2"/>
  <c r="F14" i="2"/>
  <c r="D15" i="2"/>
  <c r="D16" i="2"/>
  <c r="D17" i="2"/>
  <c r="D18" i="2"/>
  <c r="D19" i="2"/>
  <c r="D20" i="2"/>
  <c r="D21" i="2"/>
  <c r="D22" i="2"/>
  <c r="D23" i="2"/>
  <c r="B24" i="2"/>
  <c r="F24" i="2" l="1"/>
  <c r="D24" i="2"/>
</calcChain>
</file>

<file path=xl/sharedStrings.xml><?xml version="1.0" encoding="utf-8"?>
<sst xmlns="http://schemas.openxmlformats.org/spreadsheetml/2006/main" count="43" uniqueCount="43">
  <si>
    <t>1. Proteccion de datos e informacion</t>
  </si>
  <si>
    <t>2.compatibilidad</t>
  </si>
  <si>
    <t>3.pocos requerimentos para el sistema</t>
  </si>
  <si>
    <t>5.poco uso de bateria</t>
  </si>
  <si>
    <t>6.varios procesos a la vez</t>
  </si>
  <si>
    <t>7. gratis</t>
  </si>
  <si>
    <t>8. compatibilidad en drivers</t>
  </si>
  <si>
    <t>10.portabilidad</t>
  </si>
  <si>
    <t>1.Acceso con patron a carpetas que solicite el cliente</t>
  </si>
  <si>
    <t>9.Antivirus incluido</t>
  </si>
  <si>
    <t>2.Venta de perifecos por parte de la compañia</t>
  </si>
  <si>
    <t>3.interfaz minimalista o sencilla</t>
  </si>
  <si>
    <t xml:space="preserve">4.guardo mediante cuenta de google </t>
  </si>
  <si>
    <t>5.elminacion de subtareas</t>
  </si>
  <si>
    <t>7. Descargar desde plataforma.</t>
  </si>
  <si>
    <t>8.Descargar driver con un costo mnimo</t>
  </si>
  <si>
    <t>6. Antivirus gratuito</t>
  </si>
  <si>
    <t>9. Costo minimo para cada actualización</t>
  </si>
  <si>
    <t>10. Dispositivos E/S especiales</t>
  </si>
  <si>
    <t>Ponderación</t>
  </si>
  <si>
    <t>4.guardado automatico en el equipo y nube</t>
  </si>
  <si>
    <t>Suma</t>
  </si>
  <si>
    <t>ESPECIFICACIONES</t>
  </si>
  <si>
    <t>Solo si eres administrador</t>
  </si>
  <si>
    <t>Convenios con fabricantes de laptops</t>
  </si>
  <si>
    <t>Tener buen color pero facil manejo</t>
  </si>
  <si>
    <t>Hacer convenios con google</t>
  </si>
  <si>
    <t>Disminucion para mejor rapidez</t>
  </si>
  <si>
    <t>Avast</t>
  </si>
  <si>
    <t>Tener pagina web y sea mas rapido de obtener el S.O</t>
  </si>
  <si>
    <t>Cada actualizacion se descarge un driver</t>
  </si>
  <si>
    <t>Serán cada 3 años</t>
  </si>
  <si>
    <t>Se podran comprar desde el momento de la compra de la computadora</t>
  </si>
  <si>
    <t>Seguridad</t>
  </si>
  <si>
    <t>Llamativa al usuario</t>
  </si>
  <si>
    <t>Tenga su propio servidor</t>
  </si>
  <si>
    <t>1. Protocolo de seguridad de ultima generacion</t>
  </si>
  <si>
    <t>Precio accesible</t>
  </si>
  <si>
    <t>3. Utilizar front que mande mensajes de ayuda</t>
  </si>
  <si>
    <t>SUMA</t>
  </si>
  <si>
    <t>2. Softwares de menor costo</t>
  </si>
  <si>
    <t>4. Comprar servidor individualmente</t>
  </si>
  <si>
    <t>Ponderacion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</si>
</sst>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6" xfId="0" applyBorder="1" applyAlignment="1"/>
    <xf numFmtId="0" fontId="0" fillId="0" borderId="10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11" xfId="0" applyBorder="1" applyAlignment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14" xfId="0" applyBorder="1" applyAlignment="1"/>
    <xf numFmtId="0" fontId="0" fillId="0" borderId="15" xfId="0" applyBorder="1" applyAlignment="1"/>
    <xf numFmtId="0" fontId="0" fillId="0" borderId="9" xfId="0" applyBorder="1" applyAlignment="1"/>
    <xf numFmtId="0" fontId="0" fillId="0" borderId="16" xfId="0" applyBorder="1" applyAlignment="1"/>
    <xf numFmtId="0" fontId="0" fillId="0" borderId="17" xfId="0" applyBorder="1"/>
    <xf numFmtId="0" fontId="0" fillId="0" borderId="18" xfId="0" applyBorder="1"/>
    <xf numFmtId="0" fontId="0" fillId="0" borderId="19" xfId="0" applyBorder="1" applyAlignment="1"/>
    <xf numFmtId="164" fontId="0" fillId="0" borderId="13" xfId="0" applyNumberFormat="1" applyBorder="1"/>
    <xf numFmtId="0" fontId="0" fillId="2" borderId="1" xfId="0" applyFill="1" applyBorder="1"/>
    <xf numFmtId="164" fontId="0" fillId="2" borderId="13" xfId="0" applyNumberFormat="1" applyFill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/>
    <xf numFmtId="0" fontId="0" fillId="0" borderId="26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2" xfId="0" applyBorder="1" applyAlignment="1"/>
    <xf numFmtId="0" fontId="0" fillId="0" borderId="27" xfId="0" applyBorder="1"/>
    <xf numFmtId="0" fontId="0" fillId="0" borderId="28" xfId="0" applyBorder="1"/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6253-626B-41F8-8884-F44689E90BB6}">
  <dimension ref="A1:W27"/>
  <sheetViews>
    <sheetView workbookViewId="0">
      <selection activeCell="A2" sqref="A2:L18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6.85546875" customWidth="1"/>
    <col min="4" max="4" width="6.7109375" customWidth="1"/>
    <col min="5" max="5" width="8" customWidth="1"/>
    <col min="6" max="6" width="6.5703125" customWidth="1"/>
    <col min="7" max="7" width="6.7109375" customWidth="1"/>
    <col min="8" max="8" width="4.7109375" customWidth="1"/>
    <col min="9" max="9" width="7.42578125" customWidth="1"/>
    <col min="10" max="10" width="6.5703125" customWidth="1"/>
    <col min="11" max="11" width="6.85546875" customWidth="1"/>
    <col min="12" max="12" width="5.42578125" customWidth="1"/>
    <col min="13" max="13" width="6.85546875" customWidth="1"/>
    <col min="14" max="14" width="4.5703125" customWidth="1"/>
    <col min="15" max="15" width="7.140625" customWidth="1"/>
    <col min="16" max="16" width="4.7109375" customWidth="1"/>
    <col min="17" max="17" width="6.5703125" customWidth="1"/>
    <col min="18" max="19" width="6.7109375" customWidth="1"/>
    <col min="20" max="20" width="6.42578125" customWidth="1"/>
    <col min="21" max="21" width="5.85546875" customWidth="1"/>
    <col min="22" max="22" width="7.85546875" customWidth="1"/>
    <col min="23" max="23" width="5.85546875" bestFit="1" customWidth="1"/>
  </cols>
  <sheetData>
    <row r="1" spans="1:23" ht="15.75" thickBot="1" x14ac:dyDescent="0.3"/>
    <row r="2" spans="1:23" ht="15" customHeight="1" thickTop="1" thickBot="1" x14ac:dyDescent="0.3">
      <c r="A2" s="24"/>
      <c r="B2" s="21" t="s">
        <v>19</v>
      </c>
      <c r="C2" s="21" t="s">
        <v>8</v>
      </c>
      <c r="D2" s="21"/>
      <c r="E2" s="21" t="s">
        <v>10</v>
      </c>
      <c r="F2" s="21"/>
      <c r="G2" s="21" t="s">
        <v>11</v>
      </c>
      <c r="H2" s="21"/>
      <c r="I2" s="21" t="s">
        <v>12</v>
      </c>
      <c r="J2" s="21"/>
      <c r="K2" s="21" t="s">
        <v>13</v>
      </c>
      <c r="L2" s="21"/>
      <c r="M2" s="21" t="s">
        <v>16</v>
      </c>
      <c r="N2" s="21"/>
      <c r="O2" s="21" t="s">
        <v>14</v>
      </c>
      <c r="P2" s="21"/>
      <c r="Q2" s="21" t="s">
        <v>15</v>
      </c>
      <c r="R2" s="21"/>
      <c r="S2" s="21" t="s">
        <v>17</v>
      </c>
      <c r="T2" s="21"/>
      <c r="U2" s="21" t="s">
        <v>18</v>
      </c>
      <c r="V2" s="21"/>
      <c r="W2" s="26" t="s">
        <v>21</v>
      </c>
    </row>
    <row r="3" spans="1:23" ht="16.5" thickTop="1" thickBot="1" x14ac:dyDescent="0.3">
      <c r="A3" s="33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7"/>
    </row>
    <row r="4" spans="1:23" ht="16.5" thickTop="1" thickBot="1" x14ac:dyDescent="0.3">
      <c r="A4" s="33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7"/>
    </row>
    <row r="5" spans="1:23" ht="16.5" thickTop="1" thickBot="1" x14ac:dyDescent="0.3">
      <c r="A5" s="33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7"/>
    </row>
    <row r="6" spans="1:23" ht="16.5" thickTop="1" thickBot="1" x14ac:dyDescent="0.3">
      <c r="A6" s="33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7"/>
    </row>
    <row r="7" spans="1:23" ht="16.5" thickTop="1" thickBot="1" x14ac:dyDescent="0.3">
      <c r="A7" s="33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7"/>
    </row>
    <row r="8" spans="1:23" ht="9" customHeight="1" thickTop="1" thickBot="1" x14ac:dyDescent="0.3">
      <c r="A8" s="33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8"/>
    </row>
    <row r="9" spans="1:23" ht="7.5" hidden="1" customHeight="1" x14ac:dyDescent="0.3">
      <c r="A9" s="33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15"/>
    </row>
    <row r="10" spans="1:23" ht="16.5" hidden="1" customHeight="1" thickTop="1" thickBot="1" x14ac:dyDescent="0.3">
      <c r="A10" s="33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8"/>
    </row>
    <row r="11" spans="1:23" ht="3.75" hidden="1" customHeight="1" x14ac:dyDescent="0.3">
      <c r="A11" s="33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8"/>
    </row>
    <row r="12" spans="1:23" ht="16.5" hidden="1" customHeight="1" thickTop="1" thickBot="1" x14ac:dyDescent="0.3">
      <c r="A12" s="33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8"/>
    </row>
    <row r="13" spans="1:23" ht="15.75" hidden="1" customHeight="1" thickTop="1" thickBot="1" x14ac:dyDescent="0.3">
      <c r="A13" s="25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8"/>
    </row>
    <row r="14" spans="1:23" ht="16.5" thickTop="1" thickBot="1" x14ac:dyDescent="0.3">
      <c r="A14" s="1" t="s">
        <v>0</v>
      </c>
      <c r="B14" s="7">
        <v>0.25</v>
      </c>
      <c r="C14" s="10">
        <v>9</v>
      </c>
      <c r="D14" s="4">
        <f>PRODUCT(B14,C14)</f>
        <v>2.25</v>
      </c>
      <c r="E14" s="10">
        <v>0</v>
      </c>
      <c r="F14" s="4">
        <f>PRODUCT(B14,E14)</f>
        <v>0</v>
      </c>
      <c r="G14" s="10">
        <v>3</v>
      </c>
      <c r="H14" s="4">
        <f>PRODUCT(B14,G14)</f>
        <v>0.75</v>
      </c>
      <c r="I14" s="10">
        <v>9</v>
      </c>
      <c r="J14" s="4">
        <f>PRODUCT(B14,I14)</f>
        <v>2.25</v>
      </c>
      <c r="K14" s="10">
        <v>3</v>
      </c>
      <c r="L14" s="4">
        <f>PRODUCT(B14,K14)</f>
        <v>0.75</v>
      </c>
      <c r="M14" s="10">
        <v>9</v>
      </c>
      <c r="N14" s="4">
        <f>PRODUCT(B14,M14)</f>
        <v>2.25</v>
      </c>
      <c r="O14" s="10">
        <v>3</v>
      </c>
      <c r="P14" s="4">
        <f>PRODUCT(B14,O14)</f>
        <v>0.75</v>
      </c>
      <c r="Q14" s="10">
        <v>0</v>
      </c>
      <c r="R14" s="4">
        <f>PRODUCT(B14,Q14)</f>
        <v>0</v>
      </c>
      <c r="S14" s="10">
        <v>6</v>
      </c>
      <c r="T14" s="4">
        <f>PRODUCT(B14,S14)</f>
        <v>1.5</v>
      </c>
      <c r="U14" s="13">
        <v>0</v>
      </c>
      <c r="V14" s="4">
        <f>PRODUCT(B14,U14)</f>
        <v>0</v>
      </c>
      <c r="W14" s="17">
        <f>SUM(D14,F14,H14,J14,L14,N14,P14,R14,T14,V14)</f>
        <v>10.5</v>
      </c>
    </row>
    <row r="15" spans="1:23" ht="16.5" thickTop="1" thickBot="1" x14ac:dyDescent="0.3">
      <c r="A15" s="1" t="s">
        <v>1</v>
      </c>
      <c r="B15" s="8">
        <v>0.05</v>
      </c>
      <c r="C15" s="11">
        <v>0</v>
      </c>
      <c r="D15" s="2">
        <f t="shared" ref="D15:D23" si="0">PRODUCT(B15,C15)</f>
        <v>0</v>
      </c>
      <c r="E15" s="11">
        <v>9</v>
      </c>
      <c r="F15" s="2">
        <f t="shared" ref="F15:F23" si="1">PRODUCT(B15,E15)</f>
        <v>0.45</v>
      </c>
      <c r="G15" s="11">
        <v>6</v>
      </c>
      <c r="H15" s="2">
        <f t="shared" ref="H15:H23" si="2">PRODUCT(B15,G15)</f>
        <v>0.30000000000000004</v>
      </c>
      <c r="I15" s="11">
        <v>6</v>
      </c>
      <c r="J15" s="2">
        <f t="shared" ref="J15:J23" si="3">PRODUCT(B15,I15)</f>
        <v>0.30000000000000004</v>
      </c>
      <c r="K15" s="11">
        <v>3</v>
      </c>
      <c r="L15" s="2">
        <f t="shared" ref="L15:L23" si="4">PRODUCT(B15,K15)</f>
        <v>0.15000000000000002</v>
      </c>
      <c r="M15" s="11">
        <v>9</v>
      </c>
      <c r="N15" s="2">
        <f t="shared" ref="N15:N23" si="5">PRODUCT(B15,M15)</f>
        <v>0.45</v>
      </c>
      <c r="O15" s="11">
        <v>9</v>
      </c>
      <c r="P15" s="2">
        <f t="shared" ref="P15:P23" si="6">PRODUCT(B15,O15)</f>
        <v>0.45</v>
      </c>
      <c r="Q15" s="11">
        <v>9</v>
      </c>
      <c r="R15" s="2">
        <f t="shared" ref="R15:R23" si="7">PRODUCT(B15,Q15)</f>
        <v>0.45</v>
      </c>
      <c r="S15" s="11">
        <v>9</v>
      </c>
      <c r="T15" s="2">
        <f t="shared" ref="T15:T23" si="8">PRODUCT(B15,S15)</f>
        <v>0.45</v>
      </c>
      <c r="U15" s="5">
        <v>9</v>
      </c>
      <c r="V15" s="2">
        <f t="shared" ref="V15:V23" si="9">PRODUCT(B15,U15)</f>
        <v>0.45</v>
      </c>
      <c r="W15" s="17">
        <f t="shared" ref="W15:W23" si="10">SUM(D15,F15,H15,J15,L15,N15,P15,R15,T15,V15)</f>
        <v>3.4500000000000006</v>
      </c>
    </row>
    <row r="16" spans="1:23" ht="16.5" thickTop="1" thickBot="1" x14ac:dyDescent="0.3">
      <c r="A16" s="1" t="s">
        <v>2</v>
      </c>
      <c r="B16" s="8">
        <v>0.2</v>
      </c>
      <c r="C16" s="11">
        <v>0</v>
      </c>
      <c r="D16" s="2">
        <f t="shared" si="0"/>
        <v>0</v>
      </c>
      <c r="E16" s="11">
        <v>9</v>
      </c>
      <c r="F16" s="2">
        <f t="shared" si="1"/>
        <v>1.8</v>
      </c>
      <c r="G16" s="11">
        <v>9</v>
      </c>
      <c r="H16" s="2">
        <f t="shared" si="2"/>
        <v>1.8</v>
      </c>
      <c r="I16" s="11">
        <v>3</v>
      </c>
      <c r="J16" s="2">
        <f t="shared" si="3"/>
        <v>0.60000000000000009</v>
      </c>
      <c r="K16" s="11">
        <v>3</v>
      </c>
      <c r="L16" s="2">
        <f t="shared" si="4"/>
        <v>0.60000000000000009</v>
      </c>
      <c r="M16" s="11">
        <v>3</v>
      </c>
      <c r="N16" s="2">
        <f t="shared" si="5"/>
        <v>0.60000000000000009</v>
      </c>
      <c r="O16" s="11">
        <v>9</v>
      </c>
      <c r="P16" s="2">
        <f t="shared" si="6"/>
        <v>1.8</v>
      </c>
      <c r="Q16" s="11">
        <v>6</v>
      </c>
      <c r="R16" s="2">
        <f t="shared" si="7"/>
        <v>1.2000000000000002</v>
      </c>
      <c r="S16" s="11">
        <v>6</v>
      </c>
      <c r="T16" s="2">
        <f t="shared" si="8"/>
        <v>1.2000000000000002</v>
      </c>
      <c r="U16" s="5">
        <v>6</v>
      </c>
      <c r="V16" s="2">
        <f t="shared" si="9"/>
        <v>1.2000000000000002</v>
      </c>
      <c r="W16" s="17">
        <f t="shared" si="10"/>
        <v>10.8</v>
      </c>
    </row>
    <row r="17" spans="1:23" ht="16.5" thickTop="1" thickBot="1" x14ac:dyDescent="0.3">
      <c r="A17" s="1" t="s">
        <v>20</v>
      </c>
      <c r="B17" s="8">
        <v>0.05</v>
      </c>
      <c r="C17" s="11">
        <v>9</v>
      </c>
      <c r="D17" s="2">
        <f t="shared" si="0"/>
        <v>0.45</v>
      </c>
      <c r="E17" s="11">
        <v>0</v>
      </c>
      <c r="F17" s="2">
        <f t="shared" si="1"/>
        <v>0</v>
      </c>
      <c r="G17" s="11">
        <v>0</v>
      </c>
      <c r="H17" s="2">
        <f t="shared" si="2"/>
        <v>0</v>
      </c>
      <c r="I17" s="11">
        <v>9</v>
      </c>
      <c r="J17" s="2">
        <f t="shared" si="3"/>
        <v>0.45</v>
      </c>
      <c r="K17" s="11">
        <v>0</v>
      </c>
      <c r="L17" s="2">
        <f t="shared" si="4"/>
        <v>0</v>
      </c>
      <c r="M17" s="11">
        <v>0</v>
      </c>
      <c r="N17" s="2">
        <f t="shared" si="5"/>
        <v>0</v>
      </c>
      <c r="O17" s="11">
        <v>0</v>
      </c>
      <c r="P17" s="2">
        <f t="shared" si="6"/>
        <v>0</v>
      </c>
      <c r="Q17" s="11">
        <v>0</v>
      </c>
      <c r="R17" s="2">
        <f t="shared" si="7"/>
        <v>0</v>
      </c>
      <c r="S17" s="11">
        <v>6</v>
      </c>
      <c r="T17" s="2">
        <f t="shared" si="8"/>
        <v>0.30000000000000004</v>
      </c>
      <c r="U17" s="5">
        <v>0</v>
      </c>
      <c r="V17" s="2">
        <f t="shared" si="9"/>
        <v>0</v>
      </c>
      <c r="W17" s="17">
        <f t="shared" si="10"/>
        <v>1.2000000000000002</v>
      </c>
    </row>
    <row r="18" spans="1:23" ht="16.5" thickTop="1" thickBot="1" x14ac:dyDescent="0.3">
      <c r="A18" s="1" t="s">
        <v>3</v>
      </c>
      <c r="B18" s="8">
        <v>0.1</v>
      </c>
      <c r="C18" s="11">
        <v>0</v>
      </c>
      <c r="D18" s="2">
        <f t="shared" si="0"/>
        <v>0</v>
      </c>
      <c r="E18" s="11">
        <v>0</v>
      </c>
      <c r="F18" s="2">
        <f t="shared" si="1"/>
        <v>0</v>
      </c>
      <c r="G18" s="11">
        <v>9</v>
      </c>
      <c r="H18" s="2">
        <f t="shared" si="2"/>
        <v>0.9</v>
      </c>
      <c r="I18" s="11">
        <v>0</v>
      </c>
      <c r="J18" s="2">
        <f t="shared" si="3"/>
        <v>0</v>
      </c>
      <c r="K18" s="11">
        <v>9</v>
      </c>
      <c r="L18" s="2">
        <f t="shared" si="4"/>
        <v>0.9</v>
      </c>
      <c r="M18" s="11">
        <v>0</v>
      </c>
      <c r="N18" s="2">
        <f t="shared" si="5"/>
        <v>0</v>
      </c>
      <c r="O18" s="11">
        <v>0</v>
      </c>
      <c r="P18" s="2">
        <f t="shared" si="6"/>
        <v>0</v>
      </c>
      <c r="Q18" s="11">
        <v>0</v>
      </c>
      <c r="R18" s="2">
        <f t="shared" si="7"/>
        <v>0</v>
      </c>
      <c r="S18" s="11">
        <v>0</v>
      </c>
      <c r="T18" s="2">
        <f t="shared" si="8"/>
        <v>0</v>
      </c>
      <c r="U18" s="5">
        <v>0</v>
      </c>
      <c r="V18" s="2">
        <f t="shared" si="9"/>
        <v>0</v>
      </c>
      <c r="W18" s="17">
        <f t="shared" si="10"/>
        <v>1.8</v>
      </c>
    </row>
    <row r="19" spans="1:23" ht="16.5" thickTop="1" thickBot="1" x14ac:dyDescent="0.3">
      <c r="A19" s="1" t="s">
        <v>4</v>
      </c>
      <c r="B19" s="8">
        <v>0.03</v>
      </c>
      <c r="C19" s="11">
        <v>0</v>
      </c>
      <c r="D19" s="2">
        <f t="shared" si="0"/>
        <v>0</v>
      </c>
      <c r="E19" s="11">
        <v>0</v>
      </c>
      <c r="F19" s="2">
        <f t="shared" si="1"/>
        <v>0</v>
      </c>
      <c r="G19" s="11">
        <v>6</v>
      </c>
      <c r="H19" s="2">
        <f t="shared" si="2"/>
        <v>0.18</v>
      </c>
      <c r="I19" s="11">
        <v>0</v>
      </c>
      <c r="J19" s="2">
        <f t="shared" si="3"/>
        <v>0</v>
      </c>
      <c r="K19" s="11">
        <v>3</v>
      </c>
      <c r="L19" s="2">
        <f t="shared" si="4"/>
        <v>0.09</v>
      </c>
      <c r="M19" s="11">
        <v>0</v>
      </c>
      <c r="N19" s="2">
        <f t="shared" si="5"/>
        <v>0</v>
      </c>
      <c r="O19" s="11">
        <v>0</v>
      </c>
      <c r="P19" s="2">
        <f t="shared" si="6"/>
        <v>0</v>
      </c>
      <c r="Q19" s="11">
        <v>0</v>
      </c>
      <c r="R19" s="2">
        <f t="shared" si="7"/>
        <v>0</v>
      </c>
      <c r="S19" s="11">
        <v>6</v>
      </c>
      <c r="T19" s="2">
        <f t="shared" si="8"/>
        <v>0.18</v>
      </c>
      <c r="U19" s="5">
        <v>0</v>
      </c>
      <c r="V19" s="2">
        <f t="shared" si="9"/>
        <v>0</v>
      </c>
      <c r="W19" s="17">
        <f t="shared" si="10"/>
        <v>0.45</v>
      </c>
    </row>
    <row r="20" spans="1:23" ht="16.5" thickTop="1" thickBot="1" x14ac:dyDescent="0.3">
      <c r="A20" s="1" t="s">
        <v>5</v>
      </c>
      <c r="B20" s="8">
        <v>0.25</v>
      </c>
      <c r="C20" s="11">
        <v>3</v>
      </c>
      <c r="D20" s="2">
        <f t="shared" si="0"/>
        <v>0.75</v>
      </c>
      <c r="E20" s="11">
        <v>9</v>
      </c>
      <c r="F20" s="2">
        <f t="shared" si="1"/>
        <v>2.25</v>
      </c>
      <c r="G20" s="11">
        <v>9</v>
      </c>
      <c r="H20" s="2">
        <f t="shared" si="2"/>
        <v>2.25</v>
      </c>
      <c r="I20" s="11">
        <v>9</v>
      </c>
      <c r="J20" s="2">
        <f t="shared" si="3"/>
        <v>2.25</v>
      </c>
      <c r="K20" s="11">
        <v>0</v>
      </c>
      <c r="L20" s="2">
        <f t="shared" si="4"/>
        <v>0</v>
      </c>
      <c r="M20" s="11">
        <v>9</v>
      </c>
      <c r="N20" s="2">
        <f t="shared" si="5"/>
        <v>2.25</v>
      </c>
      <c r="O20" s="11">
        <v>9</v>
      </c>
      <c r="P20" s="2">
        <f t="shared" si="6"/>
        <v>2.25</v>
      </c>
      <c r="Q20" s="11">
        <v>9</v>
      </c>
      <c r="R20" s="2">
        <f t="shared" si="7"/>
        <v>2.25</v>
      </c>
      <c r="S20" s="11">
        <v>9</v>
      </c>
      <c r="T20" s="2">
        <f t="shared" si="8"/>
        <v>2.25</v>
      </c>
      <c r="U20" s="5">
        <v>9</v>
      </c>
      <c r="V20" s="2">
        <f t="shared" si="9"/>
        <v>2.25</v>
      </c>
      <c r="W20" s="19">
        <f t="shared" si="10"/>
        <v>18.75</v>
      </c>
    </row>
    <row r="21" spans="1:23" ht="16.5" thickTop="1" thickBot="1" x14ac:dyDescent="0.3">
      <c r="A21" s="1" t="s">
        <v>6</v>
      </c>
      <c r="B21" s="8">
        <v>0.05</v>
      </c>
      <c r="C21" s="11">
        <v>0</v>
      </c>
      <c r="D21" s="2">
        <f t="shared" si="0"/>
        <v>0</v>
      </c>
      <c r="E21" s="11">
        <v>9</v>
      </c>
      <c r="F21" s="2">
        <f t="shared" si="1"/>
        <v>0.45</v>
      </c>
      <c r="G21" s="11">
        <v>3</v>
      </c>
      <c r="H21" s="2">
        <f t="shared" si="2"/>
        <v>0.15000000000000002</v>
      </c>
      <c r="I21" s="11">
        <v>0</v>
      </c>
      <c r="J21" s="2">
        <f t="shared" si="3"/>
        <v>0</v>
      </c>
      <c r="K21" s="11">
        <v>0</v>
      </c>
      <c r="L21" s="2">
        <f t="shared" si="4"/>
        <v>0</v>
      </c>
      <c r="M21" s="11">
        <v>0</v>
      </c>
      <c r="N21" s="2">
        <f t="shared" si="5"/>
        <v>0</v>
      </c>
      <c r="O21" s="11">
        <v>9</v>
      </c>
      <c r="P21" s="2">
        <f t="shared" si="6"/>
        <v>0.45</v>
      </c>
      <c r="Q21" s="11">
        <v>9</v>
      </c>
      <c r="R21" s="2">
        <f t="shared" si="7"/>
        <v>0.45</v>
      </c>
      <c r="S21" s="11">
        <v>6</v>
      </c>
      <c r="T21" s="2">
        <f t="shared" si="8"/>
        <v>0.30000000000000004</v>
      </c>
      <c r="U21" s="5">
        <v>9</v>
      </c>
      <c r="V21" s="2">
        <f t="shared" si="9"/>
        <v>0.45</v>
      </c>
      <c r="W21" s="17">
        <f t="shared" si="10"/>
        <v>2.25</v>
      </c>
    </row>
    <row r="22" spans="1:23" ht="16.5" thickTop="1" thickBot="1" x14ac:dyDescent="0.3">
      <c r="A22" s="1" t="s">
        <v>9</v>
      </c>
      <c r="B22" s="8">
        <v>0.01</v>
      </c>
      <c r="C22" s="11">
        <v>0</v>
      </c>
      <c r="D22" s="16">
        <f t="shared" si="0"/>
        <v>0</v>
      </c>
      <c r="E22" s="11">
        <v>0</v>
      </c>
      <c r="F22" s="2">
        <f t="shared" si="1"/>
        <v>0</v>
      </c>
      <c r="G22" s="11">
        <v>0</v>
      </c>
      <c r="H22" s="2">
        <f t="shared" si="2"/>
        <v>0</v>
      </c>
      <c r="I22" s="11">
        <v>0</v>
      </c>
      <c r="J22" s="2">
        <f t="shared" si="3"/>
        <v>0</v>
      </c>
      <c r="K22" s="11">
        <v>0</v>
      </c>
      <c r="L22" s="2">
        <f t="shared" si="4"/>
        <v>0</v>
      </c>
      <c r="M22" s="11">
        <v>9</v>
      </c>
      <c r="N22" s="2">
        <f t="shared" si="5"/>
        <v>0.09</v>
      </c>
      <c r="O22" s="11">
        <v>0</v>
      </c>
      <c r="P22" s="2">
        <f t="shared" si="6"/>
        <v>0</v>
      </c>
      <c r="Q22" s="11">
        <v>0</v>
      </c>
      <c r="R22" s="2">
        <f t="shared" si="7"/>
        <v>0</v>
      </c>
      <c r="S22" s="11">
        <v>0</v>
      </c>
      <c r="T22" s="2">
        <f t="shared" si="8"/>
        <v>0</v>
      </c>
      <c r="U22" s="5">
        <v>0</v>
      </c>
      <c r="V22" s="2">
        <f t="shared" si="9"/>
        <v>0</v>
      </c>
      <c r="W22" s="17">
        <f t="shared" si="10"/>
        <v>0.09</v>
      </c>
    </row>
    <row r="23" spans="1:23" ht="16.5" thickTop="1" thickBot="1" x14ac:dyDescent="0.3">
      <c r="A23" s="1" t="s">
        <v>7</v>
      </c>
      <c r="B23" s="9">
        <v>0.01</v>
      </c>
      <c r="C23" s="12">
        <v>0</v>
      </c>
      <c r="D23" s="16">
        <f t="shared" si="0"/>
        <v>0</v>
      </c>
      <c r="E23" s="12">
        <v>0</v>
      </c>
      <c r="F23" s="3">
        <f t="shared" si="1"/>
        <v>0</v>
      </c>
      <c r="G23" s="12">
        <v>6</v>
      </c>
      <c r="H23" s="3">
        <f t="shared" si="2"/>
        <v>0.06</v>
      </c>
      <c r="I23" s="12">
        <v>0</v>
      </c>
      <c r="J23" s="3">
        <f t="shared" si="3"/>
        <v>0</v>
      </c>
      <c r="K23" s="12">
        <v>0</v>
      </c>
      <c r="L23" s="3">
        <f t="shared" si="4"/>
        <v>0</v>
      </c>
      <c r="M23" s="12">
        <v>0</v>
      </c>
      <c r="N23" s="3">
        <f t="shared" si="5"/>
        <v>0</v>
      </c>
      <c r="O23" s="12">
        <v>9</v>
      </c>
      <c r="P23" s="3">
        <f t="shared" si="6"/>
        <v>0.09</v>
      </c>
      <c r="Q23" s="12">
        <v>0</v>
      </c>
      <c r="R23" s="3">
        <f t="shared" si="7"/>
        <v>0</v>
      </c>
      <c r="S23" s="12">
        <v>9</v>
      </c>
      <c r="T23" s="3">
        <f t="shared" si="8"/>
        <v>0.09</v>
      </c>
      <c r="U23" s="6">
        <v>0</v>
      </c>
      <c r="V23" s="3">
        <f t="shared" si="9"/>
        <v>0</v>
      </c>
      <c r="W23" s="17">
        <f t="shared" si="10"/>
        <v>0.24</v>
      </c>
    </row>
    <row r="24" spans="1:23" ht="16.5" thickTop="1" thickBot="1" x14ac:dyDescent="0.3">
      <c r="A24" s="1"/>
      <c r="B24" s="1">
        <f>SUM(B14:B23)</f>
        <v>1</v>
      </c>
      <c r="C24" s="14"/>
      <c r="D24" s="1">
        <f>SUM(D14:D23)</f>
        <v>3.45</v>
      </c>
      <c r="E24" s="14"/>
      <c r="F24" s="1">
        <f>SUM(F14:F23)</f>
        <v>4.95</v>
      </c>
      <c r="G24" s="14"/>
      <c r="H24" s="1">
        <f>SUM(H14:H23)</f>
        <v>6.39</v>
      </c>
      <c r="I24" s="14"/>
      <c r="J24" s="1">
        <f>SUM(J14:J23)</f>
        <v>5.85</v>
      </c>
      <c r="K24" s="14"/>
      <c r="L24" s="1">
        <f>SUM(L14:L23)</f>
        <v>2.4899999999999998</v>
      </c>
      <c r="M24" s="14"/>
      <c r="N24" s="1">
        <f>SUM(N14:N23)</f>
        <v>5.6400000000000006</v>
      </c>
      <c r="O24" s="14"/>
      <c r="P24" s="1">
        <f>SUM(P14:P23)</f>
        <v>5.79</v>
      </c>
      <c r="Q24" s="14"/>
      <c r="R24" s="1">
        <f>SUM(R14:R23)</f>
        <v>4.3500000000000005</v>
      </c>
      <c r="S24" s="14"/>
      <c r="T24" s="18">
        <f>SUM(T14:T23)</f>
        <v>6.2700000000000005</v>
      </c>
      <c r="U24" s="14"/>
      <c r="V24" s="1">
        <f>SUM(V14:V23)</f>
        <v>4.3500000000000005</v>
      </c>
      <c r="W24" s="1"/>
    </row>
    <row r="25" spans="1:23" ht="15.75" thickTop="1" x14ac:dyDescent="0.25">
      <c r="A25" s="29" t="s">
        <v>22</v>
      </c>
      <c r="B25" s="30"/>
      <c r="C25" s="22" t="s">
        <v>23</v>
      </c>
      <c r="D25" s="22"/>
      <c r="E25" s="22" t="s">
        <v>24</v>
      </c>
      <c r="F25" s="22"/>
      <c r="G25" s="22" t="s">
        <v>25</v>
      </c>
      <c r="H25" s="22"/>
      <c r="I25" s="22" t="s">
        <v>26</v>
      </c>
      <c r="J25" s="22"/>
      <c r="K25" s="22" t="s">
        <v>27</v>
      </c>
      <c r="L25" s="22"/>
      <c r="M25" s="22" t="s">
        <v>28</v>
      </c>
      <c r="N25" s="22"/>
      <c r="O25" s="22" t="s">
        <v>29</v>
      </c>
      <c r="P25" s="22"/>
      <c r="Q25" s="22" t="s">
        <v>30</v>
      </c>
      <c r="R25" s="22"/>
      <c r="S25" s="22" t="s">
        <v>31</v>
      </c>
      <c r="T25" s="22"/>
      <c r="U25" s="22" t="s">
        <v>32</v>
      </c>
      <c r="V25" s="22"/>
      <c r="W25" s="24"/>
    </row>
    <row r="26" spans="1:23" ht="93.75" customHeight="1" thickBot="1" x14ac:dyDescent="0.3">
      <c r="A26" s="31"/>
      <c r="B26" s="3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5"/>
    </row>
    <row r="27" spans="1:23" ht="15.75" thickTop="1" x14ac:dyDescent="0.25">
      <c r="E27" s="20"/>
    </row>
  </sheetData>
  <mergeCells count="25">
    <mergeCell ref="S25:T26"/>
    <mergeCell ref="U25:V26"/>
    <mergeCell ref="W25:W26"/>
    <mergeCell ref="W2:W8"/>
    <mergeCell ref="A25:B26"/>
    <mergeCell ref="C25:D26"/>
    <mergeCell ref="E25:F26"/>
    <mergeCell ref="G25:H26"/>
    <mergeCell ref="I25:J26"/>
    <mergeCell ref="K25:L26"/>
    <mergeCell ref="M25:N26"/>
    <mergeCell ref="O25:P26"/>
    <mergeCell ref="Q25:R26"/>
    <mergeCell ref="A2:A13"/>
    <mergeCell ref="K2:L13"/>
    <mergeCell ref="M2:N13"/>
    <mergeCell ref="O2:P13"/>
    <mergeCell ref="Q2:R13"/>
    <mergeCell ref="S2:T13"/>
    <mergeCell ref="U2:V13"/>
    <mergeCell ref="B2:B13"/>
    <mergeCell ref="C2:D13"/>
    <mergeCell ref="E2:F13"/>
    <mergeCell ref="G2:H13"/>
    <mergeCell ref="I2:J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6F09-A027-49CB-90EA-E6AC570E752A}">
  <dimension ref="A2:N20"/>
  <sheetViews>
    <sheetView tabSelected="1" workbookViewId="0">
      <selection activeCell="A3" sqref="A3:A14"/>
    </sheetView>
  </sheetViews>
  <sheetFormatPr defaultRowHeight="15" x14ac:dyDescent="0.25"/>
  <cols>
    <col min="1" max="1" width="43.7109375" bestFit="1" customWidth="1"/>
    <col min="2" max="2" width="24.42578125" customWidth="1"/>
    <col min="3" max="3" width="10.85546875" customWidth="1"/>
    <col min="4" max="4" width="9.85546875" bestFit="1" customWidth="1"/>
    <col min="11" max="11" width="13.85546875" customWidth="1"/>
  </cols>
  <sheetData>
    <row r="2" spans="1:14" ht="15.75" thickBot="1" x14ac:dyDescent="0.3"/>
    <row r="3" spans="1:14" ht="16.5" thickTop="1" thickBot="1" x14ac:dyDescent="0.3">
      <c r="A3" s="24"/>
      <c r="B3" s="24" t="s">
        <v>42</v>
      </c>
      <c r="C3" s="44" t="s">
        <v>33</v>
      </c>
      <c r="D3" s="45"/>
      <c r="E3" s="21" t="s">
        <v>37</v>
      </c>
      <c r="F3" s="21"/>
      <c r="G3" s="21" t="s">
        <v>34</v>
      </c>
      <c r="H3" s="21"/>
      <c r="I3" s="21" t="s">
        <v>35</v>
      </c>
      <c r="J3" s="34"/>
      <c r="K3" s="22" t="s">
        <v>39</v>
      </c>
      <c r="L3" s="39"/>
      <c r="M3" s="37"/>
      <c r="N3" s="37"/>
    </row>
    <row r="4" spans="1:14" ht="16.5" thickTop="1" thickBot="1" x14ac:dyDescent="0.3">
      <c r="A4" s="33"/>
      <c r="B4" s="33"/>
      <c r="C4" s="46"/>
      <c r="D4" s="47"/>
      <c r="E4" s="21"/>
      <c r="F4" s="21"/>
      <c r="G4" s="21"/>
      <c r="H4" s="21"/>
      <c r="I4" s="21"/>
      <c r="J4" s="34"/>
      <c r="K4" s="40"/>
      <c r="L4" s="39"/>
      <c r="M4" s="37"/>
      <c r="N4" s="37"/>
    </row>
    <row r="5" spans="1:14" ht="16.5" thickTop="1" thickBot="1" x14ac:dyDescent="0.3">
      <c r="A5" s="33"/>
      <c r="B5" s="33"/>
      <c r="C5" s="46"/>
      <c r="D5" s="47"/>
      <c r="E5" s="21"/>
      <c r="F5" s="21"/>
      <c r="G5" s="21"/>
      <c r="H5" s="21"/>
      <c r="I5" s="21"/>
      <c r="J5" s="34"/>
      <c r="K5" s="40"/>
      <c r="L5" s="39"/>
      <c r="M5" s="37"/>
      <c r="N5" s="37"/>
    </row>
    <row r="6" spans="1:14" ht="16.5" thickTop="1" thickBot="1" x14ac:dyDescent="0.3">
      <c r="A6" s="33"/>
      <c r="B6" s="33"/>
      <c r="C6" s="46"/>
      <c r="D6" s="47"/>
      <c r="E6" s="21"/>
      <c r="F6" s="21"/>
      <c r="G6" s="21"/>
      <c r="H6" s="21"/>
      <c r="I6" s="21"/>
      <c r="J6" s="34"/>
      <c r="K6" s="40"/>
      <c r="L6" s="39"/>
      <c r="M6" s="37"/>
      <c r="N6" s="37"/>
    </row>
    <row r="7" spans="1:14" ht="16.5" thickTop="1" thickBot="1" x14ac:dyDescent="0.3">
      <c r="A7" s="33"/>
      <c r="B7" s="33"/>
      <c r="C7" s="46"/>
      <c r="D7" s="47"/>
      <c r="E7" s="21"/>
      <c r="F7" s="21"/>
      <c r="G7" s="21"/>
      <c r="H7" s="21"/>
      <c r="I7" s="21"/>
      <c r="J7" s="34"/>
      <c r="K7" s="40"/>
      <c r="L7" s="39"/>
      <c r="M7" s="37"/>
      <c r="N7" s="37"/>
    </row>
    <row r="8" spans="1:14" ht="16.5" thickTop="1" thickBot="1" x14ac:dyDescent="0.3">
      <c r="A8" s="33"/>
      <c r="B8" s="33"/>
      <c r="C8" s="46"/>
      <c r="D8" s="47"/>
      <c r="E8" s="21"/>
      <c r="F8" s="21"/>
      <c r="G8" s="21"/>
      <c r="H8" s="21"/>
      <c r="I8" s="21"/>
      <c r="J8" s="34"/>
      <c r="K8" s="40"/>
      <c r="L8" s="39"/>
      <c r="M8" s="37"/>
      <c r="N8" s="37"/>
    </row>
    <row r="9" spans="1:14" ht="16.5" thickTop="1" thickBot="1" x14ac:dyDescent="0.3">
      <c r="A9" s="33"/>
      <c r="B9" s="33"/>
      <c r="C9" s="46"/>
      <c r="D9" s="47"/>
      <c r="E9" s="21"/>
      <c r="F9" s="21"/>
      <c r="G9" s="21"/>
      <c r="H9" s="21"/>
      <c r="I9" s="21"/>
      <c r="J9" s="34"/>
      <c r="K9" s="40"/>
      <c r="L9" s="39"/>
      <c r="M9" s="37"/>
      <c r="N9" s="37"/>
    </row>
    <row r="10" spans="1:14" ht="16.5" thickTop="1" thickBot="1" x14ac:dyDescent="0.3">
      <c r="A10" s="33"/>
      <c r="B10" s="33"/>
      <c r="C10" s="46"/>
      <c r="D10" s="47"/>
      <c r="E10" s="21"/>
      <c r="F10" s="21"/>
      <c r="G10" s="21"/>
      <c r="H10" s="21"/>
      <c r="I10" s="21"/>
      <c r="J10" s="34"/>
      <c r="K10" s="40"/>
      <c r="L10" s="39"/>
      <c r="M10" s="37"/>
      <c r="N10" s="37"/>
    </row>
    <row r="11" spans="1:14" ht="16.5" thickTop="1" thickBot="1" x14ac:dyDescent="0.3">
      <c r="A11" s="33"/>
      <c r="B11" s="33"/>
      <c r="C11" s="46"/>
      <c r="D11" s="47"/>
      <c r="E11" s="21"/>
      <c r="F11" s="21"/>
      <c r="G11" s="21"/>
      <c r="H11" s="21"/>
      <c r="I11" s="21"/>
      <c r="J11" s="34"/>
      <c r="K11" s="40"/>
      <c r="L11" s="39"/>
      <c r="M11" s="37"/>
      <c r="N11" s="37"/>
    </row>
    <row r="12" spans="1:14" ht="16.5" thickTop="1" thickBot="1" x14ac:dyDescent="0.3">
      <c r="A12" s="33"/>
      <c r="B12" s="33"/>
      <c r="C12" s="46"/>
      <c r="D12" s="47"/>
      <c r="E12" s="21"/>
      <c r="F12" s="21"/>
      <c r="G12" s="21"/>
      <c r="H12" s="21"/>
      <c r="I12" s="21"/>
      <c r="J12" s="34"/>
      <c r="K12" s="40"/>
      <c r="L12" s="39"/>
      <c r="M12" s="37"/>
      <c r="N12" s="37"/>
    </row>
    <row r="13" spans="1:14" ht="16.5" thickTop="1" thickBot="1" x14ac:dyDescent="0.3">
      <c r="A13" s="33"/>
      <c r="B13" s="33"/>
      <c r="C13" s="46"/>
      <c r="D13" s="47"/>
      <c r="E13" s="21"/>
      <c r="F13" s="21"/>
      <c r="G13" s="21"/>
      <c r="H13" s="21"/>
      <c r="I13" s="21"/>
      <c r="J13" s="34"/>
      <c r="K13" s="40"/>
      <c r="L13" s="39"/>
      <c r="M13" s="37"/>
      <c r="N13" s="37"/>
    </row>
    <row r="14" spans="1:14" ht="16.5" thickTop="1" thickBot="1" x14ac:dyDescent="0.3">
      <c r="A14" s="25"/>
      <c r="B14" s="25"/>
      <c r="C14" s="48"/>
      <c r="D14" s="49"/>
      <c r="E14" s="21"/>
      <c r="F14" s="21"/>
      <c r="G14" s="21"/>
      <c r="H14" s="21"/>
      <c r="I14" s="21"/>
      <c r="J14" s="34"/>
      <c r="K14" s="23"/>
      <c r="L14" s="39"/>
      <c r="M14" s="37"/>
      <c r="N14" s="37"/>
    </row>
    <row r="15" spans="1:14" ht="16.5" thickTop="1" thickBot="1" x14ac:dyDescent="0.3">
      <c r="A15" s="1" t="s">
        <v>36</v>
      </c>
      <c r="B15" s="7">
        <v>0.5</v>
      </c>
      <c r="C15" s="10">
        <v>9</v>
      </c>
      <c r="D15" s="4">
        <f>PRODUCT(B15,C15)</f>
        <v>4.5</v>
      </c>
      <c r="E15" s="10">
        <v>6</v>
      </c>
      <c r="F15" s="4">
        <f>PRODUCT(B15,E15)</f>
        <v>3</v>
      </c>
      <c r="G15" s="10">
        <v>0</v>
      </c>
      <c r="H15" s="4">
        <f>PRODUCT(B15,G15)</f>
        <v>0</v>
      </c>
      <c r="I15" s="10">
        <v>3</v>
      </c>
      <c r="J15" s="35">
        <f>PRODUCT(B15,I15)</f>
        <v>1.5</v>
      </c>
      <c r="K15" s="41">
        <f>SUM(F15,H15,J15)</f>
        <v>4.5</v>
      </c>
      <c r="L15" s="38"/>
      <c r="M15" s="38"/>
      <c r="N15" s="38"/>
    </row>
    <row r="16" spans="1:14" ht="16.5" thickTop="1" thickBot="1" x14ac:dyDescent="0.3">
      <c r="A16" s="1" t="s">
        <v>40</v>
      </c>
      <c r="B16" s="8">
        <v>0.3</v>
      </c>
      <c r="C16" s="11">
        <v>9</v>
      </c>
      <c r="D16" s="4">
        <f t="shared" ref="D16:D18" si="0">PRODUCT(B16,C16)</f>
        <v>2.6999999999999997</v>
      </c>
      <c r="E16" s="11">
        <v>9</v>
      </c>
      <c r="F16" s="2">
        <f>PRODUCT(B16,E16)</f>
        <v>2.6999999999999997</v>
      </c>
      <c r="G16" s="11">
        <v>9</v>
      </c>
      <c r="H16" s="2">
        <f>PRODUCT(B16,G16)</f>
        <v>2.6999999999999997</v>
      </c>
      <c r="I16" s="11">
        <v>9</v>
      </c>
      <c r="J16" s="36">
        <f>PRODUCT(B16,I16)</f>
        <v>2.6999999999999997</v>
      </c>
      <c r="K16" s="41">
        <f>SUM(F16,H16,J16)</f>
        <v>8.1</v>
      </c>
      <c r="L16" s="38"/>
      <c r="M16" s="38"/>
      <c r="N16" s="38"/>
    </row>
    <row r="17" spans="1:14" ht="16.5" thickTop="1" thickBot="1" x14ac:dyDescent="0.3">
      <c r="A17" s="1" t="s">
        <v>38</v>
      </c>
      <c r="B17" s="8">
        <v>0.1</v>
      </c>
      <c r="C17" s="11">
        <v>0</v>
      </c>
      <c r="D17" s="4">
        <f t="shared" si="0"/>
        <v>0</v>
      </c>
      <c r="E17" s="11">
        <v>3</v>
      </c>
      <c r="F17" s="2">
        <f>PRODUCT(B17,E17)</f>
        <v>0.30000000000000004</v>
      </c>
      <c r="G17" s="11">
        <v>9</v>
      </c>
      <c r="H17" s="2">
        <f>PRODUCT(B17,G17)</f>
        <v>0.9</v>
      </c>
      <c r="I17" s="11">
        <v>0</v>
      </c>
      <c r="J17" s="36">
        <f>PRODUCT(B17,I17)</f>
        <v>0</v>
      </c>
      <c r="K17" s="41">
        <f>SUM(F17,H17,J17)</f>
        <v>1.2000000000000002</v>
      </c>
      <c r="L17" s="38"/>
      <c r="M17" s="38"/>
      <c r="N17" s="38"/>
    </row>
    <row r="18" spans="1:14" ht="16.5" thickTop="1" thickBot="1" x14ac:dyDescent="0.3">
      <c r="A18" s="1" t="s">
        <v>41</v>
      </c>
      <c r="B18" s="8">
        <v>0.1</v>
      </c>
      <c r="C18" s="11">
        <v>6</v>
      </c>
      <c r="D18" s="4">
        <f t="shared" si="0"/>
        <v>0.60000000000000009</v>
      </c>
      <c r="E18" s="11">
        <v>9</v>
      </c>
      <c r="F18" s="2">
        <f>PRODUCT(B18,E18)</f>
        <v>0.9</v>
      </c>
      <c r="G18" s="11">
        <v>0</v>
      </c>
      <c r="H18" s="2">
        <f>PRODUCT(B18,G18)</f>
        <v>0</v>
      </c>
      <c r="I18" s="11">
        <v>9</v>
      </c>
      <c r="J18" s="36">
        <f>PRODUCT(B18,I18)</f>
        <v>0.9</v>
      </c>
      <c r="K18" s="41">
        <f>SUM(F18,H18,J18)</f>
        <v>1.8</v>
      </c>
      <c r="L18" s="38"/>
      <c r="M18" s="38"/>
      <c r="N18" s="38"/>
    </row>
    <row r="19" spans="1:14" ht="16.5" thickTop="1" thickBot="1" x14ac:dyDescent="0.3">
      <c r="B19" s="1">
        <f>SUM(B15:B18)</f>
        <v>1</v>
      </c>
      <c r="C19" s="42"/>
      <c r="D19" s="1">
        <f>SUM(D15:D18)</f>
        <v>7.7999999999999989</v>
      </c>
      <c r="E19" s="42"/>
      <c r="F19" s="1">
        <f>SUM(F15:F18)</f>
        <v>6.8999999999999995</v>
      </c>
      <c r="G19" s="42"/>
      <c r="H19" s="1">
        <f>SUM(H15:H18)</f>
        <v>3.5999999999999996</v>
      </c>
      <c r="I19" s="42"/>
      <c r="J19" s="1">
        <f>SUM(J15:J18)</f>
        <v>5.0999999999999996</v>
      </c>
      <c r="K19" s="43"/>
    </row>
    <row r="20" spans="1:14" ht="15.75" thickTop="1" x14ac:dyDescent="0.25"/>
  </sheetData>
  <mergeCells count="8">
    <mergeCell ref="M3:N14"/>
    <mergeCell ref="K3:K14"/>
    <mergeCell ref="B3:B14"/>
    <mergeCell ref="C3:D14"/>
    <mergeCell ref="A3:A14"/>
    <mergeCell ref="E3:F14"/>
    <mergeCell ref="G3:H14"/>
    <mergeCell ref="I3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Minajas Carbajal</dc:creator>
  <cp:lastModifiedBy>Daniel</cp:lastModifiedBy>
  <dcterms:created xsi:type="dcterms:W3CDTF">2018-11-20T11:38:57Z</dcterms:created>
  <dcterms:modified xsi:type="dcterms:W3CDTF">2018-11-28T17:54:44Z</dcterms:modified>
</cp:coreProperties>
</file>