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icio\Downloads\spaceapp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3" i="1"/>
  <c r="M12" i="1"/>
  <c r="G16" i="1"/>
  <c r="C19" i="1" l="1"/>
  <c r="C5" i="1"/>
  <c r="B6" i="1"/>
  <c r="C4" i="1"/>
  <c r="C3" i="1"/>
  <c r="C6" i="1" l="1"/>
  <c r="B17" i="1" s="1"/>
  <c r="B21" i="1" s="1"/>
  <c r="B23" i="1" s="1"/>
</calcChain>
</file>

<file path=xl/sharedStrings.xml><?xml version="1.0" encoding="utf-8"?>
<sst xmlns="http://schemas.openxmlformats.org/spreadsheetml/2006/main" count="15" uniqueCount="15">
  <si>
    <t>L</t>
  </si>
  <si>
    <t>Cl</t>
  </si>
  <si>
    <t>superficie</t>
  </si>
  <si>
    <t>Calculo peso</t>
  </si>
  <si>
    <t>Persona</t>
  </si>
  <si>
    <t>Equipo</t>
  </si>
  <si>
    <t>aeronave</t>
  </si>
  <si>
    <t>tierra</t>
  </si>
  <si>
    <t>descripcion</t>
  </si>
  <si>
    <t>marte</t>
  </si>
  <si>
    <t>Total</t>
  </si>
  <si>
    <t>densidad</t>
  </si>
  <si>
    <t>Velocidad</t>
  </si>
  <si>
    <t>cuerda</t>
  </si>
  <si>
    <t>envergadura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</si>
</sst>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17" sqref="M17"/>
    </sheetView>
  </sheetViews>
  <sheetFormatPr defaultRowHeight="15" x14ac:dyDescent="0.25"/>
  <cols>
    <col min="1" max="1" width="12.7109375" customWidth="1"/>
  </cols>
  <sheetData>
    <row r="1" spans="1:13" x14ac:dyDescent="0.25">
      <c r="A1" t="s">
        <v>3</v>
      </c>
    </row>
    <row r="2" spans="1:13" x14ac:dyDescent="0.25">
      <c r="A2" t="s">
        <v>8</v>
      </c>
      <c r="B2" t="s">
        <v>7</v>
      </c>
      <c r="C2" t="s">
        <v>9</v>
      </c>
    </row>
    <row r="3" spans="1:13" x14ac:dyDescent="0.25">
      <c r="A3" t="s">
        <v>4</v>
      </c>
      <c r="B3">
        <v>90</v>
      </c>
      <c r="C3">
        <f>B3*3.7/9.8</f>
        <v>33.979591836734691</v>
      </c>
    </row>
    <row r="4" spans="1:13" x14ac:dyDescent="0.25">
      <c r="A4" t="s">
        <v>5</v>
      </c>
      <c r="B4">
        <v>85</v>
      </c>
      <c r="C4">
        <f>B4*3.7/9.8</f>
        <v>32.091836734693878</v>
      </c>
    </row>
    <row r="5" spans="1:13" x14ac:dyDescent="0.25">
      <c r="A5" t="s">
        <v>6</v>
      </c>
      <c r="B5">
        <v>56</v>
      </c>
      <c r="C5">
        <f>B5*3.7/9.8</f>
        <v>21.142857142857142</v>
      </c>
    </row>
    <row r="6" spans="1:13" x14ac:dyDescent="0.25">
      <c r="A6" t="s">
        <v>10</v>
      </c>
      <c r="B6">
        <f>SUM(B3:B5)</f>
        <v>231</v>
      </c>
      <c r="C6">
        <f>SUM(C3:C5)</f>
        <v>87.214285714285708</v>
      </c>
    </row>
    <row r="12" spans="1:13" x14ac:dyDescent="0.25">
      <c r="K12">
        <v>1274.962</v>
      </c>
      <c r="M12">
        <f>13*0.75</f>
        <v>9.75</v>
      </c>
    </row>
    <row r="13" spans="1:13" x14ac:dyDescent="0.25">
      <c r="M13">
        <f>M12/2</f>
        <v>4.875</v>
      </c>
    </row>
    <row r="15" spans="1:13" x14ac:dyDescent="0.25">
      <c r="M15">
        <f>2.5*0.25</f>
        <v>0.625</v>
      </c>
    </row>
    <row r="16" spans="1:13" x14ac:dyDescent="0.25">
      <c r="G16">
        <f>13.12*2</f>
        <v>26.24</v>
      </c>
      <c r="K16">
        <v>5655.2079999999996</v>
      </c>
      <c r="M16">
        <f>427.9/2</f>
        <v>213.95</v>
      </c>
    </row>
    <row r="17" spans="1:3" x14ac:dyDescent="0.25">
      <c r="A17" t="s">
        <v>0</v>
      </c>
      <c r="B17">
        <f>C6*3.7</f>
        <v>322.69285714285712</v>
      </c>
    </row>
    <row r="18" spans="1:3" x14ac:dyDescent="0.25">
      <c r="A18" t="s">
        <v>11</v>
      </c>
      <c r="B18">
        <v>0.02</v>
      </c>
    </row>
    <row r="19" spans="1:3" x14ac:dyDescent="0.25">
      <c r="A19" t="s">
        <v>12</v>
      </c>
      <c r="B19">
        <v>100</v>
      </c>
      <c r="C19">
        <f>B19/3.6</f>
        <v>27.777777777777779</v>
      </c>
    </row>
    <row r="20" spans="1:3" x14ac:dyDescent="0.25">
      <c r="A20" t="s">
        <v>1</v>
      </c>
      <c r="B20">
        <v>1.6</v>
      </c>
    </row>
    <row r="21" spans="1:3" x14ac:dyDescent="0.25">
      <c r="A21" t="s">
        <v>2</v>
      </c>
      <c r="B21">
        <f>(2*B17)/(B18*C19^2*B20)</f>
        <v>26.138121428571424</v>
      </c>
    </row>
    <row r="22" spans="1:3" x14ac:dyDescent="0.25">
      <c r="A22" t="s">
        <v>13</v>
      </c>
      <c r="B22">
        <v>2.5</v>
      </c>
    </row>
    <row r="23" spans="1:3" x14ac:dyDescent="0.25">
      <c r="A23" t="s">
        <v>14</v>
      </c>
      <c r="B23">
        <f>B21/B22</f>
        <v>10.455248571428569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Gordillo</dc:creator>
  <cp:lastModifiedBy>Mauricio Gordillo</cp:lastModifiedBy>
  <dcterms:created xsi:type="dcterms:W3CDTF">2016-05-14T23:09:24Z</dcterms:created>
  <dcterms:modified xsi:type="dcterms:W3CDTF">2016-05-15T20:17:04Z</dcterms:modified>
</cp:coreProperties>
</file>