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Questa_cartella_di_lavor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ersonale\lavoro\skillFactory2025\rogo\lezione07-15_05_2025\"/>
    </mc:Choice>
  </mc:AlternateContent>
  <xr:revisionPtr revIDLastSave="0" documentId="13_ncr:1_{409E597E-1BBD-472E-8403-1C498BE9F6A3}" xr6:coauthVersionLast="47" xr6:coauthVersionMax="47" xr10:uidLastSave="{00000000-0000-0000-0000-000000000000}"/>
  <bookViews>
    <workbookView xWindow="-108" yWindow="-108" windowWidth="23256" windowHeight="13176" activeTab="1" xr2:uid="{F54BB082-8B0A-4009-B2CD-F326B374B851}"/>
  </bookViews>
  <sheets>
    <sheet name="DB" sheetId="1" r:id="rId1"/>
    <sheet name="Foglio1" sheetId="8" r:id="rId2"/>
    <sheet name="Pivot 2" sheetId="7" r:id="rId3"/>
    <sheet name="Pivot 3" sheetId="2" r:id="rId4"/>
    <sheet name="SubTotale" sheetId="9" r:id="rId5"/>
  </sheets>
  <definedNames>
    <definedName name="_xlnm._FilterDatabase" localSheetId="0" hidden="1">DB!$A$4:$D$60</definedName>
    <definedName name="_xlnm._FilterDatabase" localSheetId="1" hidden="1">Foglio1!$B$4:$E$60</definedName>
    <definedName name="_xlnm._FilterDatabase" localSheetId="2" hidden="1">'Pivot 2'!$A$1:$F$76</definedName>
    <definedName name="_xlnm._FilterDatabase" localSheetId="4" hidden="1">SubTotale!$A$4:$D$72</definedName>
    <definedName name="_xlnm.Criteria" localSheetId="0">DB!$F$4:$I$7</definedName>
    <definedName name="_xlnm.Criteria" localSheetId="1">Foglio1!$I$4:$L$5</definedName>
    <definedName name="_xlnm.Criteria" localSheetId="4">SubTotale!$F$4:$I$7</definedName>
    <definedName name="_xlnm.Extract" localSheetId="0">DB!$K$4:$N$4</definedName>
    <definedName name="_xlnm.Extract" localSheetId="1">Foglio1!$N$4:$Q$4</definedName>
    <definedName name="_xlnm.Extract" localSheetId="4">SubTotale!$K$4:$N$4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9" l="1"/>
  <c r="D62" i="9"/>
  <c r="D48" i="9"/>
  <c r="D45" i="9"/>
  <c r="D36" i="9"/>
  <c r="D25" i="9"/>
  <c r="D14" i="9"/>
  <c r="D74" i="9"/>
  <c r="D63" i="9"/>
  <c r="D49" i="9"/>
  <c r="D46" i="9"/>
  <c r="D37" i="9"/>
  <c r="D26" i="9"/>
  <c r="D15" i="9"/>
  <c r="G21" i="1"/>
  <c r="H21" i="1"/>
  <c r="F21" i="1"/>
  <c r="P21" i="1" s="1"/>
  <c r="G22" i="1"/>
  <c r="C1" i="1"/>
  <c r="C2" i="1"/>
  <c r="D138" i="9" l="1"/>
  <c r="D139" i="9" s="1"/>
  <c r="O21" i="1"/>
</calcChain>
</file>

<file path=xl/sharedStrings.xml><?xml version="1.0" encoding="utf-8"?>
<sst xmlns="http://schemas.openxmlformats.org/spreadsheetml/2006/main" count="1024" uniqueCount="131">
  <si>
    <t>Mese</t>
  </si>
  <si>
    <t>Nominativo</t>
  </si>
  <si>
    <t>Acquisto</t>
  </si>
  <si>
    <t>Importo</t>
  </si>
  <si>
    <t>Gennaio</t>
  </si>
  <si>
    <t>Mamma</t>
  </si>
  <si>
    <t>Papa'</t>
  </si>
  <si>
    <t>Mario</t>
  </si>
  <si>
    <t>Sara</t>
  </si>
  <si>
    <t>Luca</t>
  </si>
  <si>
    <t>Data</t>
  </si>
  <si>
    <t>Spesa</t>
  </si>
  <si>
    <t>Benzina</t>
  </si>
  <si>
    <t>Cellulare</t>
  </si>
  <si>
    <t>Abiti</t>
  </si>
  <si>
    <t>Scarpe</t>
  </si>
  <si>
    <t>Crocchette</t>
  </si>
  <si>
    <t>Febbraio</t>
  </si>
  <si>
    <t>Marzo</t>
  </si>
  <si>
    <t>Aprile</t>
  </si>
  <si>
    <t>Maggio</t>
  </si>
  <si>
    <t>Giugno</t>
  </si>
  <si>
    <t>Scatolette</t>
  </si>
  <si>
    <t>Bollette</t>
  </si>
  <si>
    <t>Trucco</t>
  </si>
  <si>
    <t>Libri</t>
  </si>
  <si>
    <t>festa</t>
  </si>
  <si>
    <t>Revisione</t>
  </si>
  <si>
    <t>Filiale</t>
  </si>
  <si>
    <t>Agente</t>
  </si>
  <si>
    <t>Cliente</t>
  </si>
  <si>
    <t>Assicurazione</t>
  </si>
  <si>
    <t>Q.ta'</t>
  </si>
  <si>
    <t>Prezzo Unitario</t>
  </si>
  <si>
    <t>Totale</t>
  </si>
  <si>
    <t>Prov Agente</t>
  </si>
  <si>
    <t>Data Odierna</t>
  </si>
  <si>
    <t>Tasso Prov</t>
  </si>
  <si>
    <t>Sede</t>
  </si>
  <si>
    <t>Rossi</t>
  </si>
  <si>
    <t>Verdi</t>
  </si>
  <si>
    <t>prodotto</t>
  </si>
  <si>
    <t>categoria</t>
  </si>
  <si>
    <t>quantità</t>
  </si>
  <si>
    <t>Venditore</t>
  </si>
  <si>
    <t>Zona dest</t>
  </si>
  <si>
    <t>fonte mag</t>
  </si>
  <si>
    <t>dessert agus</t>
  </si>
  <si>
    <t>DESSERT</t>
  </si>
  <si>
    <t>Sud</t>
  </si>
  <si>
    <t>Torino</t>
  </si>
  <si>
    <t>Ancona</t>
  </si>
  <si>
    <t>dessert rich</t>
  </si>
  <si>
    <t>Milano</t>
  </si>
  <si>
    <t>Bianchi</t>
  </si>
  <si>
    <t>Firenze</t>
  </si>
  <si>
    <t>dessert moc</t>
  </si>
  <si>
    <t>Est</t>
  </si>
  <si>
    <t>dessert ciak</t>
  </si>
  <si>
    <t>Ovest</t>
  </si>
  <si>
    <t>dessert 05</t>
  </si>
  <si>
    <t>dessert 06</t>
  </si>
  <si>
    <t>Nord</t>
  </si>
  <si>
    <t>dessert 07</t>
  </si>
  <si>
    <t>dessert 08</t>
  </si>
  <si>
    <t>dessert 09</t>
  </si>
  <si>
    <t>dessert 10</t>
  </si>
  <si>
    <t>Verona</t>
  </si>
  <si>
    <t>latte ago 01</t>
  </si>
  <si>
    <t>LATTE</t>
  </si>
  <si>
    <t>latte ago 02</t>
  </si>
  <si>
    <t>latte ago 03</t>
  </si>
  <si>
    <t>latte vic 04</t>
  </si>
  <si>
    <t>latte vic 05</t>
  </si>
  <si>
    <t>latte vic 06</t>
  </si>
  <si>
    <t>latte vic 07</t>
  </si>
  <si>
    <t>latte tox 08</t>
  </si>
  <si>
    <t>latte tox 09</t>
  </si>
  <si>
    <t>latte tox 10</t>
  </si>
  <si>
    <t>panna 01</t>
  </si>
  <si>
    <t>PANNA</t>
  </si>
  <si>
    <t>panna 02</t>
  </si>
  <si>
    <t>panna 03</t>
  </si>
  <si>
    <t>panna 04</t>
  </si>
  <si>
    <t>panna 05</t>
  </si>
  <si>
    <t>panna 06</t>
  </si>
  <si>
    <t>panna 07</t>
  </si>
  <si>
    <t>panna 08</t>
  </si>
  <si>
    <t>panna 09</t>
  </si>
  <si>
    <t>panna 10</t>
  </si>
  <si>
    <t>yogurt fla 01</t>
  </si>
  <si>
    <t>YOGURT</t>
  </si>
  <si>
    <t>yogurt fla 02</t>
  </si>
  <si>
    <t>yogurt fla 03</t>
  </si>
  <si>
    <t>yogurt cit 04</t>
  </si>
  <si>
    <t>yogurt cal 05</t>
  </si>
  <si>
    <t>yogurt cal 06</t>
  </si>
  <si>
    <t>yogurt cal 07</t>
  </si>
  <si>
    <t>yogurt cal 08</t>
  </si>
  <si>
    <t>yogurt fla 09</t>
  </si>
  <si>
    <t>yogurt cit 10</t>
  </si>
  <si>
    <t>Anna</t>
  </si>
  <si>
    <t>Luglio</t>
  </si>
  <si>
    <t>marzo</t>
  </si>
  <si>
    <t>Totale Complessivo</t>
  </si>
  <si>
    <t>Media importi</t>
  </si>
  <si>
    <t>TI</t>
  </si>
  <si>
    <t>MI</t>
  </si>
  <si>
    <t>Marco</t>
  </si>
  <si>
    <t>Festa</t>
  </si>
  <si>
    <t>Totale complessivo</t>
  </si>
  <si>
    <t>Gennaio Totale</t>
  </si>
  <si>
    <t>Febbraio Totale</t>
  </si>
  <si>
    <t>Marzo Totale</t>
  </si>
  <si>
    <t>Aprile Totale</t>
  </si>
  <si>
    <t>Maggio Totale</t>
  </si>
  <si>
    <t>Giugno Totale</t>
  </si>
  <si>
    <t>Luglio Totale</t>
  </si>
  <si>
    <t>Aprile Media</t>
  </si>
  <si>
    <t>Febbraio Media</t>
  </si>
  <si>
    <t>Gennaio Media</t>
  </si>
  <si>
    <t>Giugno Media</t>
  </si>
  <si>
    <t>Luglio Media</t>
  </si>
  <si>
    <t>Maggio Media</t>
  </si>
  <si>
    <t>Marzo Media</t>
  </si>
  <si>
    <t>Media comp.</t>
  </si>
  <si>
    <t>Filtro 1</t>
  </si>
  <si>
    <t>il filtro semplice va a operare su una componente singola della tabella</t>
  </si>
  <si>
    <t>Filtro 2</t>
  </si>
  <si>
    <t>il filtr oavanzato può operare su più componeneti della tabella contemporaneamente</t>
  </si>
  <si>
    <t>&gt;100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</si>
</sst>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14" fontId="0" fillId="0" borderId="1" xfId="0" applyNumberFormat="1" applyBorder="1"/>
    <xf numFmtId="0" fontId="5" fillId="4" borderId="0" xfId="3" applyFont="1" applyFill="1" applyAlignment="1">
      <alignment horizontal="center"/>
    </xf>
    <xf numFmtId="0" fontId="4" fillId="5" borderId="0" xfId="3" applyFill="1"/>
    <xf numFmtId="0" fontId="4" fillId="5" borderId="0" xfId="3" applyFill="1" applyAlignment="1">
      <alignment horizontal="center"/>
    </xf>
    <xf numFmtId="0" fontId="0" fillId="6" borderId="1" xfId="0" applyFill="1" applyBorder="1"/>
    <xf numFmtId="9" fontId="0" fillId="6" borderId="1" xfId="2" applyFont="1" applyFill="1" applyBorder="1"/>
    <xf numFmtId="0" fontId="0" fillId="2" borderId="0" xfId="0" applyFill="1"/>
    <xf numFmtId="0" fontId="0" fillId="2" borderId="2" xfId="0" applyFill="1" applyBorder="1"/>
    <xf numFmtId="0" fontId="2" fillId="2" borderId="3" xfId="0" applyFont="1" applyFill="1" applyBorder="1" applyAlignment="1">
      <alignment horizontal="center" vertical="center"/>
    </xf>
    <xf numFmtId="44" fontId="0" fillId="0" borderId="0" xfId="0" applyNumberForma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5">
    <cellStyle name="Euro" xfId="4" xr:uid="{8D9540D1-C49A-44C8-8EB4-DEE88EF1CAFD}"/>
    <cellStyle name="Normale" xfId="0" builtinId="0"/>
    <cellStyle name="Normale 2" xfId="3" xr:uid="{18800252-C602-4D6A-BE66-B8C9818F048D}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0A9A-1E77-4206-8EB7-55FF4CB92FB4}">
  <sheetPr codeName="Foglio1"/>
  <dimension ref="A1:T689"/>
  <sheetViews>
    <sheetView topLeftCell="A63" zoomScale="130" zoomScaleNormal="130" workbookViewId="0">
      <selection activeCell="A72" sqref="A72"/>
    </sheetView>
  </sheetViews>
  <sheetFormatPr defaultRowHeight="14.4" x14ac:dyDescent="0.3"/>
  <cols>
    <col min="2" max="2" width="11.44140625" bestFit="1" customWidth="1"/>
    <col min="3" max="3" width="14.33203125" customWidth="1"/>
    <col min="4" max="4" width="9.44140625" bestFit="1" customWidth="1"/>
    <col min="13" max="13" width="10.77734375" customWidth="1"/>
    <col min="14" max="14" width="13.6640625" customWidth="1"/>
    <col min="15" max="15" width="9.21875" bestFit="1" customWidth="1"/>
  </cols>
  <sheetData>
    <row r="1" spans="1:20" x14ac:dyDescent="0.3">
      <c r="A1" s="20" t="s">
        <v>104</v>
      </c>
      <c r="B1" s="20"/>
      <c r="C1" s="18">
        <f>SUM(D5:D60)</f>
        <v>5997</v>
      </c>
    </row>
    <row r="2" spans="1:20" x14ac:dyDescent="0.3">
      <c r="A2" s="21" t="s">
        <v>105</v>
      </c>
      <c r="B2" s="21"/>
      <c r="C2" s="18">
        <f>AVERAGE(D5:D60)</f>
        <v>107.08928571428571</v>
      </c>
    </row>
    <row r="4" spans="1:20" x14ac:dyDescent="0.3">
      <c r="A4" s="2" t="s">
        <v>0</v>
      </c>
      <c r="B4" s="2" t="s">
        <v>1</v>
      </c>
      <c r="C4" s="2" t="s">
        <v>2</v>
      </c>
      <c r="D4" s="2" t="s">
        <v>3</v>
      </c>
      <c r="F4" s="2" t="s">
        <v>0</v>
      </c>
      <c r="G4" s="2" t="s">
        <v>1</v>
      </c>
      <c r="H4" s="2" t="s">
        <v>2</v>
      </c>
      <c r="I4" s="2" t="s">
        <v>3</v>
      </c>
      <c r="K4" s="2" t="s">
        <v>0</v>
      </c>
      <c r="L4" s="2" t="s">
        <v>1</v>
      </c>
      <c r="M4" s="2" t="s">
        <v>2</v>
      </c>
      <c r="N4" s="2" t="s">
        <v>3</v>
      </c>
      <c r="P4" s="2" t="s">
        <v>0</v>
      </c>
      <c r="Q4" s="2" t="s">
        <v>1</v>
      </c>
      <c r="R4" s="2" t="s">
        <v>2</v>
      </c>
      <c r="S4" s="2" t="s">
        <v>106</v>
      </c>
      <c r="T4" s="2" t="s">
        <v>107</v>
      </c>
    </row>
    <row r="5" spans="1:20" x14ac:dyDescent="0.3">
      <c r="A5" t="s">
        <v>4</v>
      </c>
      <c r="B5" t="s">
        <v>5</v>
      </c>
      <c r="C5" t="s">
        <v>11</v>
      </c>
      <c r="D5" s="3">
        <v>150</v>
      </c>
      <c r="F5" t="s">
        <v>103</v>
      </c>
      <c r="K5" t="s">
        <v>4</v>
      </c>
      <c r="L5" t="s">
        <v>7</v>
      </c>
      <c r="M5" t="s">
        <v>13</v>
      </c>
      <c r="N5" s="3">
        <v>250</v>
      </c>
      <c r="Q5" t="s">
        <v>6</v>
      </c>
    </row>
    <row r="6" spans="1:20" x14ac:dyDescent="0.3">
      <c r="A6" t="s">
        <v>4</v>
      </c>
      <c r="B6" t="s">
        <v>6</v>
      </c>
      <c r="C6" t="s">
        <v>12</v>
      </c>
      <c r="D6" s="3">
        <v>60</v>
      </c>
      <c r="G6" t="s">
        <v>9</v>
      </c>
      <c r="H6" t="s">
        <v>15</v>
      </c>
      <c r="K6" t="s">
        <v>4</v>
      </c>
      <c r="L6" t="s">
        <v>9</v>
      </c>
      <c r="M6" t="s">
        <v>15</v>
      </c>
      <c r="N6" s="3">
        <v>80</v>
      </c>
    </row>
    <row r="7" spans="1:20" x14ac:dyDescent="0.3">
      <c r="A7" t="s">
        <v>4</v>
      </c>
      <c r="B7" t="s">
        <v>7</v>
      </c>
      <c r="C7" t="s">
        <v>13</v>
      </c>
      <c r="D7" s="3">
        <v>250</v>
      </c>
      <c r="H7" t="s">
        <v>13</v>
      </c>
      <c r="K7" t="s">
        <v>18</v>
      </c>
      <c r="L7" t="s">
        <v>5</v>
      </c>
      <c r="M7" t="s">
        <v>11</v>
      </c>
      <c r="N7" s="3">
        <v>150</v>
      </c>
    </row>
    <row r="8" spans="1:20" x14ac:dyDescent="0.3">
      <c r="A8" t="s">
        <v>4</v>
      </c>
      <c r="B8" t="s">
        <v>8</v>
      </c>
      <c r="C8" t="s">
        <v>14</v>
      </c>
      <c r="D8" s="3">
        <v>135</v>
      </c>
      <c r="K8" t="s">
        <v>18</v>
      </c>
      <c r="L8" t="s">
        <v>6</v>
      </c>
      <c r="M8" t="s">
        <v>12</v>
      </c>
      <c r="N8" s="3">
        <v>60</v>
      </c>
    </row>
    <row r="9" spans="1:20" x14ac:dyDescent="0.3">
      <c r="A9" t="s">
        <v>4</v>
      </c>
      <c r="B9" t="s">
        <v>9</v>
      </c>
      <c r="C9" t="s">
        <v>15</v>
      </c>
      <c r="D9" s="3">
        <v>80</v>
      </c>
      <c r="K9" t="s">
        <v>18</v>
      </c>
      <c r="L9" t="s">
        <v>7</v>
      </c>
      <c r="M9" t="s">
        <v>13</v>
      </c>
      <c r="N9" s="3">
        <v>250</v>
      </c>
    </row>
    <row r="10" spans="1:20" x14ac:dyDescent="0.3">
      <c r="A10" t="s">
        <v>4</v>
      </c>
      <c r="B10" t="s">
        <v>101</v>
      </c>
      <c r="C10" t="s">
        <v>16</v>
      </c>
      <c r="D10" s="3">
        <v>54</v>
      </c>
      <c r="F10" s="2"/>
      <c r="G10" s="2"/>
      <c r="H10" s="2"/>
      <c r="I10" s="2"/>
      <c r="K10" t="s">
        <v>18</v>
      </c>
      <c r="L10" t="s">
        <v>8</v>
      </c>
      <c r="M10" t="s">
        <v>14</v>
      </c>
      <c r="N10" s="3">
        <v>135</v>
      </c>
    </row>
    <row r="11" spans="1:20" x14ac:dyDescent="0.3">
      <c r="A11" t="s">
        <v>17</v>
      </c>
      <c r="B11" t="s">
        <v>5</v>
      </c>
      <c r="C11" t="s">
        <v>23</v>
      </c>
      <c r="D11" s="3">
        <v>280</v>
      </c>
      <c r="K11" t="s">
        <v>18</v>
      </c>
      <c r="L11" t="s">
        <v>9</v>
      </c>
      <c r="M11" t="s">
        <v>15</v>
      </c>
      <c r="N11" s="3">
        <v>80</v>
      </c>
    </row>
    <row r="12" spans="1:20" x14ac:dyDescent="0.3">
      <c r="A12" t="s">
        <v>17</v>
      </c>
      <c r="B12" t="s">
        <v>6</v>
      </c>
      <c r="C12" t="s">
        <v>27</v>
      </c>
      <c r="D12" s="3">
        <v>69</v>
      </c>
      <c r="K12" t="s">
        <v>18</v>
      </c>
      <c r="L12" t="s">
        <v>101</v>
      </c>
      <c r="M12" t="s">
        <v>16</v>
      </c>
      <c r="N12" s="3">
        <v>54</v>
      </c>
    </row>
    <row r="13" spans="1:20" x14ac:dyDescent="0.3">
      <c r="A13" t="s">
        <v>17</v>
      </c>
      <c r="B13" t="s">
        <v>7</v>
      </c>
      <c r="C13" t="s">
        <v>25</v>
      </c>
      <c r="D13" s="3">
        <v>35</v>
      </c>
      <c r="K13" t="s">
        <v>20</v>
      </c>
      <c r="L13" t="s">
        <v>7</v>
      </c>
      <c r="M13" t="s">
        <v>13</v>
      </c>
      <c r="N13" s="3">
        <v>250</v>
      </c>
    </row>
    <row r="14" spans="1:20" x14ac:dyDescent="0.3">
      <c r="A14" t="s">
        <v>17</v>
      </c>
      <c r="B14" t="s">
        <v>8</v>
      </c>
      <c r="C14" t="s">
        <v>24</v>
      </c>
      <c r="D14" s="3">
        <v>56</v>
      </c>
      <c r="K14" t="s">
        <v>20</v>
      </c>
      <c r="L14" t="s">
        <v>9</v>
      </c>
      <c r="M14" t="s">
        <v>15</v>
      </c>
      <c r="N14" s="3">
        <v>80</v>
      </c>
    </row>
    <row r="15" spans="1:20" x14ac:dyDescent="0.3">
      <c r="A15" t="s">
        <v>17</v>
      </c>
      <c r="B15" t="s">
        <v>9</v>
      </c>
      <c r="C15" t="s">
        <v>26</v>
      </c>
      <c r="D15" s="3">
        <v>30</v>
      </c>
      <c r="K15" t="s">
        <v>18</v>
      </c>
      <c r="L15" t="s">
        <v>7</v>
      </c>
      <c r="M15" t="s">
        <v>13</v>
      </c>
      <c r="N15" s="3">
        <v>69</v>
      </c>
    </row>
    <row r="16" spans="1:20" x14ac:dyDescent="0.3">
      <c r="A16" t="s">
        <v>17</v>
      </c>
      <c r="B16" t="s">
        <v>101</v>
      </c>
      <c r="C16" t="s">
        <v>22</v>
      </c>
      <c r="D16" s="3">
        <v>20</v>
      </c>
      <c r="K16" t="s">
        <v>18</v>
      </c>
      <c r="L16" t="s">
        <v>8</v>
      </c>
      <c r="M16" t="s">
        <v>14</v>
      </c>
      <c r="N16" s="3">
        <v>35</v>
      </c>
    </row>
    <row r="17" spans="1:16" x14ac:dyDescent="0.3">
      <c r="A17" t="s">
        <v>18</v>
      </c>
      <c r="B17" t="s">
        <v>5</v>
      </c>
      <c r="C17" t="s">
        <v>11</v>
      </c>
      <c r="D17" s="3">
        <v>150</v>
      </c>
      <c r="K17" t="s">
        <v>18</v>
      </c>
      <c r="L17" t="s">
        <v>7</v>
      </c>
      <c r="M17" t="s">
        <v>15</v>
      </c>
      <c r="N17" s="3">
        <v>56</v>
      </c>
    </row>
    <row r="18" spans="1:16" x14ac:dyDescent="0.3">
      <c r="A18" t="s">
        <v>18</v>
      </c>
      <c r="B18" t="s">
        <v>6</v>
      </c>
      <c r="C18" t="s">
        <v>12</v>
      </c>
      <c r="D18" s="3">
        <v>60</v>
      </c>
    </row>
    <row r="19" spans="1:16" x14ac:dyDescent="0.3">
      <c r="A19" t="s">
        <v>18</v>
      </c>
      <c r="B19" t="s">
        <v>7</v>
      </c>
      <c r="C19" t="s">
        <v>13</v>
      </c>
      <c r="D19" s="3">
        <v>250</v>
      </c>
    </row>
    <row r="20" spans="1:16" x14ac:dyDescent="0.3">
      <c r="A20" t="s">
        <v>18</v>
      </c>
      <c r="B20" t="s">
        <v>8</v>
      </c>
      <c r="C20" t="s">
        <v>14</v>
      </c>
      <c r="D20" s="3">
        <v>135</v>
      </c>
      <c r="F20" s="2" t="s">
        <v>0</v>
      </c>
      <c r="G20" s="2" t="s">
        <v>1</v>
      </c>
      <c r="H20" s="2" t="s">
        <v>2</v>
      </c>
      <c r="I20" s="2" t="s">
        <v>106</v>
      </c>
      <c r="J20" s="2" t="s">
        <v>107</v>
      </c>
      <c r="L20" s="2" t="s">
        <v>0</v>
      </c>
      <c r="M20" s="2" t="s">
        <v>1</v>
      </c>
      <c r="N20" s="2" t="s">
        <v>2</v>
      </c>
      <c r="O20" s="2" t="s">
        <v>106</v>
      </c>
      <c r="P20" s="2" t="s">
        <v>107</v>
      </c>
    </row>
    <row r="21" spans="1:16" x14ac:dyDescent="0.3">
      <c r="A21" t="s">
        <v>18</v>
      </c>
      <c r="B21" t="s">
        <v>9</v>
      </c>
      <c r="C21" t="s">
        <v>15</v>
      </c>
      <c r="D21" s="3">
        <v>80</v>
      </c>
      <c r="F21" t="str">
        <f>IF(L21="","",L21)</f>
        <v>Gennaio</v>
      </c>
      <c r="G21" t="str">
        <f>IF(M21="","",M21)</f>
        <v>Luca</v>
      </c>
      <c r="H21" t="str">
        <f>IF(N21="","",N21)</f>
        <v>Festa</v>
      </c>
      <c r="L21" t="s">
        <v>4</v>
      </c>
      <c r="M21" t="s">
        <v>9</v>
      </c>
      <c r="N21" t="s">
        <v>109</v>
      </c>
      <c r="O21">
        <f>DSUM(A4:D60,D4,F20:H21)</f>
        <v>20</v>
      </c>
      <c r="P21">
        <f>DAVERAGE(A4:D60,D4,F20:H21)</f>
        <v>20</v>
      </c>
    </row>
    <row r="22" spans="1:16" x14ac:dyDescent="0.3">
      <c r="A22" t="s">
        <v>18</v>
      </c>
      <c r="B22" t="s">
        <v>101</v>
      </c>
      <c r="C22" t="s">
        <v>16</v>
      </c>
      <c r="D22" s="3">
        <v>54</v>
      </c>
      <c r="G22" t="str">
        <f>M22</f>
        <v>Marco</v>
      </c>
      <c r="M22" t="s">
        <v>108</v>
      </c>
    </row>
    <row r="23" spans="1:16" x14ac:dyDescent="0.3">
      <c r="A23" t="s">
        <v>19</v>
      </c>
      <c r="B23" t="s">
        <v>5</v>
      </c>
      <c r="C23" t="s">
        <v>23</v>
      </c>
      <c r="D23" s="3">
        <v>280</v>
      </c>
    </row>
    <row r="24" spans="1:16" x14ac:dyDescent="0.3">
      <c r="A24" t="s">
        <v>19</v>
      </c>
      <c r="B24" t="s">
        <v>6</v>
      </c>
      <c r="C24" t="s">
        <v>27</v>
      </c>
      <c r="D24" s="3">
        <v>69</v>
      </c>
    </row>
    <row r="25" spans="1:16" x14ac:dyDescent="0.3">
      <c r="A25" t="s">
        <v>19</v>
      </c>
      <c r="B25" t="s">
        <v>7</v>
      </c>
      <c r="C25" t="s">
        <v>25</v>
      </c>
      <c r="D25" s="3">
        <v>35</v>
      </c>
    </row>
    <row r="26" spans="1:16" x14ac:dyDescent="0.3">
      <c r="A26" t="s">
        <v>19</v>
      </c>
      <c r="B26" t="s">
        <v>8</v>
      </c>
      <c r="C26" t="s">
        <v>24</v>
      </c>
      <c r="D26" s="3">
        <v>56</v>
      </c>
    </row>
    <row r="27" spans="1:16" x14ac:dyDescent="0.3">
      <c r="A27" t="s">
        <v>19</v>
      </c>
      <c r="B27" t="s">
        <v>9</v>
      </c>
      <c r="C27" t="s">
        <v>26</v>
      </c>
      <c r="D27" s="3">
        <v>30</v>
      </c>
    </row>
    <row r="28" spans="1:16" x14ac:dyDescent="0.3">
      <c r="A28" t="s">
        <v>19</v>
      </c>
      <c r="B28" t="s">
        <v>101</v>
      </c>
      <c r="C28" t="s">
        <v>22</v>
      </c>
      <c r="D28" s="3">
        <v>20</v>
      </c>
    </row>
    <row r="29" spans="1:16" x14ac:dyDescent="0.3">
      <c r="A29" t="s">
        <v>20</v>
      </c>
      <c r="B29" t="s">
        <v>5</v>
      </c>
      <c r="C29" t="s">
        <v>11</v>
      </c>
      <c r="D29" s="3">
        <v>150</v>
      </c>
    </row>
    <row r="30" spans="1:16" x14ac:dyDescent="0.3">
      <c r="A30" t="s">
        <v>20</v>
      </c>
      <c r="B30" t="s">
        <v>6</v>
      </c>
      <c r="C30" t="s">
        <v>12</v>
      </c>
      <c r="D30" s="3">
        <v>60</v>
      </c>
    </row>
    <row r="31" spans="1:16" x14ac:dyDescent="0.3">
      <c r="A31" t="s">
        <v>20</v>
      </c>
      <c r="B31" t="s">
        <v>7</v>
      </c>
      <c r="C31" t="s">
        <v>13</v>
      </c>
      <c r="D31" s="3">
        <v>250</v>
      </c>
    </row>
    <row r="32" spans="1:16" x14ac:dyDescent="0.3">
      <c r="A32" t="s">
        <v>20</v>
      </c>
      <c r="B32" t="s">
        <v>8</v>
      </c>
      <c r="C32" t="s">
        <v>14</v>
      </c>
      <c r="D32" s="3">
        <v>135</v>
      </c>
    </row>
    <row r="33" spans="1:4" x14ac:dyDescent="0.3">
      <c r="A33" t="s">
        <v>20</v>
      </c>
      <c r="B33" t="s">
        <v>9</v>
      </c>
      <c r="C33" t="s">
        <v>15</v>
      </c>
      <c r="D33" s="3">
        <v>80</v>
      </c>
    </row>
    <row r="34" spans="1:4" x14ac:dyDescent="0.3">
      <c r="A34" t="s">
        <v>20</v>
      </c>
      <c r="B34" t="s">
        <v>101</v>
      </c>
      <c r="C34" t="s">
        <v>16</v>
      </c>
      <c r="D34" s="3">
        <v>54</v>
      </c>
    </row>
    <row r="35" spans="1:4" x14ac:dyDescent="0.3">
      <c r="A35" t="s">
        <v>21</v>
      </c>
      <c r="B35" t="s">
        <v>5</v>
      </c>
      <c r="C35" t="s">
        <v>23</v>
      </c>
      <c r="D35" s="3">
        <v>280</v>
      </c>
    </row>
    <row r="36" spans="1:4" x14ac:dyDescent="0.3">
      <c r="A36" t="s">
        <v>21</v>
      </c>
      <c r="B36" t="s">
        <v>6</v>
      </c>
      <c r="C36" t="s">
        <v>27</v>
      </c>
      <c r="D36" s="3">
        <v>69</v>
      </c>
    </row>
    <row r="37" spans="1:4" x14ac:dyDescent="0.3">
      <c r="A37" t="s">
        <v>21</v>
      </c>
      <c r="B37" t="s">
        <v>7</v>
      </c>
      <c r="C37" t="s">
        <v>25</v>
      </c>
      <c r="D37" s="3">
        <v>35</v>
      </c>
    </row>
    <row r="38" spans="1:4" x14ac:dyDescent="0.3">
      <c r="A38" t="s">
        <v>21</v>
      </c>
      <c r="B38" t="s">
        <v>8</v>
      </c>
      <c r="C38" t="s">
        <v>24</v>
      </c>
      <c r="D38" s="3">
        <v>56</v>
      </c>
    </row>
    <row r="39" spans="1:4" x14ac:dyDescent="0.3">
      <c r="A39" t="s">
        <v>21</v>
      </c>
      <c r="B39" t="s">
        <v>9</v>
      </c>
      <c r="C39" t="s">
        <v>26</v>
      </c>
      <c r="D39" s="3">
        <v>30</v>
      </c>
    </row>
    <row r="40" spans="1:4" x14ac:dyDescent="0.3">
      <c r="A40" t="s">
        <v>21</v>
      </c>
      <c r="B40" t="s">
        <v>101</v>
      </c>
      <c r="C40" t="s">
        <v>22</v>
      </c>
      <c r="D40" s="3">
        <v>20</v>
      </c>
    </row>
    <row r="41" spans="1:4" x14ac:dyDescent="0.3">
      <c r="A41" t="s">
        <v>19</v>
      </c>
      <c r="B41" t="s">
        <v>7</v>
      </c>
      <c r="C41" t="s">
        <v>14</v>
      </c>
      <c r="D41" s="3">
        <v>20</v>
      </c>
    </row>
    <row r="42" spans="1:4" x14ac:dyDescent="0.3">
      <c r="A42" t="s">
        <v>20</v>
      </c>
      <c r="B42" t="s">
        <v>8</v>
      </c>
      <c r="C42" t="s">
        <v>15</v>
      </c>
      <c r="D42" s="3">
        <v>150</v>
      </c>
    </row>
    <row r="43" spans="1:4" x14ac:dyDescent="0.3">
      <c r="A43" t="s">
        <v>20</v>
      </c>
      <c r="B43" t="s">
        <v>9</v>
      </c>
      <c r="C43" t="s">
        <v>16</v>
      </c>
      <c r="D43" s="3">
        <v>60</v>
      </c>
    </row>
    <row r="44" spans="1:4" x14ac:dyDescent="0.3">
      <c r="A44" t="s">
        <v>20</v>
      </c>
      <c r="B44" t="s">
        <v>101</v>
      </c>
      <c r="C44" t="s">
        <v>23</v>
      </c>
      <c r="D44" s="3">
        <v>250</v>
      </c>
    </row>
    <row r="45" spans="1:4" x14ac:dyDescent="0.3">
      <c r="A45" t="s">
        <v>20</v>
      </c>
      <c r="B45" t="s">
        <v>9</v>
      </c>
      <c r="C45" t="s">
        <v>27</v>
      </c>
      <c r="D45" s="3">
        <v>440</v>
      </c>
    </row>
    <row r="46" spans="1:4" x14ac:dyDescent="0.3">
      <c r="A46" t="s">
        <v>4</v>
      </c>
      <c r="B46" t="s">
        <v>8</v>
      </c>
      <c r="C46" t="s">
        <v>25</v>
      </c>
      <c r="D46" s="3">
        <v>20</v>
      </c>
    </row>
    <row r="47" spans="1:4" x14ac:dyDescent="0.3">
      <c r="A47" t="s">
        <v>4</v>
      </c>
      <c r="B47" t="s">
        <v>9</v>
      </c>
      <c r="C47" t="s">
        <v>26</v>
      </c>
      <c r="D47" s="3">
        <v>20</v>
      </c>
    </row>
    <row r="48" spans="1:4" x14ac:dyDescent="0.3">
      <c r="A48" t="s">
        <v>17</v>
      </c>
      <c r="B48" t="s">
        <v>101</v>
      </c>
      <c r="C48" t="s">
        <v>22</v>
      </c>
      <c r="D48" s="3">
        <v>150</v>
      </c>
    </row>
    <row r="49" spans="1:4" x14ac:dyDescent="0.3">
      <c r="A49" t="s">
        <v>17</v>
      </c>
      <c r="B49" t="s">
        <v>5</v>
      </c>
      <c r="C49" t="s">
        <v>11</v>
      </c>
      <c r="D49" s="3">
        <v>60</v>
      </c>
    </row>
    <row r="50" spans="1:4" x14ac:dyDescent="0.3">
      <c r="A50" t="s">
        <v>17</v>
      </c>
      <c r="B50" t="s">
        <v>6</v>
      </c>
      <c r="C50" t="s">
        <v>12</v>
      </c>
      <c r="D50" s="3">
        <v>250</v>
      </c>
    </row>
    <row r="51" spans="1:4" x14ac:dyDescent="0.3">
      <c r="A51" t="s">
        <v>18</v>
      </c>
      <c r="B51" t="s">
        <v>7</v>
      </c>
      <c r="C51" t="s">
        <v>13</v>
      </c>
      <c r="D51" s="3">
        <v>69</v>
      </c>
    </row>
    <row r="52" spans="1:4" x14ac:dyDescent="0.3">
      <c r="A52" t="s">
        <v>18</v>
      </c>
      <c r="B52" t="s">
        <v>8</v>
      </c>
      <c r="C52" t="s">
        <v>14</v>
      </c>
      <c r="D52" s="3">
        <v>35</v>
      </c>
    </row>
    <row r="53" spans="1:4" x14ac:dyDescent="0.3">
      <c r="A53" t="s">
        <v>18</v>
      </c>
      <c r="B53" t="s">
        <v>7</v>
      </c>
      <c r="C53" t="s">
        <v>15</v>
      </c>
      <c r="D53" s="3">
        <v>56</v>
      </c>
    </row>
    <row r="54" spans="1:4" x14ac:dyDescent="0.3">
      <c r="A54" t="s">
        <v>19</v>
      </c>
      <c r="B54" t="s">
        <v>8</v>
      </c>
      <c r="C54" t="s">
        <v>25</v>
      </c>
      <c r="D54" s="3">
        <v>30</v>
      </c>
    </row>
    <row r="55" spans="1:4" x14ac:dyDescent="0.3">
      <c r="A55" t="s">
        <v>19</v>
      </c>
      <c r="B55" t="s">
        <v>9</v>
      </c>
      <c r="C55" t="s">
        <v>26</v>
      </c>
      <c r="D55" s="3">
        <v>45</v>
      </c>
    </row>
    <row r="56" spans="1:4" x14ac:dyDescent="0.3">
      <c r="A56" t="s">
        <v>20</v>
      </c>
      <c r="B56" t="s">
        <v>101</v>
      </c>
      <c r="C56" t="s">
        <v>22</v>
      </c>
      <c r="D56" s="3">
        <v>60</v>
      </c>
    </row>
    <row r="57" spans="1:4" x14ac:dyDescent="0.3">
      <c r="A57" t="s">
        <v>21</v>
      </c>
      <c r="B57" t="s">
        <v>7</v>
      </c>
      <c r="C57" t="s">
        <v>11</v>
      </c>
      <c r="D57" s="3">
        <v>75</v>
      </c>
    </row>
    <row r="58" spans="1:4" x14ac:dyDescent="0.3">
      <c r="A58" t="s">
        <v>102</v>
      </c>
      <c r="B58" t="s">
        <v>8</v>
      </c>
      <c r="C58" t="s">
        <v>12</v>
      </c>
      <c r="D58" s="3">
        <v>90</v>
      </c>
    </row>
    <row r="59" spans="1:4" x14ac:dyDescent="0.3">
      <c r="A59" t="s">
        <v>20</v>
      </c>
      <c r="B59" t="s">
        <v>9</v>
      </c>
      <c r="C59" t="s">
        <v>27</v>
      </c>
      <c r="D59" s="3">
        <v>440</v>
      </c>
    </row>
    <row r="60" spans="1:4" x14ac:dyDescent="0.3">
      <c r="A60" t="s">
        <v>4</v>
      </c>
      <c r="B60" t="s">
        <v>8</v>
      </c>
      <c r="C60" t="s">
        <v>25</v>
      </c>
      <c r="D60" s="3">
        <v>20</v>
      </c>
    </row>
    <row r="61" spans="1:4" x14ac:dyDescent="0.3">
      <c r="D61" s="3"/>
    </row>
    <row r="62" spans="1:4" x14ac:dyDescent="0.3">
      <c r="D62" s="3"/>
    </row>
    <row r="63" spans="1:4" x14ac:dyDescent="0.3">
      <c r="D63" s="3"/>
    </row>
    <row r="64" spans="1: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  <row r="74" spans="4:4" x14ac:dyDescent="0.3">
      <c r="D74" s="3"/>
    </row>
    <row r="75" spans="4:4" x14ac:dyDescent="0.3">
      <c r="D75" s="3"/>
    </row>
    <row r="76" spans="4:4" x14ac:dyDescent="0.3">
      <c r="D76" s="3"/>
    </row>
    <row r="77" spans="4:4" x14ac:dyDescent="0.3">
      <c r="D77" s="3"/>
    </row>
    <row r="78" spans="4:4" x14ac:dyDescent="0.3">
      <c r="D78" s="3"/>
    </row>
    <row r="79" spans="4:4" x14ac:dyDescent="0.3">
      <c r="D79" s="3"/>
    </row>
    <row r="80" spans="4:4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  <row r="89" spans="4:4" x14ac:dyDescent="0.3">
      <c r="D89" s="3"/>
    </row>
    <row r="90" spans="4:4" x14ac:dyDescent="0.3">
      <c r="D90" s="3"/>
    </row>
    <row r="91" spans="4:4" x14ac:dyDescent="0.3">
      <c r="D91" s="3"/>
    </row>
    <row r="92" spans="4:4" x14ac:dyDescent="0.3">
      <c r="D92" s="3"/>
    </row>
    <row r="93" spans="4:4" x14ac:dyDescent="0.3">
      <c r="D93" s="3"/>
    </row>
    <row r="94" spans="4:4" x14ac:dyDescent="0.3">
      <c r="D94" s="3"/>
    </row>
    <row r="95" spans="4:4" x14ac:dyDescent="0.3">
      <c r="D95" s="3"/>
    </row>
    <row r="96" spans="4:4" x14ac:dyDescent="0.3">
      <c r="D96" s="3"/>
    </row>
    <row r="97" spans="4:4" x14ac:dyDescent="0.3">
      <c r="D97" s="3"/>
    </row>
    <row r="98" spans="4:4" x14ac:dyDescent="0.3">
      <c r="D98" s="3"/>
    </row>
    <row r="99" spans="4:4" x14ac:dyDescent="0.3">
      <c r="D99" s="3"/>
    </row>
    <row r="100" spans="4:4" x14ac:dyDescent="0.3">
      <c r="D100" s="3"/>
    </row>
    <row r="101" spans="4:4" x14ac:dyDescent="0.3">
      <c r="D101" s="3"/>
    </row>
    <row r="102" spans="4:4" x14ac:dyDescent="0.3">
      <c r="D102" s="3"/>
    </row>
    <row r="103" spans="4:4" x14ac:dyDescent="0.3">
      <c r="D103" s="3"/>
    </row>
    <row r="104" spans="4:4" x14ac:dyDescent="0.3">
      <c r="D104" s="3"/>
    </row>
    <row r="105" spans="4:4" x14ac:dyDescent="0.3">
      <c r="D105" s="3"/>
    </row>
    <row r="106" spans="4:4" x14ac:dyDescent="0.3">
      <c r="D106" s="3"/>
    </row>
    <row r="107" spans="4:4" x14ac:dyDescent="0.3">
      <c r="D107" s="3"/>
    </row>
    <row r="108" spans="4:4" x14ac:dyDescent="0.3">
      <c r="D108" s="3"/>
    </row>
    <row r="109" spans="4:4" x14ac:dyDescent="0.3">
      <c r="D109" s="3"/>
    </row>
    <row r="110" spans="4:4" x14ac:dyDescent="0.3">
      <c r="D110" s="3"/>
    </row>
    <row r="111" spans="4:4" x14ac:dyDescent="0.3">
      <c r="D111" s="3"/>
    </row>
    <row r="112" spans="4:4" x14ac:dyDescent="0.3">
      <c r="D112" s="3"/>
    </row>
    <row r="113" spans="4:4" x14ac:dyDescent="0.3">
      <c r="D113" s="3"/>
    </row>
    <row r="114" spans="4:4" x14ac:dyDescent="0.3">
      <c r="D114" s="3"/>
    </row>
    <row r="115" spans="4:4" x14ac:dyDescent="0.3">
      <c r="D115" s="3"/>
    </row>
    <row r="116" spans="4:4" x14ac:dyDescent="0.3">
      <c r="D116" s="3"/>
    </row>
    <row r="117" spans="4:4" x14ac:dyDescent="0.3">
      <c r="D117" s="3"/>
    </row>
    <row r="118" spans="4:4" x14ac:dyDescent="0.3">
      <c r="D118" s="3"/>
    </row>
    <row r="119" spans="4:4" x14ac:dyDescent="0.3">
      <c r="D119" s="3"/>
    </row>
    <row r="120" spans="4:4" x14ac:dyDescent="0.3">
      <c r="D120" s="3"/>
    </row>
    <row r="121" spans="4:4" x14ac:dyDescent="0.3">
      <c r="D121" s="3"/>
    </row>
    <row r="122" spans="4:4" x14ac:dyDescent="0.3">
      <c r="D122" s="3"/>
    </row>
    <row r="123" spans="4:4" x14ac:dyDescent="0.3">
      <c r="D123" s="3"/>
    </row>
    <row r="124" spans="4:4" x14ac:dyDescent="0.3">
      <c r="D124" s="3"/>
    </row>
    <row r="125" spans="4:4" x14ac:dyDescent="0.3">
      <c r="D125" s="3"/>
    </row>
    <row r="126" spans="4:4" x14ac:dyDescent="0.3">
      <c r="D126" s="3"/>
    </row>
    <row r="127" spans="4:4" x14ac:dyDescent="0.3">
      <c r="D127" s="3"/>
    </row>
    <row r="128" spans="4:4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  <row r="133" spans="4:4" x14ac:dyDescent="0.3">
      <c r="D133" s="3"/>
    </row>
    <row r="134" spans="4:4" x14ac:dyDescent="0.3">
      <c r="D134" s="3"/>
    </row>
    <row r="135" spans="4:4" x14ac:dyDescent="0.3">
      <c r="D135" s="3"/>
    </row>
    <row r="136" spans="4:4" x14ac:dyDescent="0.3">
      <c r="D136" s="3"/>
    </row>
    <row r="137" spans="4:4" x14ac:dyDescent="0.3">
      <c r="D137" s="3"/>
    </row>
    <row r="138" spans="4:4" x14ac:dyDescent="0.3">
      <c r="D138" s="3"/>
    </row>
    <row r="139" spans="4:4" x14ac:dyDescent="0.3">
      <c r="D139" s="3"/>
    </row>
    <row r="140" spans="4:4" x14ac:dyDescent="0.3">
      <c r="D140" s="3"/>
    </row>
    <row r="141" spans="4:4" x14ac:dyDescent="0.3">
      <c r="D141" s="3"/>
    </row>
    <row r="142" spans="4:4" x14ac:dyDescent="0.3">
      <c r="D142" s="3"/>
    </row>
    <row r="143" spans="4:4" x14ac:dyDescent="0.3">
      <c r="D143" s="3"/>
    </row>
    <row r="144" spans="4:4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49" spans="4:4" x14ac:dyDescent="0.3">
      <c r="D149" s="3"/>
    </row>
    <row r="150" spans="4:4" x14ac:dyDescent="0.3">
      <c r="D150" s="3"/>
    </row>
    <row r="151" spans="4:4" x14ac:dyDescent="0.3">
      <c r="D151" s="3"/>
    </row>
    <row r="152" spans="4:4" x14ac:dyDescent="0.3">
      <c r="D152" s="3"/>
    </row>
    <row r="153" spans="4:4" x14ac:dyDescent="0.3">
      <c r="D153" s="3"/>
    </row>
    <row r="154" spans="4:4" x14ac:dyDescent="0.3">
      <c r="D154" s="3"/>
    </row>
    <row r="155" spans="4:4" x14ac:dyDescent="0.3">
      <c r="D155" s="3"/>
    </row>
    <row r="156" spans="4:4" x14ac:dyDescent="0.3">
      <c r="D156" s="3"/>
    </row>
    <row r="157" spans="4:4" x14ac:dyDescent="0.3">
      <c r="D157" s="3"/>
    </row>
    <row r="158" spans="4:4" x14ac:dyDescent="0.3">
      <c r="D158" s="3"/>
    </row>
    <row r="159" spans="4:4" x14ac:dyDescent="0.3">
      <c r="D159" s="3"/>
    </row>
    <row r="160" spans="4:4" x14ac:dyDescent="0.3">
      <c r="D160" s="3"/>
    </row>
    <row r="161" spans="4:4" x14ac:dyDescent="0.3">
      <c r="D161" s="3"/>
    </row>
    <row r="162" spans="4:4" x14ac:dyDescent="0.3">
      <c r="D162" s="3"/>
    </row>
    <row r="163" spans="4:4" x14ac:dyDescent="0.3">
      <c r="D163" s="3"/>
    </row>
    <row r="164" spans="4:4" x14ac:dyDescent="0.3">
      <c r="D164" s="3"/>
    </row>
    <row r="165" spans="4:4" x14ac:dyDescent="0.3">
      <c r="D165" s="3"/>
    </row>
    <row r="166" spans="4:4" x14ac:dyDescent="0.3">
      <c r="D166" s="3"/>
    </row>
    <row r="167" spans="4:4" x14ac:dyDescent="0.3">
      <c r="D167" s="3"/>
    </row>
    <row r="168" spans="4:4" x14ac:dyDescent="0.3">
      <c r="D168" s="3"/>
    </row>
    <row r="169" spans="4:4" x14ac:dyDescent="0.3">
      <c r="D169" s="3"/>
    </row>
    <row r="170" spans="4:4" x14ac:dyDescent="0.3">
      <c r="D170" s="3"/>
    </row>
    <row r="171" spans="4:4" x14ac:dyDescent="0.3">
      <c r="D171" s="3"/>
    </row>
    <row r="172" spans="4:4" x14ac:dyDescent="0.3">
      <c r="D172" s="3"/>
    </row>
    <row r="173" spans="4:4" x14ac:dyDescent="0.3">
      <c r="D173" s="3"/>
    </row>
    <row r="174" spans="4:4" x14ac:dyDescent="0.3">
      <c r="D174" s="3"/>
    </row>
    <row r="175" spans="4:4" x14ac:dyDescent="0.3">
      <c r="D175" s="3"/>
    </row>
    <row r="176" spans="4:4" x14ac:dyDescent="0.3">
      <c r="D176" s="3"/>
    </row>
    <row r="177" spans="4:4" x14ac:dyDescent="0.3">
      <c r="D177" s="3"/>
    </row>
    <row r="178" spans="4:4" x14ac:dyDescent="0.3">
      <c r="D178" s="3"/>
    </row>
    <row r="179" spans="4:4" x14ac:dyDescent="0.3">
      <c r="D179" s="3"/>
    </row>
    <row r="180" spans="4:4" x14ac:dyDescent="0.3">
      <c r="D180" s="3"/>
    </row>
    <row r="181" spans="4:4" x14ac:dyDescent="0.3">
      <c r="D181" s="3"/>
    </row>
    <row r="182" spans="4:4" x14ac:dyDescent="0.3">
      <c r="D182" s="3"/>
    </row>
    <row r="183" spans="4:4" x14ac:dyDescent="0.3">
      <c r="D183" s="3"/>
    </row>
    <row r="184" spans="4:4" x14ac:dyDescent="0.3">
      <c r="D184" s="3"/>
    </row>
    <row r="185" spans="4:4" x14ac:dyDescent="0.3">
      <c r="D185" s="3"/>
    </row>
    <row r="186" spans="4:4" x14ac:dyDescent="0.3">
      <c r="D186" s="3"/>
    </row>
    <row r="187" spans="4:4" x14ac:dyDescent="0.3">
      <c r="D187" s="3"/>
    </row>
    <row r="188" spans="4:4" x14ac:dyDescent="0.3">
      <c r="D188" s="3"/>
    </row>
    <row r="189" spans="4:4" x14ac:dyDescent="0.3">
      <c r="D189" s="3"/>
    </row>
    <row r="190" spans="4:4" x14ac:dyDescent="0.3">
      <c r="D190" s="3"/>
    </row>
    <row r="191" spans="4:4" x14ac:dyDescent="0.3">
      <c r="D191" s="3"/>
    </row>
    <row r="192" spans="4:4" x14ac:dyDescent="0.3">
      <c r="D192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00" spans="4:4" x14ac:dyDescent="0.3">
      <c r="D200" s="3"/>
    </row>
    <row r="201" spans="4:4" x14ac:dyDescent="0.3">
      <c r="D201" s="3"/>
    </row>
    <row r="202" spans="4:4" x14ac:dyDescent="0.3">
      <c r="D202" s="3"/>
    </row>
    <row r="203" spans="4:4" x14ac:dyDescent="0.3">
      <c r="D203" s="3"/>
    </row>
    <row r="204" spans="4:4" x14ac:dyDescent="0.3">
      <c r="D204" s="3"/>
    </row>
    <row r="205" spans="4:4" x14ac:dyDescent="0.3">
      <c r="D205" s="3"/>
    </row>
    <row r="206" spans="4:4" x14ac:dyDescent="0.3">
      <c r="D206" s="3"/>
    </row>
    <row r="207" spans="4:4" x14ac:dyDescent="0.3">
      <c r="D207" s="3"/>
    </row>
    <row r="208" spans="4:4" x14ac:dyDescent="0.3">
      <c r="D208" s="3"/>
    </row>
    <row r="209" spans="4:4" x14ac:dyDescent="0.3">
      <c r="D209" s="3"/>
    </row>
    <row r="210" spans="4:4" x14ac:dyDescent="0.3">
      <c r="D210" s="3"/>
    </row>
    <row r="211" spans="4:4" x14ac:dyDescent="0.3">
      <c r="D211" s="3"/>
    </row>
    <row r="212" spans="4:4" x14ac:dyDescent="0.3">
      <c r="D212" s="3"/>
    </row>
    <row r="213" spans="4:4" x14ac:dyDescent="0.3">
      <c r="D213" s="3"/>
    </row>
    <row r="214" spans="4:4" x14ac:dyDescent="0.3">
      <c r="D214" s="3"/>
    </row>
    <row r="215" spans="4:4" x14ac:dyDescent="0.3">
      <c r="D215" s="3"/>
    </row>
    <row r="216" spans="4:4" x14ac:dyDescent="0.3">
      <c r="D216" s="3"/>
    </row>
    <row r="217" spans="4:4" x14ac:dyDescent="0.3">
      <c r="D217" s="3"/>
    </row>
    <row r="218" spans="4:4" x14ac:dyDescent="0.3">
      <c r="D218" s="3"/>
    </row>
    <row r="219" spans="4:4" x14ac:dyDescent="0.3">
      <c r="D219" s="3"/>
    </row>
    <row r="220" spans="4:4" x14ac:dyDescent="0.3">
      <c r="D220" s="3"/>
    </row>
    <row r="221" spans="4:4" x14ac:dyDescent="0.3">
      <c r="D221" s="3"/>
    </row>
    <row r="222" spans="4:4" x14ac:dyDescent="0.3">
      <c r="D222" s="3"/>
    </row>
    <row r="223" spans="4:4" x14ac:dyDescent="0.3">
      <c r="D223" s="3"/>
    </row>
    <row r="224" spans="4:4" x14ac:dyDescent="0.3">
      <c r="D224" s="3"/>
    </row>
    <row r="225" spans="4:4" x14ac:dyDescent="0.3">
      <c r="D225" s="3"/>
    </row>
    <row r="226" spans="4:4" x14ac:dyDescent="0.3">
      <c r="D226" s="3"/>
    </row>
    <row r="227" spans="4:4" x14ac:dyDescent="0.3">
      <c r="D227" s="3"/>
    </row>
    <row r="228" spans="4:4" x14ac:dyDescent="0.3">
      <c r="D228" s="3"/>
    </row>
    <row r="229" spans="4:4" x14ac:dyDescent="0.3">
      <c r="D229" s="3"/>
    </row>
    <row r="230" spans="4:4" x14ac:dyDescent="0.3">
      <c r="D230" s="3"/>
    </row>
    <row r="231" spans="4:4" x14ac:dyDescent="0.3">
      <c r="D231" s="3"/>
    </row>
    <row r="232" spans="4:4" x14ac:dyDescent="0.3">
      <c r="D232" s="3"/>
    </row>
    <row r="233" spans="4:4" x14ac:dyDescent="0.3">
      <c r="D233" s="3"/>
    </row>
    <row r="234" spans="4:4" x14ac:dyDescent="0.3">
      <c r="D234" s="3"/>
    </row>
    <row r="235" spans="4:4" x14ac:dyDescent="0.3">
      <c r="D235" s="3"/>
    </row>
    <row r="236" spans="4:4" x14ac:dyDescent="0.3">
      <c r="D236" s="3"/>
    </row>
    <row r="237" spans="4:4" x14ac:dyDescent="0.3">
      <c r="D237" s="3"/>
    </row>
    <row r="238" spans="4:4" x14ac:dyDescent="0.3">
      <c r="D238" s="3"/>
    </row>
    <row r="239" spans="4:4" x14ac:dyDescent="0.3">
      <c r="D239" s="3"/>
    </row>
    <row r="240" spans="4:4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6" spans="4:4" x14ac:dyDescent="0.3">
      <c r="D246" s="3"/>
    </row>
    <row r="247" spans="4:4" x14ac:dyDescent="0.3">
      <c r="D247" s="3"/>
    </row>
    <row r="248" spans="4:4" x14ac:dyDescent="0.3">
      <c r="D248" s="3"/>
    </row>
    <row r="249" spans="4:4" x14ac:dyDescent="0.3">
      <c r="D249" s="3"/>
    </row>
    <row r="250" spans="4:4" x14ac:dyDescent="0.3">
      <c r="D250" s="3"/>
    </row>
    <row r="251" spans="4:4" x14ac:dyDescent="0.3">
      <c r="D251" s="3"/>
    </row>
    <row r="252" spans="4:4" x14ac:dyDescent="0.3">
      <c r="D252" s="3"/>
    </row>
    <row r="253" spans="4:4" x14ac:dyDescent="0.3">
      <c r="D253" s="3"/>
    </row>
    <row r="254" spans="4:4" x14ac:dyDescent="0.3">
      <c r="D254" s="3"/>
    </row>
    <row r="255" spans="4:4" x14ac:dyDescent="0.3">
      <c r="D255" s="3"/>
    </row>
    <row r="256" spans="4:4" x14ac:dyDescent="0.3">
      <c r="D256" s="3"/>
    </row>
    <row r="257" spans="4:4" x14ac:dyDescent="0.3">
      <c r="D257" s="3"/>
    </row>
    <row r="258" spans="4:4" x14ac:dyDescent="0.3">
      <c r="D258" s="3"/>
    </row>
    <row r="259" spans="4:4" x14ac:dyDescent="0.3">
      <c r="D259" s="3"/>
    </row>
    <row r="260" spans="4:4" x14ac:dyDescent="0.3">
      <c r="D260" s="3"/>
    </row>
    <row r="261" spans="4:4" x14ac:dyDescent="0.3">
      <c r="D261" s="3"/>
    </row>
    <row r="262" spans="4:4" x14ac:dyDescent="0.3">
      <c r="D262" s="3"/>
    </row>
    <row r="263" spans="4:4" x14ac:dyDescent="0.3">
      <c r="D263" s="3"/>
    </row>
    <row r="264" spans="4:4" x14ac:dyDescent="0.3">
      <c r="D264" s="3"/>
    </row>
    <row r="265" spans="4:4" x14ac:dyDescent="0.3">
      <c r="D265" s="3"/>
    </row>
    <row r="266" spans="4:4" x14ac:dyDescent="0.3">
      <c r="D266" s="3"/>
    </row>
    <row r="267" spans="4:4" x14ac:dyDescent="0.3">
      <c r="D267" s="3"/>
    </row>
    <row r="268" spans="4:4" x14ac:dyDescent="0.3">
      <c r="D268" s="3"/>
    </row>
    <row r="269" spans="4:4" x14ac:dyDescent="0.3">
      <c r="D269" s="3"/>
    </row>
    <row r="270" spans="4:4" x14ac:dyDescent="0.3">
      <c r="D270" s="3"/>
    </row>
    <row r="271" spans="4:4" x14ac:dyDescent="0.3">
      <c r="D271" s="3"/>
    </row>
    <row r="272" spans="4:4" x14ac:dyDescent="0.3">
      <c r="D272" s="3"/>
    </row>
    <row r="273" spans="4:4" x14ac:dyDescent="0.3">
      <c r="D273" s="3"/>
    </row>
    <row r="274" spans="4:4" x14ac:dyDescent="0.3">
      <c r="D274" s="3"/>
    </row>
    <row r="275" spans="4:4" x14ac:dyDescent="0.3">
      <c r="D275" s="3"/>
    </row>
    <row r="276" spans="4:4" x14ac:dyDescent="0.3">
      <c r="D276" s="3"/>
    </row>
    <row r="277" spans="4:4" x14ac:dyDescent="0.3">
      <c r="D277" s="3"/>
    </row>
    <row r="278" spans="4:4" x14ac:dyDescent="0.3">
      <c r="D278" s="3"/>
    </row>
    <row r="279" spans="4:4" x14ac:dyDescent="0.3">
      <c r="D279" s="3"/>
    </row>
    <row r="280" spans="4:4" x14ac:dyDescent="0.3">
      <c r="D280" s="3"/>
    </row>
    <row r="281" spans="4:4" x14ac:dyDescent="0.3">
      <c r="D281" s="3"/>
    </row>
    <row r="282" spans="4:4" x14ac:dyDescent="0.3">
      <c r="D282" s="3"/>
    </row>
    <row r="283" spans="4:4" x14ac:dyDescent="0.3">
      <c r="D283" s="3"/>
    </row>
    <row r="284" spans="4:4" x14ac:dyDescent="0.3">
      <c r="D284" s="3"/>
    </row>
    <row r="285" spans="4:4" x14ac:dyDescent="0.3">
      <c r="D285" s="3"/>
    </row>
    <row r="286" spans="4:4" x14ac:dyDescent="0.3">
      <c r="D286" s="3"/>
    </row>
    <row r="287" spans="4:4" x14ac:dyDescent="0.3">
      <c r="D287" s="3"/>
    </row>
    <row r="288" spans="4:4" x14ac:dyDescent="0.3">
      <c r="D288" s="3"/>
    </row>
    <row r="289" spans="4:4" x14ac:dyDescent="0.3">
      <c r="D289" s="3"/>
    </row>
    <row r="290" spans="4:4" x14ac:dyDescent="0.3">
      <c r="D290" s="3"/>
    </row>
    <row r="291" spans="4:4" x14ac:dyDescent="0.3">
      <c r="D291" s="3"/>
    </row>
    <row r="292" spans="4:4" x14ac:dyDescent="0.3">
      <c r="D292" s="3"/>
    </row>
    <row r="293" spans="4:4" x14ac:dyDescent="0.3">
      <c r="D293" s="3"/>
    </row>
    <row r="294" spans="4:4" x14ac:dyDescent="0.3">
      <c r="D294" s="3"/>
    </row>
    <row r="295" spans="4:4" x14ac:dyDescent="0.3">
      <c r="D295" s="3"/>
    </row>
    <row r="296" spans="4:4" x14ac:dyDescent="0.3">
      <c r="D296" s="3"/>
    </row>
    <row r="297" spans="4:4" x14ac:dyDescent="0.3">
      <c r="D297" s="3"/>
    </row>
    <row r="298" spans="4:4" x14ac:dyDescent="0.3">
      <c r="D298" s="3"/>
    </row>
    <row r="299" spans="4:4" x14ac:dyDescent="0.3">
      <c r="D299" s="3"/>
    </row>
    <row r="300" spans="4:4" x14ac:dyDescent="0.3">
      <c r="D300" s="3"/>
    </row>
    <row r="301" spans="4:4" x14ac:dyDescent="0.3">
      <c r="D301" s="3"/>
    </row>
    <row r="302" spans="4:4" x14ac:dyDescent="0.3">
      <c r="D302" s="3"/>
    </row>
    <row r="303" spans="4:4" x14ac:dyDescent="0.3">
      <c r="D303" s="3"/>
    </row>
    <row r="304" spans="4:4" x14ac:dyDescent="0.3">
      <c r="D304" s="3"/>
    </row>
    <row r="305" spans="4:4" x14ac:dyDescent="0.3">
      <c r="D305" s="3"/>
    </row>
    <row r="306" spans="4:4" x14ac:dyDescent="0.3">
      <c r="D306" s="3"/>
    </row>
    <row r="307" spans="4:4" x14ac:dyDescent="0.3">
      <c r="D307" s="3"/>
    </row>
    <row r="308" spans="4:4" x14ac:dyDescent="0.3">
      <c r="D308" s="3"/>
    </row>
    <row r="309" spans="4:4" x14ac:dyDescent="0.3">
      <c r="D309" s="3"/>
    </row>
    <row r="310" spans="4:4" x14ac:dyDescent="0.3">
      <c r="D310" s="3"/>
    </row>
    <row r="311" spans="4:4" x14ac:dyDescent="0.3">
      <c r="D311" s="3"/>
    </row>
    <row r="312" spans="4:4" x14ac:dyDescent="0.3">
      <c r="D312" s="3"/>
    </row>
    <row r="313" spans="4:4" x14ac:dyDescent="0.3">
      <c r="D313" s="3"/>
    </row>
    <row r="314" spans="4:4" x14ac:dyDescent="0.3">
      <c r="D314" s="3"/>
    </row>
    <row r="315" spans="4:4" x14ac:dyDescent="0.3">
      <c r="D315" s="3"/>
    </row>
    <row r="316" spans="4:4" x14ac:dyDescent="0.3">
      <c r="D316" s="3"/>
    </row>
    <row r="317" spans="4:4" x14ac:dyDescent="0.3">
      <c r="D317" s="3"/>
    </row>
    <row r="318" spans="4:4" x14ac:dyDescent="0.3">
      <c r="D318" s="3"/>
    </row>
    <row r="319" spans="4:4" x14ac:dyDescent="0.3">
      <c r="D319" s="3"/>
    </row>
    <row r="320" spans="4:4" x14ac:dyDescent="0.3">
      <c r="D320" s="3"/>
    </row>
    <row r="321" spans="4:4" x14ac:dyDescent="0.3">
      <c r="D321" s="3"/>
    </row>
    <row r="322" spans="4:4" x14ac:dyDescent="0.3">
      <c r="D322" s="3"/>
    </row>
    <row r="323" spans="4:4" x14ac:dyDescent="0.3">
      <c r="D323" s="3"/>
    </row>
    <row r="324" spans="4:4" x14ac:dyDescent="0.3">
      <c r="D324" s="3"/>
    </row>
    <row r="325" spans="4:4" x14ac:dyDescent="0.3">
      <c r="D325" s="3"/>
    </row>
    <row r="326" spans="4:4" x14ac:dyDescent="0.3">
      <c r="D326" s="3"/>
    </row>
    <row r="327" spans="4:4" x14ac:dyDescent="0.3">
      <c r="D327" s="3"/>
    </row>
    <row r="328" spans="4:4" x14ac:dyDescent="0.3">
      <c r="D328" s="3"/>
    </row>
    <row r="329" spans="4:4" x14ac:dyDescent="0.3">
      <c r="D329" s="3"/>
    </row>
    <row r="330" spans="4:4" x14ac:dyDescent="0.3">
      <c r="D330" s="3"/>
    </row>
    <row r="331" spans="4:4" x14ac:dyDescent="0.3">
      <c r="D331" s="3"/>
    </row>
    <row r="332" spans="4:4" x14ac:dyDescent="0.3">
      <c r="D332" s="3"/>
    </row>
    <row r="333" spans="4:4" x14ac:dyDescent="0.3">
      <c r="D333" s="3"/>
    </row>
    <row r="334" spans="4:4" x14ac:dyDescent="0.3">
      <c r="D334" s="3"/>
    </row>
    <row r="335" spans="4:4" x14ac:dyDescent="0.3">
      <c r="D335" s="3"/>
    </row>
    <row r="336" spans="4:4" x14ac:dyDescent="0.3">
      <c r="D336" s="3"/>
    </row>
    <row r="337" spans="4:4" x14ac:dyDescent="0.3">
      <c r="D337" s="3"/>
    </row>
    <row r="338" spans="4:4" x14ac:dyDescent="0.3">
      <c r="D338" s="3"/>
    </row>
    <row r="339" spans="4:4" x14ac:dyDescent="0.3">
      <c r="D339" s="3"/>
    </row>
    <row r="340" spans="4:4" x14ac:dyDescent="0.3">
      <c r="D340" s="3"/>
    </row>
    <row r="341" spans="4:4" x14ac:dyDescent="0.3">
      <c r="D341" s="3"/>
    </row>
    <row r="342" spans="4:4" x14ac:dyDescent="0.3">
      <c r="D342" s="3"/>
    </row>
    <row r="343" spans="4:4" x14ac:dyDescent="0.3">
      <c r="D343" s="3"/>
    </row>
    <row r="344" spans="4:4" x14ac:dyDescent="0.3">
      <c r="D344" s="3"/>
    </row>
    <row r="345" spans="4:4" x14ac:dyDescent="0.3">
      <c r="D345" s="3"/>
    </row>
    <row r="346" spans="4:4" x14ac:dyDescent="0.3">
      <c r="D346" s="3"/>
    </row>
    <row r="347" spans="4:4" x14ac:dyDescent="0.3">
      <c r="D347" s="3"/>
    </row>
    <row r="348" spans="4:4" x14ac:dyDescent="0.3">
      <c r="D348" s="3"/>
    </row>
    <row r="349" spans="4:4" x14ac:dyDescent="0.3">
      <c r="D349" s="3"/>
    </row>
    <row r="350" spans="4:4" x14ac:dyDescent="0.3">
      <c r="D350" s="3"/>
    </row>
    <row r="351" spans="4:4" x14ac:dyDescent="0.3">
      <c r="D351" s="3"/>
    </row>
    <row r="352" spans="4:4" x14ac:dyDescent="0.3">
      <c r="D352" s="3"/>
    </row>
    <row r="353" spans="4:4" x14ac:dyDescent="0.3">
      <c r="D353" s="3"/>
    </row>
    <row r="354" spans="4:4" x14ac:dyDescent="0.3">
      <c r="D354" s="3"/>
    </row>
    <row r="355" spans="4:4" x14ac:dyDescent="0.3">
      <c r="D355" s="3"/>
    </row>
    <row r="356" spans="4:4" x14ac:dyDescent="0.3">
      <c r="D356" s="3"/>
    </row>
    <row r="357" spans="4:4" x14ac:dyDescent="0.3">
      <c r="D357" s="3"/>
    </row>
    <row r="358" spans="4:4" x14ac:dyDescent="0.3">
      <c r="D358" s="3"/>
    </row>
    <row r="359" spans="4:4" x14ac:dyDescent="0.3">
      <c r="D359" s="3"/>
    </row>
    <row r="360" spans="4:4" x14ac:dyDescent="0.3">
      <c r="D360" s="3"/>
    </row>
    <row r="361" spans="4:4" x14ac:dyDescent="0.3">
      <c r="D361" s="3"/>
    </row>
    <row r="362" spans="4:4" x14ac:dyDescent="0.3">
      <c r="D362" s="3"/>
    </row>
    <row r="363" spans="4:4" x14ac:dyDescent="0.3">
      <c r="D363" s="3"/>
    </row>
    <row r="364" spans="4:4" x14ac:dyDescent="0.3">
      <c r="D364" s="3"/>
    </row>
    <row r="365" spans="4:4" x14ac:dyDescent="0.3">
      <c r="D365" s="3"/>
    </row>
    <row r="366" spans="4:4" x14ac:dyDescent="0.3">
      <c r="D366" s="3"/>
    </row>
    <row r="367" spans="4:4" x14ac:dyDescent="0.3">
      <c r="D367" s="3"/>
    </row>
    <row r="368" spans="4:4" x14ac:dyDescent="0.3">
      <c r="D368" s="3"/>
    </row>
    <row r="369" spans="4:4" x14ac:dyDescent="0.3">
      <c r="D369" s="3"/>
    </row>
    <row r="370" spans="4:4" x14ac:dyDescent="0.3">
      <c r="D370" s="3"/>
    </row>
    <row r="371" spans="4:4" x14ac:dyDescent="0.3">
      <c r="D371" s="3"/>
    </row>
    <row r="372" spans="4:4" x14ac:dyDescent="0.3">
      <c r="D372" s="3"/>
    </row>
    <row r="373" spans="4:4" x14ac:dyDescent="0.3">
      <c r="D373" s="3"/>
    </row>
    <row r="374" spans="4:4" x14ac:dyDescent="0.3">
      <c r="D374" s="3"/>
    </row>
    <row r="375" spans="4:4" x14ac:dyDescent="0.3">
      <c r="D375" s="3"/>
    </row>
    <row r="376" spans="4:4" x14ac:dyDescent="0.3">
      <c r="D376" s="3"/>
    </row>
    <row r="377" spans="4:4" x14ac:dyDescent="0.3">
      <c r="D377" s="3"/>
    </row>
    <row r="378" spans="4:4" x14ac:dyDescent="0.3">
      <c r="D378" s="3"/>
    </row>
    <row r="379" spans="4:4" x14ac:dyDescent="0.3">
      <c r="D379" s="3"/>
    </row>
    <row r="380" spans="4:4" x14ac:dyDescent="0.3">
      <c r="D380" s="3"/>
    </row>
    <row r="381" spans="4:4" x14ac:dyDescent="0.3">
      <c r="D381" s="3"/>
    </row>
    <row r="382" spans="4:4" x14ac:dyDescent="0.3">
      <c r="D382" s="3"/>
    </row>
    <row r="383" spans="4:4" x14ac:dyDescent="0.3">
      <c r="D383" s="3"/>
    </row>
    <row r="384" spans="4:4" x14ac:dyDescent="0.3">
      <c r="D384" s="3"/>
    </row>
    <row r="385" spans="4:4" x14ac:dyDescent="0.3">
      <c r="D385" s="3"/>
    </row>
    <row r="386" spans="4:4" x14ac:dyDescent="0.3">
      <c r="D386" s="3"/>
    </row>
    <row r="387" spans="4:4" x14ac:dyDescent="0.3">
      <c r="D387" s="3"/>
    </row>
    <row r="388" spans="4:4" x14ac:dyDescent="0.3">
      <c r="D388" s="3"/>
    </row>
    <row r="389" spans="4:4" x14ac:dyDescent="0.3">
      <c r="D389" s="3"/>
    </row>
    <row r="390" spans="4:4" x14ac:dyDescent="0.3">
      <c r="D390" s="3"/>
    </row>
    <row r="391" spans="4:4" x14ac:dyDescent="0.3">
      <c r="D391" s="3"/>
    </row>
    <row r="392" spans="4:4" x14ac:dyDescent="0.3">
      <c r="D392" s="3"/>
    </row>
    <row r="393" spans="4:4" x14ac:dyDescent="0.3">
      <c r="D393" s="3"/>
    </row>
    <row r="394" spans="4:4" x14ac:dyDescent="0.3">
      <c r="D394" s="3"/>
    </row>
    <row r="395" spans="4:4" x14ac:dyDescent="0.3">
      <c r="D395" s="3"/>
    </row>
    <row r="396" spans="4:4" x14ac:dyDescent="0.3">
      <c r="D396" s="3"/>
    </row>
    <row r="397" spans="4:4" x14ac:dyDescent="0.3">
      <c r="D397" s="3"/>
    </row>
    <row r="398" spans="4:4" x14ac:dyDescent="0.3">
      <c r="D398" s="3"/>
    </row>
    <row r="399" spans="4:4" x14ac:dyDescent="0.3">
      <c r="D399" s="3"/>
    </row>
    <row r="400" spans="4:4" x14ac:dyDescent="0.3">
      <c r="D400" s="3"/>
    </row>
    <row r="401" spans="4:4" x14ac:dyDescent="0.3">
      <c r="D401" s="3"/>
    </row>
    <row r="402" spans="4:4" x14ac:dyDescent="0.3">
      <c r="D402" s="3"/>
    </row>
    <row r="403" spans="4:4" x14ac:dyDescent="0.3">
      <c r="D403" s="3"/>
    </row>
    <row r="404" spans="4:4" x14ac:dyDescent="0.3">
      <c r="D404" s="3"/>
    </row>
    <row r="405" spans="4:4" x14ac:dyDescent="0.3">
      <c r="D405" s="3"/>
    </row>
    <row r="406" spans="4:4" x14ac:dyDescent="0.3">
      <c r="D406" s="3"/>
    </row>
    <row r="407" spans="4:4" x14ac:dyDescent="0.3">
      <c r="D407" s="3"/>
    </row>
    <row r="408" spans="4:4" x14ac:dyDescent="0.3">
      <c r="D408" s="3"/>
    </row>
    <row r="409" spans="4:4" x14ac:dyDescent="0.3">
      <c r="D409" s="3"/>
    </row>
    <row r="410" spans="4:4" x14ac:dyDescent="0.3">
      <c r="D410" s="3"/>
    </row>
    <row r="411" spans="4:4" x14ac:dyDescent="0.3">
      <c r="D411" s="3"/>
    </row>
    <row r="412" spans="4:4" x14ac:dyDescent="0.3">
      <c r="D412" s="3"/>
    </row>
    <row r="413" spans="4:4" x14ac:dyDescent="0.3">
      <c r="D413" s="3"/>
    </row>
    <row r="414" spans="4:4" x14ac:dyDescent="0.3">
      <c r="D414" s="3"/>
    </row>
    <row r="415" spans="4:4" x14ac:dyDescent="0.3">
      <c r="D415" s="3"/>
    </row>
    <row r="416" spans="4:4" x14ac:dyDescent="0.3">
      <c r="D416" s="3"/>
    </row>
    <row r="417" spans="4:4" x14ac:dyDescent="0.3">
      <c r="D417" s="3"/>
    </row>
    <row r="418" spans="4:4" x14ac:dyDescent="0.3">
      <c r="D418" s="3"/>
    </row>
    <row r="419" spans="4:4" x14ac:dyDescent="0.3">
      <c r="D419" s="3"/>
    </row>
    <row r="420" spans="4:4" x14ac:dyDescent="0.3">
      <c r="D420" s="3"/>
    </row>
    <row r="421" spans="4:4" x14ac:dyDescent="0.3">
      <c r="D421" s="3"/>
    </row>
    <row r="422" spans="4:4" x14ac:dyDescent="0.3">
      <c r="D422" s="3"/>
    </row>
    <row r="423" spans="4:4" x14ac:dyDescent="0.3">
      <c r="D423" s="3"/>
    </row>
    <row r="424" spans="4:4" x14ac:dyDescent="0.3">
      <c r="D424" s="3"/>
    </row>
    <row r="425" spans="4:4" x14ac:dyDescent="0.3">
      <c r="D425" s="3"/>
    </row>
    <row r="426" spans="4:4" x14ac:dyDescent="0.3">
      <c r="D426" s="3"/>
    </row>
    <row r="427" spans="4:4" x14ac:dyDescent="0.3">
      <c r="D427" s="3"/>
    </row>
    <row r="428" spans="4:4" x14ac:dyDescent="0.3">
      <c r="D428" s="3"/>
    </row>
    <row r="429" spans="4:4" x14ac:dyDescent="0.3">
      <c r="D429" s="3"/>
    </row>
    <row r="430" spans="4:4" x14ac:dyDescent="0.3">
      <c r="D430" s="3"/>
    </row>
    <row r="431" spans="4:4" x14ac:dyDescent="0.3">
      <c r="D431" s="3"/>
    </row>
    <row r="432" spans="4:4" x14ac:dyDescent="0.3">
      <c r="D432" s="3"/>
    </row>
    <row r="433" spans="4:4" x14ac:dyDescent="0.3">
      <c r="D433" s="3"/>
    </row>
    <row r="434" spans="4:4" x14ac:dyDescent="0.3">
      <c r="D434" s="3"/>
    </row>
    <row r="435" spans="4:4" x14ac:dyDescent="0.3">
      <c r="D435" s="3"/>
    </row>
    <row r="436" spans="4:4" x14ac:dyDescent="0.3">
      <c r="D436" s="3"/>
    </row>
    <row r="437" spans="4:4" x14ac:dyDescent="0.3">
      <c r="D437" s="3"/>
    </row>
    <row r="438" spans="4:4" x14ac:dyDescent="0.3">
      <c r="D438" s="3"/>
    </row>
    <row r="439" spans="4:4" x14ac:dyDescent="0.3">
      <c r="D439" s="3"/>
    </row>
    <row r="440" spans="4:4" x14ac:dyDescent="0.3">
      <c r="D440" s="3"/>
    </row>
    <row r="441" spans="4:4" x14ac:dyDescent="0.3">
      <c r="D441" s="3"/>
    </row>
    <row r="442" spans="4:4" x14ac:dyDescent="0.3">
      <c r="D442" s="3"/>
    </row>
    <row r="443" spans="4:4" x14ac:dyDescent="0.3">
      <c r="D443" s="3"/>
    </row>
    <row r="444" spans="4:4" x14ac:dyDescent="0.3">
      <c r="D444" s="3"/>
    </row>
    <row r="445" spans="4:4" x14ac:dyDescent="0.3">
      <c r="D445" s="3"/>
    </row>
    <row r="446" spans="4:4" x14ac:dyDescent="0.3">
      <c r="D446" s="3"/>
    </row>
    <row r="447" spans="4:4" x14ac:dyDescent="0.3">
      <c r="D447" s="3"/>
    </row>
    <row r="448" spans="4:4" x14ac:dyDescent="0.3">
      <c r="D448" s="3"/>
    </row>
    <row r="449" spans="4:4" x14ac:dyDescent="0.3">
      <c r="D449" s="3"/>
    </row>
    <row r="450" spans="4:4" x14ac:dyDescent="0.3">
      <c r="D450" s="3"/>
    </row>
    <row r="451" spans="4:4" x14ac:dyDescent="0.3">
      <c r="D451" s="3"/>
    </row>
    <row r="452" spans="4:4" x14ac:dyDescent="0.3">
      <c r="D452" s="3"/>
    </row>
    <row r="453" spans="4:4" x14ac:dyDescent="0.3">
      <c r="D453" s="3"/>
    </row>
    <row r="454" spans="4:4" x14ac:dyDescent="0.3">
      <c r="D454" s="3"/>
    </row>
    <row r="455" spans="4:4" x14ac:dyDescent="0.3">
      <c r="D455" s="3"/>
    </row>
    <row r="456" spans="4:4" x14ac:dyDescent="0.3">
      <c r="D456" s="3"/>
    </row>
    <row r="457" spans="4:4" x14ac:dyDescent="0.3">
      <c r="D457" s="3"/>
    </row>
    <row r="458" spans="4:4" x14ac:dyDescent="0.3">
      <c r="D458" s="3"/>
    </row>
    <row r="459" spans="4:4" x14ac:dyDescent="0.3">
      <c r="D459" s="3"/>
    </row>
    <row r="460" spans="4:4" x14ac:dyDescent="0.3">
      <c r="D460" s="3"/>
    </row>
    <row r="461" spans="4:4" x14ac:dyDescent="0.3">
      <c r="D461" s="3"/>
    </row>
    <row r="462" spans="4:4" x14ac:dyDescent="0.3">
      <c r="D462" s="3"/>
    </row>
    <row r="463" spans="4:4" x14ac:dyDescent="0.3">
      <c r="D463" s="3"/>
    </row>
    <row r="464" spans="4:4" x14ac:dyDescent="0.3">
      <c r="D464" s="3"/>
    </row>
    <row r="465" spans="4:4" x14ac:dyDescent="0.3">
      <c r="D465" s="3"/>
    </row>
    <row r="466" spans="4:4" x14ac:dyDescent="0.3">
      <c r="D466" s="3"/>
    </row>
    <row r="467" spans="4:4" x14ac:dyDescent="0.3">
      <c r="D467" s="3"/>
    </row>
    <row r="468" spans="4:4" x14ac:dyDescent="0.3">
      <c r="D468" s="3"/>
    </row>
    <row r="469" spans="4:4" x14ac:dyDescent="0.3">
      <c r="D469" s="3"/>
    </row>
    <row r="470" spans="4:4" x14ac:dyDescent="0.3">
      <c r="D470" s="3"/>
    </row>
    <row r="471" spans="4:4" x14ac:dyDescent="0.3">
      <c r="D471" s="3"/>
    </row>
    <row r="472" spans="4:4" x14ac:dyDescent="0.3">
      <c r="D472" s="3"/>
    </row>
    <row r="473" spans="4:4" x14ac:dyDescent="0.3">
      <c r="D473" s="3"/>
    </row>
    <row r="474" spans="4:4" x14ac:dyDescent="0.3">
      <c r="D474" s="3"/>
    </row>
    <row r="475" spans="4:4" x14ac:dyDescent="0.3">
      <c r="D475" s="3"/>
    </row>
    <row r="476" spans="4:4" x14ac:dyDescent="0.3">
      <c r="D476" s="3"/>
    </row>
    <row r="477" spans="4:4" x14ac:dyDescent="0.3">
      <c r="D477" s="3"/>
    </row>
    <row r="478" spans="4:4" x14ac:dyDescent="0.3">
      <c r="D478" s="3"/>
    </row>
    <row r="479" spans="4:4" x14ac:dyDescent="0.3">
      <c r="D479" s="3"/>
    </row>
    <row r="480" spans="4:4" x14ac:dyDescent="0.3">
      <c r="D480" s="3"/>
    </row>
    <row r="481" spans="4:4" x14ac:dyDescent="0.3">
      <c r="D481" s="3"/>
    </row>
    <row r="482" spans="4:4" x14ac:dyDescent="0.3">
      <c r="D482" s="3"/>
    </row>
    <row r="483" spans="4:4" x14ac:dyDescent="0.3">
      <c r="D483" s="3"/>
    </row>
    <row r="484" spans="4:4" x14ac:dyDescent="0.3">
      <c r="D484" s="3"/>
    </row>
    <row r="485" spans="4:4" x14ac:dyDescent="0.3">
      <c r="D485" s="3"/>
    </row>
    <row r="486" spans="4:4" x14ac:dyDescent="0.3">
      <c r="D486" s="3"/>
    </row>
    <row r="487" spans="4:4" x14ac:dyDescent="0.3">
      <c r="D487" s="3"/>
    </row>
    <row r="488" spans="4:4" x14ac:dyDescent="0.3">
      <c r="D488" s="3"/>
    </row>
    <row r="489" spans="4:4" x14ac:dyDescent="0.3">
      <c r="D489" s="3"/>
    </row>
    <row r="490" spans="4:4" x14ac:dyDescent="0.3">
      <c r="D490" s="3"/>
    </row>
    <row r="491" spans="4:4" x14ac:dyDescent="0.3">
      <c r="D491" s="3"/>
    </row>
    <row r="492" spans="4:4" x14ac:dyDescent="0.3">
      <c r="D492" s="3"/>
    </row>
    <row r="493" spans="4:4" x14ac:dyDescent="0.3">
      <c r="D493" s="3"/>
    </row>
    <row r="494" spans="4:4" x14ac:dyDescent="0.3">
      <c r="D494" s="3"/>
    </row>
    <row r="495" spans="4:4" x14ac:dyDescent="0.3">
      <c r="D495" s="3"/>
    </row>
    <row r="496" spans="4:4" x14ac:dyDescent="0.3">
      <c r="D496" s="3"/>
    </row>
    <row r="497" spans="4:4" x14ac:dyDescent="0.3">
      <c r="D497" s="3"/>
    </row>
    <row r="498" spans="4:4" x14ac:dyDescent="0.3">
      <c r="D498" s="3"/>
    </row>
    <row r="499" spans="4:4" x14ac:dyDescent="0.3">
      <c r="D499" s="3"/>
    </row>
    <row r="500" spans="4:4" x14ac:dyDescent="0.3">
      <c r="D500" s="3"/>
    </row>
    <row r="501" spans="4:4" x14ac:dyDescent="0.3">
      <c r="D501" s="3"/>
    </row>
    <row r="502" spans="4:4" x14ac:dyDescent="0.3">
      <c r="D502" s="3"/>
    </row>
    <row r="503" spans="4:4" x14ac:dyDescent="0.3">
      <c r="D503" s="3"/>
    </row>
    <row r="504" spans="4:4" x14ac:dyDescent="0.3">
      <c r="D504" s="3"/>
    </row>
    <row r="505" spans="4:4" x14ac:dyDescent="0.3">
      <c r="D505" s="3"/>
    </row>
    <row r="506" spans="4:4" x14ac:dyDescent="0.3">
      <c r="D506" s="3"/>
    </row>
    <row r="507" spans="4:4" x14ac:dyDescent="0.3">
      <c r="D507" s="3"/>
    </row>
    <row r="508" spans="4:4" x14ac:dyDescent="0.3">
      <c r="D508" s="3"/>
    </row>
    <row r="509" spans="4:4" x14ac:dyDescent="0.3">
      <c r="D509" s="3"/>
    </row>
    <row r="510" spans="4:4" x14ac:dyDescent="0.3">
      <c r="D510" s="3"/>
    </row>
    <row r="511" spans="4:4" x14ac:dyDescent="0.3">
      <c r="D511" s="3"/>
    </row>
    <row r="512" spans="4:4" x14ac:dyDescent="0.3">
      <c r="D512" s="3"/>
    </row>
    <row r="513" spans="4:4" x14ac:dyDescent="0.3">
      <c r="D513" s="3"/>
    </row>
    <row r="514" spans="4:4" x14ac:dyDescent="0.3">
      <c r="D514" s="3"/>
    </row>
    <row r="515" spans="4:4" x14ac:dyDescent="0.3">
      <c r="D515" s="3"/>
    </row>
    <row r="516" spans="4:4" x14ac:dyDescent="0.3">
      <c r="D516" s="3"/>
    </row>
    <row r="517" spans="4:4" x14ac:dyDescent="0.3">
      <c r="D517" s="3"/>
    </row>
    <row r="518" spans="4:4" x14ac:dyDescent="0.3">
      <c r="D518" s="3"/>
    </row>
    <row r="519" spans="4:4" x14ac:dyDescent="0.3">
      <c r="D519" s="3"/>
    </row>
    <row r="520" spans="4:4" x14ac:dyDescent="0.3">
      <c r="D520" s="3"/>
    </row>
    <row r="521" spans="4:4" x14ac:dyDescent="0.3">
      <c r="D521" s="3"/>
    </row>
    <row r="522" spans="4:4" x14ac:dyDescent="0.3">
      <c r="D522" s="3"/>
    </row>
    <row r="523" spans="4:4" x14ac:dyDescent="0.3">
      <c r="D523" s="3"/>
    </row>
    <row r="524" spans="4:4" x14ac:dyDescent="0.3">
      <c r="D524" s="3"/>
    </row>
    <row r="525" spans="4:4" x14ac:dyDescent="0.3">
      <c r="D525" s="3"/>
    </row>
    <row r="526" spans="4:4" x14ac:dyDescent="0.3">
      <c r="D526" s="3"/>
    </row>
    <row r="527" spans="4:4" x14ac:dyDescent="0.3">
      <c r="D527" s="3"/>
    </row>
    <row r="528" spans="4:4" x14ac:dyDescent="0.3">
      <c r="D528" s="3"/>
    </row>
    <row r="529" spans="4:4" x14ac:dyDescent="0.3">
      <c r="D529" s="3"/>
    </row>
    <row r="530" spans="4:4" x14ac:dyDescent="0.3">
      <c r="D530" s="3"/>
    </row>
    <row r="531" spans="4:4" x14ac:dyDescent="0.3">
      <c r="D531" s="3"/>
    </row>
    <row r="532" spans="4:4" x14ac:dyDescent="0.3">
      <c r="D532" s="3"/>
    </row>
    <row r="533" spans="4:4" x14ac:dyDescent="0.3">
      <c r="D533" s="3"/>
    </row>
    <row r="534" spans="4:4" x14ac:dyDescent="0.3">
      <c r="D534" s="3"/>
    </row>
    <row r="535" spans="4:4" x14ac:dyDescent="0.3">
      <c r="D535" s="3"/>
    </row>
    <row r="536" spans="4:4" x14ac:dyDescent="0.3">
      <c r="D536" s="3"/>
    </row>
    <row r="537" spans="4:4" x14ac:dyDescent="0.3">
      <c r="D537" s="3"/>
    </row>
    <row r="538" spans="4:4" x14ac:dyDescent="0.3">
      <c r="D538" s="3"/>
    </row>
    <row r="539" spans="4:4" x14ac:dyDescent="0.3">
      <c r="D539" s="3"/>
    </row>
    <row r="540" spans="4:4" x14ac:dyDescent="0.3">
      <c r="D540" s="3"/>
    </row>
    <row r="541" spans="4:4" x14ac:dyDescent="0.3">
      <c r="D541" s="3"/>
    </row>
    <row r="542" spans="4:4" x14ac:dyDescent="0.3">
      <c r="D542" s="3"/>
    </row>
    <row r="543" spans="4:4" x14ac:dyDescent="0.3">
      <c r="D543" s="3"/>
    </row>
    <row r="544" spans="4:4" x14ac:dyDescent="0.3">
      <c r="D544" s="3"/>
    </row>
    <row r="545" spans="4:4" x14ac:dyDescent="0.3">
      <c r="D545" s="3"/>
    </row>
    <row r="546" spans="4:4" x14ac:dyDescent="0.3">
      <c r="D546" s="3"/>
    </row>
    <row r="547" spans="4:4" x14ac:dyDescent="0.3">
      <c r="D547" s="3"/>
    </row>
    <row r="548" spans="4:4" x14ac:dyDescent="0.3">
      <c r="D548" s="3"/>
    </row>
    <row r="549" spans="4:4" x14ac:dyDescent="0.3">
      <c r="D549" s="3"/>
    </row>
    <row r="550" spans="4:4" x14ac:dyDescent="0.3">
      <c r="D550" s="3"/>
    </row>
    <row r="551" spans="4:4" x14ac:dyDescent="0.3">
      <c r="D551" s="3"/>
    </row>
    <row r="552" spans="4:4" x14ac:dyDescent="0.3">
      <c r="D552" s="3"/>
    </row>
    <row r="553" spans="4:4" x14ac:dyDescent="0.3">
      <c r="D553" s="3"/>
    </row>
    <row r="554" spans="4:4" x14ac:dyDescent="0.3">
      <c r="D554" s="3"/>
    </row>
    <row r="555" spans="4:4" x14ac:dyDescent="0.3">
      <c r="D555" s="3"/>
    </row>
    <row r="556" spans="4:4" x14ac:dyDescent="0.3">
      <c r="D556" s="3"/>
    </row>
    <row r="557" spans="4:4" x14ac:dyDescent="0.3">
      <c r="D557" s="3"/>
    </row>
    <row r="558" spans="4:4" x14ac:dyDescent="0.3">
      <c r="D558" s="3"/>
    </row>
    <row r="559" spans="4:4" x14ac:dyDescent="0.3">
      <c r="D559" s="3"/>
    </row>
    <row r="560" spans="4:4" x14ac:dyDescent="0.3">
      <c r="D560" s="3"/>
    </row>
    <row r="561" spans="4:4" x14ac:dyDescent="0.3">
      <c r="D561" s="3"/>
    </row>
    <row r="562" spans="4:4" x14ac:dyDescent="0.3">
      <c r="D562" s="3"/>
    </row>
    <row r="563" spans="4:4" x14ac:dyDescent="0.3">
      <c r="D563" s="3"/>
    </row>
    <row r="564" spans="4:4" x14ac:dyDescent="0.3">
      <c r="D564" s="3"/>
    </row>
    <row r="565" spans="4:4" x14ac:dyDescent="0.3">
      <c r="D565" s="3"/>
    </row>
    <row r="566" spans="4:4" x14ac:dyDescent="0.3">
      <c r="D566" s="3"/>
    </row>
    <row r="567" spans="4:4" x14ac:dyDescent="0.3">
      <c r="D567" s="3"/>
    </row>
    <row r="568" spans="4:4" x14ac:dyDescent="0.3">
      <c r="D568" s="3"/>
    </row>
    <row r="569" spans="4:4" x14ac:dyDescent="0.3">
      <c r="D569" s="3"/>
    </row>
    <row r="570" spans="4:4" x14ac:dyDescent="0.3">
      <c r="D570" s="3"/>
    </row>
    <row r="571" spans="4:4" x14ac:dyDescent="0.3">
      <c r="D571" s="3"/>
    </row>
    <row r="572" spans="4:4" x14ac:dyDescent="0.3">
      <c r="D572" s="3"/>
    </row>
    <row r="573" spans="4:4" x14ac:dyDescent="0.3">
      <c r="D573" s="3"/>
    </row>
    <row r="574" spans="4:4" x14ac:dyDescent="0.3">
      <c r="D574" s="3"/>
    </row>
    <row r="575" spans="4:4" x14ac:dyDescent="0.3">
      <c r="D575" s="3"/>
    </row>
    <row r="576" spans="4:4" x14ac:dyDescent="0.3">
      <c r="D576" s="3"/>
    </row>
    <row r="577" spans="4:4" x14ac:dyDescent="0.3">
      <c r="D577" s="3"/>
    </row>
    <row r="578" spans="4:4" x14ac:dyDescent="0.3">
      <c r="D578" s="3"/>
    </row>
    <row r="579" spans="4:4" x14ac:dyDescent="0.3">
      <c r="D579" s="3"/>
    </row>
    <row r="580" spans="4:4" x14ac:dyDescent="0.3">
      <c r="D580" s="3"/>
    </row>
    <row r="581" spans="4:4" x14ac:dyDescent="0.3">
      <c r="D581" s="3"/>
    </row>
    <row r="582" spans="4:4" x14ac:dyDescent="0.3">
      <c r="D582" s="3"/>
    </row>
    <row r="583" spans="4:4" x14ac:dyDescent="0.3">
      <c r="D583" s="3"/>
    </row>
    <row r="584" spans="4:4" x14ac:dyDescent="0.3">
      <c r="D584" s="3"/>
    </row>
    <row r="585" spans="4:4" x14ac:dyDescent="0.3">
      <c r="D585" s="3"/>
    </row>
    <row r="586" spans="4:4" x14ac:dyDescent="0.3">
      <c r="D586" s="3"/>
    </row>
    <row r="587" spans="4:4" x14ac:dyDescent="0.3">
      <c r="D587" s="3"/>
    </row>
    <row r="588" spans="4:4" x14ac:dyDescent="0.3">
      <c r="D588" s="3"/>
    </row>
    <row r="589" spans="4:4" x14ac:dyDescent="0.3">
      <c r="D589" s="3"/>
    </row>
    <row r="590" spans="4:4" x14ac:dyDescent="0.3">
      <c r="D590" s="3"/>
    </row>
    <row r="591" spans="4:4" x14ac:dyDescent="0.3">
      <c r="D591" s="3"/>
    </row>
    <row r="592" spans="4:4" x14ac:dyDescent="0.3">
      <c r="D592" s="3"/>
    </row>
    <row r="593" spans="4:4" x14ac:dyDescent="0.3">
      <c r="D593" s="3"/>
    </row>
    <row r="594" spans="4:4" x14ac:dyDescent="0.3">
      <c r="D594" s="3"/>
    </row>
    <row r="595" spans="4:4" x14ac:dyDescent="0.3">
      <c r="D595" s="3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</sheetData>
  <mergeCells count="2">
    <mergeCell ref="A1:B1"/>
    <mergeCell ref="A2:B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905A-5D85-4481-A323-2C4A5D92CB5C}">
  <sheetPr codeName="Foglio2"/>
  <dimension ref="A1:Q60"/>
  <sheetViews>
    <sheetView tabSelected="1" topLeftCell="B4" zoomScaleNormal="100" workbookViewId="0">
      <selection activeCell="L17" sqref="L17"/>
    </sheetView>
  </sheetViews>
  <sheetFormatPr defaultRowHeight="14.4" x14ac:dyDescent="0.3"/>
  <cols>
    <col min="2" max="2" width="8.109375" bestFit="1" customWidth="1"/>
    <col min="3" max="3" width="10.88671875" bestFit="1" customWidth="1"/>
    <col min="4" max="4" width="10" bestFit="1" customWidth="1"/>
    <col min="5" max="5" width="9.21875" bestFit="1" customWidth="1"/>
    <col min="7" max="7" width="6.6640625" bestFit="1" customWidth="1"/>
    <col min="8" max="8" width="71.6640625" bestFit="1" customWidth="1"/>
    <col min="9" max="9" width="7.77734375" bestFit="1" customWidth="1"/>
    <col min="10" max="10" width="10.88671875" bestFit="1" customWidth="1"/>
    <col min="11" max="11" width="8.33203125" bestFit="1" customWidth="1"/>
    <col min="12" max="12" width="7.88671875" bestFit="1" customWidth="1"/>
    <col min="14" max="14" width="7.77734375" bestFit="1" customWidth="1"/>
    <col min="15" max="15" width="10.88671875" bestFit="1" customWidth="1"/>
    <col min="16" max="16" width="8.33203125" bestFit="1" customWidth="1"/>
    <col min="17" max="17" width="9.21875" bestFit="1" customWidth="1"/>
  </cols>
  <sheetData>
    <row r="1" spans="1:17" x14ac:dyDescent="0.3">
      <c r="A1" s="19"/>
      <c r="G1" t="s">
        <v>126</v>
      </c>
      <c r="H1" t="s">
        <v>127</v>
      </c>
    </row>
    <row r="2" spans="1:17" x14ac:dyDescent="0.3">
      <c r="G2" t="s">
        <v>128</v>
      </c>
      <c r="H2" t="s">
        <v>129</v>
      </c>
    </row>
    <row r="3" spans="1:17" x14ac:dyDescent="0.3">
      <c r="G3" s="22"/>
    </row>
    <row r="4" spans="1:17" x14ac:dyDescent="0.3">
      <c r="B4" s="2" t="s">
        <v>0</v>
      </c>
      <c r="C4" s="2" t="s">
        <v>1</v>
      </c>
      <c r="D4" s="2" t="s">
        <v>2</v>
      </c>
      <c r="E4" s="2" t="s">
        <v>3</v>
      </c>
      <c r="G4" s="2"/>
      <c r="I4" s="2" t="s">
        <v>0</v>
      </c>
      <c r="J4" s="2" t="s">
        <v>1</v>
      </c>
      <c r="K4" s="2" t="s">
        <v>2</v>
      </c>
      <c r="L4" s="2" t="s">
        <v>3</v>
      </c>
      <c r="N4" s="2" t="s">
        <v>0</v>
      </c>
      <c r="O4" s="2" t="s">
        <v>1</v>
      </c>
      <c r="P4" s="2" t="s">
        <v>2</v>
      </c>
      <c r="Q4" s="2" t="s">
        <v>3</v>
      </c>
    </row>
    <row r="5" spans="1:17" x14ac:dyDescent="0.3">
      <c r="B5" t="s">
        <v>19</v>
      </c>
      <c r="C5" t="s">
        <v>5</v>
      </c>
      <c r="D5" t="s">
        <v>23</v>
      </c>
      <c r="E5" s="3">
        <v>280</v>
      </c>
      <c r="I5" t="s">
        <v>4</v>
      </c>
      <c r="L5" t="s">
        <v>130</v>
      </c>
      <c r="N5" t="s">
        <v>4</v>
      </c>
      <c r="O5" t="s">
        <v>7</v>
      </c>
      <c r="P5" t="s">
        <v>13</v>
      </c>
      <c r="Q5" s="3">
        <v>250</v>
      </c>
    </row>
    <row r="6" spans="1:17" x14ac:dyDescent="0.3">
      <c r="B6" t="s">
        <v>19</v>
      </c>
      <c r="C6" t="s">
        <v>6</v>
      </c>
      <c r="D6" t="s">
        <v>27</v>
      </c>
      <c r="E6" s="3">
        <v>69</v>
      </c>
      <c r="N6" t="s">
        <v>4</v>
      </c>
      <c r="O6" t="s">
        <v>5</v>
      </c>
      <c r="P6" t="s">
        <v>11</v>
      </c>
      <c r="Q6" s="3">
        <v>150</v>
      </c>
    </row>
    <row r="7" spans="1:17" x14ac:dyDescent="0.3">
      <c r="B7" t="s">
        <v>19</v>
      </c>
      <c r="C7" t="s">
        <v>8</v>
      </c>
      <c r="D7" t="s">
        <v>24</v>
      </c>
      <c r="E7" s="3">
        <v>56</v>
      </c>
      <c r="N7" t="s">
        <v>4</v>
      </c>
      <c r="O7" t="s">
        <v>8</v>
      </c>
      <c r="P7" t="s">
        <v>14</v>
      </c>
      <c r="Q7" s="3">
        <v>135</v>
      </c>
    </row>
    <row r="8" spans="1:17" x14ac:dyDescent="0.3">
      <c r="B8" t="s">
        <v>19</v>
      </c>
      <c r="C8" t="s">
        <v>9</v>
      </c>
      <c r="D8" t="s">
        <v>26</v>
      </c>
      <c r="E8" s="3">
        <v>45</v>
      </c>
      <c r="Q8" s="3"/>
    </row>
    <row r="9" spans="1:17" x14ac:dyDescent="0.3">
      <c r="B9" t="s">
        <v>19</v>
      </c>
      <c r="C9" t="s">
        <v>7</v>
      </c>
      <c r="D9" t="s">
        <v>25</v>
      </c>
      <c r="E9" s="3">
        <v>35</v>
      </c>
      <c r="Q9" s="3"/>
    </row>
    <row r="10" spans="1:17" x14ac:dyDescent="0.3">
      <c r="B10" t="s">
        <v>19</v>
      </c>
      <c r="C10" t="s">
        <v>9</v>
      </c>
      <c r="D10" t="s">
        <v>26</v>
      </c>
      <c r="E10" s="3">
        <v>30</v>
      </c>
      <c r="Q10" s="3"/>
    </row>
    <row r="11" spans="1:17" x14ac:dyDescent="0.3">
      <c r="B11" t="s">
        <v>19</v>
      </c>
      <c r="C11" t="s">
        <v>8</v>
      </c>
      <c r="D11" t="s">
        <v>25</v>
      </c>
      <c r="E11" s="3">
        <v>30</v>
      </c>
      <c r="Q11" s="3"/>
    </row>
    <row r="12" spans="1:17" x14ac:dyDescent="0.3">
      <c r="B12" t="s">
        <v>19</v>
      </c>
      <c r="C12" t="s">
        <v>101</v>
      </c>
      <c r="D12" t="s">
        <v>22</v>
      </c>
      <c r="E12" s="3">
        <v>20</v>
      </c>
      <c r="Q12" s="3"/>
    </row>
    <row r="13" spans="1:17" x14ac:dyDescent="0.3">
      <c r="B13" t="s">
        <v>19</v>
      </c>
      <c r="C13" t="s">
        <v>7</v>
      </c>
      <c r="D13" t="s">
        <v>14</v>
      </c>
      <c r="E13" s="3">
        <v>20</v>
      </c>
      <c r="Q13" s="3"/>
    </row>
    <row r="14" spans="1:17" x14ac:dyDescent="0.3">
      <c r="B14" t="s">
        <v>17</v>
      </c>
      <c r="C14" t="s">
        <v>5</v>
      </c>
      <c r="D14" t="s">
        <v>23</v>
      </c>
      <c r="E14" s="3">
        <v>280</v>
      </c>
    </row>
    <row r="15" spans="1:17" x14ac:dyDescent="0.3">
      <c r="B15" t="s">
        <v>17</v>
      </c>
      <c r="C15" t="s">
        <v>6</v>
      </c>
      <c r="D15" t="s">
        <v>12</v>
      </c>
      <c r="E15" s="3">
        <v>250</v>
      </c>
    </row>
    <row r="16" spans="1:17" x14ac:dyDescent="0.3">
      <c r="B16" t="s">
        <v>17</v>
      </c>
      <c r="C16" t="s">
        <v>101</v>
      </c>
      <c r="D16" t="s">
        <v>22</v>
      </c>
      <c r="E16" s="3">
        <v>150</v>
      </c>
    </row>
    <row r="17" spans="2:5" x14ac:dyDescent="0.3">
      <c r="B17" t="s">
        <v>17</v>
      </c>
      <c r="C17" t="s">
        <v>6</v>
      </c>
      <c r="D17" t="s">
        <v>27</v>
      </c>
      <c r="E17" s="3">
        <v>69</v>
      </c>
    </row>
    <row r="18" spans="2:5" x14ac:dyDescent="0.3">
      <c r="B18" t="s">
        <v>17</v>
      </c>
      <c r="C18" t="s">
        <v>5</v>
      </c>
      <c r="D18" t="s">
        <v>11</v>
      </c>
      <c r="E18" s="3">
        <v>60</v>
      </c>
    </row>
    <row r="19" spans="2:5" x14ac:dyDescent="0.3">
      <c r="B19" t="s">
        <v>17</v>
      </c>
      <c r="C19" t="s">
        <v>8</v>
      </c>
      <c r="D19" t="s">
        <v>24</v>
      </c>
      <c r="E19" s="3">
        <v>56</v>
      </c>
    </row>
    <row r="20" spans="2:5" x14ac:dyDescent="0.3">
      <c r="B20" t="s">
        <v>17</v>
      </c>
      <c r="C20" t="s">
        <v>7</v>
      </c>
      <c r="D20" t="s">
        <v>25</v>
      </c>
      <c r="E20" s="3">
        <v>35</v>
      </c>
    </row>
    <row r="21" spans="2:5" x14ac:dyDescent="0.3">
      <c r="B21" t="s">
        <v>17</v>
      </c>
      <c r="C21" t="s">
        <v>9</v>
      </c>
      <c r="D21" t="s">
        <v>26</v>
      </c>
      <c r="E21" s="3">
        <v>30</v>
      </c>
    </row>
    <row r="22" spans="2:5" x14ac:dyDescent="0.3">
      <c r="B22" t="s">
        <v>17</v>
      </c>
      <c r="C22" t="s">
        <v>101</v>
      </c>
      <c r="D22" t="s">
        <v>22</v>
      </c>
      <c r="E22" s="3">
        <v>20</v>
      </c>
    </row>
    <row r="23" spans="2:5" x14ac:dyDescent="0.3">
      <c r="B23" t="s">
        <v>4</v>
      </c>
      <c r="C23" t="s">
        <v>7</v>
      </c>
      <c r="D23" t="s">
        <v>13</v>
      </c>
      <c r="E23" s="3">
        <v>250</v>
      </c>
    </row>
    <row r="24" spans="2:5" x14ac:dyDescent="0.3">
      <c r="B24" t="s">
        <v>4</v>
      </c>
      <c r="C24" t="s">
        <v>5</v>
      </c>
      <c r="D24" t="s">
        <v>11</v>
      </c>
      <c r="E24" s="3">
        <v>150</v>
      </c>
    </row>
    <row r="25" spans="2:5" x14ac:dyDescent="0.3">
      <c r="B25" t="s">
        <v>4</v>
      </c>
      <c r="C25" t="s">
        <v>8</v>
      </c>
      <c r="D25" t="s">
        <v>14</v>
      </c>
      <c r="E25" s="3">
        <v>135</v>
      </c>
    </row>
    <row r="26" spans="2:5" x14ac:dyDescent="0.3">
      <c r="B26" t="s">
        <v>4</v>
      </c>
      <c r="C26" t="s">
        <v>9</v>
      </c>
      <c r="D26" t="s">
        <v>15</v>
      </c>
      <c r="E26" s="3">
        <v>80</v>
      </c>
    </row>
    <row r="27" spans="2:5" x14ac:dyDescent="0.3">
      <c r="B27" t="s">
        <v>4</v>
      </c>
      <c r="C27" t="s">
        <v>6</v>
      </c>
      <c r="D27" t="s">
        <v>12</v>
      </c>
      <c r="E27" s="3">
        <v>60</v>
      </c>
    </row>
    <row r="28" spans="2:5" x14ac:dyDescent="0.3">
      <c r="B28" t="s">
        <v>4</v>
      </c>
      <c r="C28" t="s">
        <v>101</v>
      </c>
      <c r="D28" t="s">
        <v>16</v>
      </c>
      <c r="E28" s="3">
        <v>54</v>
      </c>
    </row>
    <row r="29" spans="2:5" x14ac:dyDescent="0.3">
      <c r="B29" t="s">
        <v>4</v>
      </c>
      <c r="C29" t="s">
        <v>8</v>
      </c>
      <c r="D29" t="s">
        <v>25</v>
      </c>
      <c r="E29" s="3">
        <v>20</v>
      </c>
    </row>
    <row r="30" spans="2:5" x14ac:dyDescent="0.3">
      <c r="B30" t="s">
        <v>4</v>
      </c>
      <c r="C30" t="s">
        <v>9</v>
      </c>
      <c r="D30" t="s">
        <v>26</v>
      </c>
      <c r="E30" s="3">
        <v>20</v>
      </c>
    </row>
    <row r="31" spans="2:5" x14ac:dyDescent="0.3">
      <c r="B31" t="s">
        <v>4</v>
      </c>
      <c r="C31" t="s">
        <v>8</v>
      </c>
      <c r="D31" t="s">
        <v>25</v>
      </c>
      <c r="E31" s="3">
        <v>20</v>
      </c>
    </row>
    <row r="32" spans="2:5" x14ac:dyDescent="0.3">
      <c r="B32" t="s">
        <v>21</v>
      </c>
      <c r="C32" t="s">
        <v>5</v>
      </c>
      <c r="D32" t="s">
        <v>23</v>
      </c>
      <c r="E32" s="3">
        <v>280</v>
      </c>
    </row>
    <row r="33" spans="2:5" x14ac:dyDescent="0.3">
      <c r="B33" t="s">
        <v>21</v>
      </c>
      <c r="C33" t="s">
        <v>7</v>
      </c>
      <c r="D33" t="s">
        <v>11</v>
      </c>
      <c r="E33" s="3">
        <v>75</v>
      </c>
    </row>
    <row r="34" spans="2:5" x14ac:dyDescent="0.3">
      <c r="B34" t="s">
        <v>21</v>
      </c>
      <c r="C34" t="s">
        <v>6</v>
      </c>
      <c r="D34" t="s">
        <v>27</v>
      </c>
      <c r="E34" s="3">
        <v>69</v>
      </c>
    </row>
    <row r="35" spans="2:5" x14ac:dyDescent="0.3">
      <c r="B35" t="s">
        <v>21</v>
      </c>
      <c r="C35" t="s">
        <v>8</v>
      </c>
      <c r="D35" t="s">
        <v>24</v>
      </c>
      <c r="E35" s="3">
        <v>56</v>
      </c>
    </row>
    <row r="36" spans="2:5" x14ac:dyDescent="0.3">
      <c r="B36" t="s">
        <v>21</v>
      </c>
      <c r="C36" t="s">
        <v>7</v>
      </c>
      <c r="D36" t="s">
        <v>25</v>
      </c>
      <c r="E36" s="3">
        <v>35</v>
      </c>
    </row>
    <row r="37" spans="2:5" x14ac:dyDescent="0.3">
      <c r="B37" t="s">
        <v>21</v>
      </c>
      <c r="C37" t="s">
        <v>9</v>
      </c>
      <c r="D37" t="s">
        <v>26</v>
      </c>
      <c r="E37" s="3">
        <v>30</v>
      </c>
    </row>
    <row r="38" spans="2:5" x14ac:dyDescent="0.3">
      <c r="B38" t="s">
        <v>21</v>
      </c>
      <c r="C38" t="s">
        <v>101</v>
      </c>
      <c r="D38" t="s">
        <v>22</v>
      </c>
      <c r="E38" s="3">
        <v>20</v>
      </c>
    </row>
    <row r="39" spans="2:5" x14ac:dyDescent="0.3">
      <c r="B39" t="s">
        <v>102</v>
      </c>
      <c r="C39" t="s">
        <v>8</v>
      </c>
      <c r="D39" t="s">
        <v>12</v>
      </c>
      <c r="E39" s="3">
        <v>90</v>
      </c>
    </row>
    <row r="40" spans="2:5" x14ac:dyDescent="0.3">
      <c r="B40" t="s">
        <v>20</v>
      </c>
      <c r="C40" t="s">
        <v>9</v>
      </c>
      <c r="D40" t="s">
        <v>27</v>
      </c>
      <c r="E40" s="3">
        <v>440</v>
      </c>
    </row>
    <row r="41" spans="2:5" x14ac:dyDescent="0.3">
      <c r="B41" t="s">
        <v>20</v>
      </c>
      <c r="C41" t="s">
        <v>9</v>
      </c>
      <c r="D41" t="s">
        <v>27</v>
      </c>
      <c r="E41" s="3">
        <v>440</v>
      </c>
    </row>
    <row r="42" spans="2:5" x14ac:dyDescent="0.3">
      <c r="B42" t="s">
        <v>20</v>
      </c>
      <c r="C42" t="s">
        <v>7</v>
      </c>
      <c r="D42" t="s">
        <v>13</v>
      </c>
      <c r="E42" s="3">
        <v>250</v>
      </c>
    </row>
    <row r="43" spans="2:5" x14ac:dyDescent="0.3">
      <c r="B43" t="s">
        <v>20</v>
      </c>
      <c r="C43" t="s">
        <v>101</v>
      </c>
      <c r="D43" t="s">
        <v>23</v>
      </c>
      <c r="E43" s="3">
        <v>250</v>
      </c>
    </row>
    <row r="44" spans="2:5" x14ac:dyDescent="0.3">
      <c r="B44" t="s">
        <v>20</v>
      </c>
      <c r="C44" t="s">
        <v>5</v>
      </c>
      <c r="D44" t="s">
        <v>11</v>
      </c>
      <c r="E44" s="3">
        <v>150</v>
      </c>
    </row>
    <row r="45" spans="2:5" x14ac:dyDescent="0.3">
      <c r="B45" t="s">
        <v>20</v>
      </c>
      <c r="C45" t="s">
        <v>8</v>
      </c>
      <c r="D45" t="s">
        <v>15</v>
      </c>
      <c r="E45" s="3">
        <v>150</v>
      </c>
    </row>
    <row r="46" spans="2:5" x14ac:dyDescent="0.3">
      <c r="B46" t="s">
        <v>20</v>
      </c>
      <c r="C46" t="s">
        <v>8</v>
      </c>
      <c r="D46" t="s">
        <v>14</v>
      </c>
      <c r="E46" s="3">
        <v>135</v>
      </c>
    </row>
    <row r="47" spans="2:5" x14ac:dyDescent="0.3">
      <c r="B47" t="s">
        <v>20</v>
      </c>
      <c r="C47" t="s">
        <v>9</v>
      </c>
      <c r="D47" t="s">
        <v>15</v>
      </c>
      <c r="E47" s="3">
        <v>80</v>
      </c>
    </row>
    <row r="48" spans="2:5" x14ac:dyDescent="0.3">
      <c r="B48" t="s">
        <v>20</v>
      </c>
      <c r="C48" t="s">
        <v>6</v>
      </c>
      <c r="D48" t="s">
        <v>12</v>
      </c>
      <c r="E48" s="3">
        <v>60</v>
      </c>
    </row>
    <row r="49" spans="2:5" x14ac:dyDescent="0.3">
      <c r="B49" t="s">
        <v>20</v>
      </c>
      <c r="C49" t="s">
        <v>9</v>
      </c>
      <c r="D49" t="s">
        <v>16</v>
      </c>
      <c r="E49" s="3">
        <v>60</v>
      </c>
    </row>
    <row r="50" spans="2:5" x14ac:dyDescent="0.3">
      <c r="B50" t="s">
        <v>20</v>
      </c>
      <c r="C50" t="s">
        <v>101</v>
      </c>
      <c r="D50" t="s">
        <v>22</v>
      </c>
      <c r="E50" s="3">
        <v>60</v>
      </c>
    </row>
    <row r="51" spans="2:5" x14ac:dyDescent="0.3">
      <c r="B51" t="s">
        <v>20</v>
      </c>
      <c r="C51" t="s">
        <v>101</v>
      </c>
      <c r="D51" t="s">
        <v>16</v>
      </c>
      <c r="E51" s="3">
        <v>54</v>
      </c>
    </row>
    <row r="52" spans="2:5" x14ac:dyDescent="0.3">
      <c r="B52" t="s">
        <v>18</v>
      </c>
      <c r="C52" t="s">
        <v>7</v>
      </c>
      <c r="D52" t="s">
        <v>13</v>
      </c>
      <c r="E52" s="3">
        <v>250</v>
      </c>
    </row>
    <row r="53" spans="2:5" x14ac:dyDescent="0.3">
      <c r="B53" t="s">
        <v>18</v>
      </c>
      <c r="C53" t="s">
        <v>5</v>
      </c>
      <c r="D53" t="s">
        <v>11</v>
      </c>
      <c r="E53" s="3">
        <v>150</v>
      </c>
    </row>
    <row r="54" spans="2:5" x14ac:dyDescent="0.3">
      <c r="B54" t="s">
        <v>18</v>
      </c>
      <c r="C54" t="s">
        <v>8</v>
      </c>
      <c r="D54" t="s">
        <v>14</v>
      </c>
      <c r="E54" s="3">
        <v>135</v>
      </c>
    </row>
    <row r="55" spans="2:5" x14ac:dyDescent="0.3">
      <c r="B55" t="s">
        <v>18</v>
      </c>
      <c r="C55" t="s">
        <v>9</v>
      </c>
      <c r="D55" t="s">
        <v>15</v>
      </c>
      <c r="E55" s="3">
        <v>80</v>
      </c>
    </row>
    <row r="56" spans="2:5" x14ac:dyDescent="0.3">
      <c r="B56" t="s">
        <v>18</v>
      </c>
      <c r="C56" t="s">
        <v>7</v>
      </c>
      <c r="D56" t="s">
        <v>13</v>
      </c>
      <c r="E56" s="3">
        <v>69</v>
      </c>
    </row>
    <row r="57" spans="2:5" x14ac:dyDescent="0.3">
      <c r="B57" t="s">
        <v>18</v>
      </c>
      <c r="C57" t="s">
        <v>6</v>
      </c>
      <c r="D57" t="s">
        <v>12</v>
      </c>
      <c r="E57" s="3">
        <v>60</v>
      </c>
    </row>
    <row r="58" spans="2:5" x14ac:dyDescent="0.3">
      <c r="B58" t="s">
        <v>18</v>
      </c>
      <c r="C58" t="s">
        <v>7</v>
      </c>
      <c r="D58" t="s">
        <v>15</v>
      </c>
      <c r="E58" s="3">
        <v>56</v>
      </c>
    </row>
    <row r="59" spans="2:5" x14ac:dyDescent="0.3">
      <c r="B59" t="s">
        <v>18</v>
      </c>
      <c r="C59" t="s">
        <v>101</v>
      </c>
      <c r="D59" t="s">
        <v>16</v>
      </c>
      <c r="E59" s="3">
        <v>54</v>
      </c>
    </row>
    <row r="60" spans="2:5" x14ac:dyDescent="0.3">
      <c r="B60" t="s">
        <v>18</v>
      </c>
      <c r="C60" t="s">
        <v>8</v>
      </c>
      <c r="D60" t="s">
        <v>14</v>
      </c>
      <c r="E60" s="3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522A-65E3-4368-90BC-982BB2EAC8AC}">
  <sheetPr codeName="Foglio3"/>
  <dimension ref="A1:N76"/>
  <sheetViews>
    <sheetView workbookViewId="0">
      <selection activeCell="L12" sqref="L12:N12"/>
    </sheetView>
  </sheetViews>
  <sheetFormatPr defaultRowHeight="14.4" x14ac:dyDescent="0.3"/>
  <cols>
    <col min="1" max="6" width="12" customWidth="1"/>
    <col min="12" max="12" width="10.6640625" bestFit="1" customWidth="1"/>
    <col min="14" max="14" width="10.6640625" bestFit="1" customWidth="1"/>
  </cols>
  <sheetData>
    <row r="1" spans="1:14" x14ac:dyDescent="0.3">
      <c r="A1" s="10" t="s">
        <v>41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</row>
    <row r="2" spans="1:14" x14ac:dyDescent="0.3">
      <c r="A2" s="11" t="s">
        <v>47</v>
      </c>
      <c r="B2" s="11" t="s">
        <v>48</v>
      </c>
      <c r="C2" s="12">
        <v>36</v>
      </c>
      <c r="D2" s="12" t="s">
        <v>39</v>
      </c>
      <c r="E2" s="12" t="s">
        <v>49</v>
      </c>
      <c r="F2" s="12" t="s">
        <v>50</v>
      </c>
    </row>
    <row r="3" spans="1:14" x14ac:dyDescent="0.3">
      <c r="A3" s="11" t="s">
        <v>47</v>
      </c>
      <c r="B3" s="11" t="s">
        <v>48</v>
      </c>
      <c r="C3" s="12">
        <v>69</v>
      </c>
      <c r="D3" s="12" t="s">
        <v>39</v>
      </c>
      <c r="E3" s="12" t="s">
        <v>49</v>
      </c>
      <c r="F3" s="12" t="s">
        <v>51</v>
      </c>
    </row>
    <row r="4" spans="1:14" x14ac:dyDescent="0.3">
      <c r="A4" s="11" t="s">
        <v>52</v>
      </c>
      <c r="B4" s="11" t="s">
        <v>48</v>
      </c>
      <c r="C4" s="12">
        <v>16</v>
      </c>
      <c r="D4" s="12" t="s">
        <v>39</v>
      </c>
      <c r="E4" s="12" t="s">
        <v>49</v>
      </c>
      <c r="F4" s="12" t="s">
        <v>53</v>
      </c>
    </row>
    <row r="5" spans="1:14" x14ac:dyDescent="0.3">
      <c r="A5" s="11" t="s">
        <v>52</v>
      </c>
      <c r="B5" s="11" t="s">
        <v>48</v>
      </c>
      <c r="C5" s="12">
        <v>67</v>
      </c>
      <c r="D5" s="12" t="s">
        <v>54</v>
      </c>
      <c r="E5" s="12" t="s">
        <v>49</v>
      </c>
      <c r="F5" s="12" t="s">
        <v>55</v>
      </c>
    </row>
    <row r="6" spans="1:14" x14ac:dyDescent="0.3">
      <c r="A6" s="11" t="s">
        <v>56</v>
      </c>
      <c r="B6" s="11" t="s">
        <v>48</v>
      </c>
      <c r="C6" s="12">
        <v>11</v>
      </c>
      <c r="D6" s="12" t="s">
        <v>54</v>
      </c>
      <c r="E6" s="12" t="s">
        <v>57</v>
      </c>
      <c r="F6" s="12" t="s">
        <v>50</v>
      </c>
    </row>
    <row r="7" spans="1:14" x14ac:dyDescent="0.3">
      <c r="A7" s="11" t="s">
        <v>56</v>
      </c>
      <c r="B7" s="11" t="s">
        <v>48</v>
      </c>
      <c r="C7" s="12">
        <v>13</v>
      </c>
      <c r="D7" s="12" t="s">
        <v>54</v>
      </c>
      <c r="E7" s="12" t="s">
        <v>49</v>
      </c>
      <c r="F7" s="12" t="s">
        <v>51</v>
      </c>
    </row>
    <row r="8" spans="1:14" x14ac:dyDescent="0.3">
      <c r="A8" s="11" t="s">
        <v>58</v>
      </c>
      <c r="B8" s="11" t="s">
        <v>48</v>
      </c>
      <c r="C8" s="12">
        <v>35</v>
      </c>
      <c r="D8" s="12" t="s">
        <v>39</v>
      </c>
      <c r="E8" s="12" t="s">
        <v>57</v>
      </c>
      <c r="F8" s="12" t="s">
        <v>55</v>
      </c>
    </row>
    <row r="9" spans="1:14" x14ac:dyDescent="0.3">
      <c r="A9" s="11" t="s">
        <v>58</v>
      </c>
      <c r="B9" s="11" t="s">
        <v>48</v>
      </c>
      <c r="C9" s="12">
        <v>61</v>
      </c>
      <c r="D9" s="12" t="s">
        <v>54</v>
      </c>
      <c r="E9" s="12" t="s">
        <v>59</v>
      </c>
      <c r="F9" s="12" t="s">
        <v>53</v>
      </c>
    </row>
    <row r="10" spans="1:14" x14ac:dyDescent="0.3">
      <c r="A10" s="11" t="s">
        <v>60</v>
      </c>
      <c r="B10" s="11" t="s">
        <v>48</v>
      </c>
      <c r="C10" s="12">
        <v>16</v>
      </c>
      <c r="D10" s="12" t="s">
        <v>39</v>
      </c>
      <c r="E10" s="12" t="s">
        <v>59</v>
      </c>
      <c r="F10" s="12" t="s">
        <v>50</v>
      </c>
    </row>
    <row r="11" spans="1:14" x14ac:dyDescent="0.3">
      <c r="A11" s="11" t="s">
        <v>60</v>
      </c>
      <c r="B11" s="11" t="s">
        <v>48</v>
      </c>
      <c r="C11" s="12">
        <v>25</v>
      </c>
      <c r="D11" s="12" t="s">
        <v>39</v>
      </c>
      <c r="E11" s="12" t="s">
        <v>57</v>
      </c>
      <c r="F11" s="12" t="s">
        <v>51</v>
      </c>
    </row>
    <row r="12" spans="1:14" x14ac:dyDescent="0.3">
      <c r="A12" s="11" t="s">
        <v>61</v>
      </c>
      <c r="B12" s="11" t="s">
        <v>48</v>
      </c>
      <c r="C12" s="12">
        <v>16</v>
      </c>
      <c r="D12" s="12" t="s">
        <v>39</v>
      </c>
      <c r="E12" s="12" t="s">
        <v>62</v>
      </c>
      <c r="F12" s="12" t="s">
        <v>50</v>
      </c>
      <c r="L12" s="1"/>
      <c r="N12" s="1"/>
    </row>
    <row r="13" spans="1:14" x14ac:dyDescent="0.3">
      <c r="A13" s="11" t="s">
        <v>61</v>
      </c>
      <c r="B13" s="11" t="s">
        <v>48</v>
      </c>
      <c r="C13" s="12">
        <v>58</v>
      </c>
      <c r="D13" s="12" t="s">
        <v>39</v>
      </c>
      <c r="E13" s="12" t="s">
        <v>49</v>
      </c>
      <c r="F13" s="12" t="s">
        <v>53</v>
      </c>
    </row>
    <row r="14" spans="1:14" x14ac:dyDescent="0.3">
      <c r="A14" s="11" t="s">
        <v>63</v>
      </c>
      <c r="B14" s="11" t="s">
        <v>48</v>
      </c>
      <c r="C14" s="12">
        <v>17</v>
      </c>
      <c r="D14" s="12" t="s">
        <v>39</v>
      </c>
      <c r="E14" s="12" t="s">
        <v>59</v>
      </c>
      <c r="F14" s="12" t="s">
        <v>51</v>
      </c>
    </row>
    <row r="15" spans="1:14" x14ac:dyDescent="0.3">
      <c r="A15" s="11" t="s">
        <v>63</v>
      </c>
      <c r="B15" s="11" t="s">
        <v>48</v>
      </c>
      <c r="C15" s="12">
        <v>20</v>
      </c>
      <c r="D15" s="12" t="s">
        <v>54</v>
      </c>
      <c r="E15" s="12" t="s">
        <v>57</v>
      </c>
      <c r="F15" s="12" t="s">
        <v>50</v>
      </c>
    </row>
    <row r="16" spans="1:14" x14ac:dyDescent="0.3">
      <c r="A16" s="11" t="s">
        <v>64</v>
      </c>
      <c r="B16" s="11" t="s">
        <v>48</v>
      </c>
      <c r="C16" s="12">
        <v>27</v>
      </c>
      <c r="D16" s="12" t="s">
        <v>54</v>
      </c>
      <c r="E16" s="12" t="s">
        <v>57</v>
      </c>
      <c r="F16" s="12" t="s">
        <v>55</v>
      </c>
    </row>
    <row r="17" spans="1:6" x14ac:dyDescent="0.3">
      <c r="A17" s="11" t="s">
        <v>64</v>
      </c>
      <c r="B17" s="11" t="s">
        <v>48</v>
      </c>
      <c r="C17" s="12">
        <v>91</v>
      </c>
      <c r="D17" s="12" t="s">
        <v>40</v>
      </c>
      <c r="E17" s="12" t="s">
        <v>62</v>
      </c>
      <c r="F17" s="12" t="s">
        <v>50</v>
      </c>
    </row>
    <row r="18" spans="1:6" x14ac:dyDescent="0.3">
      <c r="A18" s="11" t="s">
        <v>65</v>
      </c>
      <c r="B18" s="11" t="s">
        <v>48</v>
      </c>
      <c r="C18" s="12">
        <v>35</v>
      </c>
      <c r="D18" s="12" t="s">
        <v>54</v>
      </c>
      <c r="E18" s="12" t="s">
        <v>62</v>
      </c>
      <c r="F18" s="12" t="s">
        <v>51</v>
      </c>
    </row>
    <row r="19" spans="1:6" x14ac:dyDescent="0.3">
      <c r="A19" s="11" t="s">
        <v>65</v>
      </c>
      <c r="B19" s="11" t="s">
        <v>48</v>
      </c>
      <c r="C19" s="12">
        <v>74</v>
      </c>
      <c r="D19" s="12" t="s">
        <v>39</v>
      </c>
      <c r="E19" s="12" t="s">
        <v>62</v>
      </c>
      <c r="F19" s="12" t="s">
        <v>53</v>
      </c>
    </row>
    <row r="20" spans="1:6" x14ac:dyDescent="0.3">
      <c r="A20" s="11" t="s">
        <v>66</v>
      </c>
      <c r="B20" s="11" t="s">
        <v>48</v>
      </c>
      <c r="C20" s="12">
        <v>18</v>
      </c>
      <c r="D20" s="12" t="s">
        <v>40</v>
      </c>
      <c r="E20" s="12" t="s">
        <v>49</v>
      </c>
      <c r="F20" s="12" t="s">
        <v>51</v>
      </c>
    </row>
    <row r="21" spans="1:6" x14ac:dyDescent="0.3">
      <c r="A21" s="11" t="s">
        <v>66</v>
      </c>
      <c r="B21" s="11" t="s">
        <v>48</v>
      </c>
      <c r="C21" s="12">
        <v>98</v>
      </c>
      <c r="D21" s="12" t="s">
        <v>39</v>
      </c>
      <c r="E21" s="12" t="s">
        <v>62</v>
      </c>
      <c r="F21" s="12" t="s">
        <v>67</v>
      </c>
    </row>
    <row r="22" spans="1:6" x14ac:dyDescent="0.3">
      <c r="A22" s="11" t="s">
        <v>68</v>
      </c>
      <c r="B22" s="11" t="s">
        <v>69</v>
      </c>
      <c r="C22" s="12">
        <v>30</v>
      </c>
      <c r="D22" s="12" t="s">
        <v>40</v>
      </c>
      <c r="E22" s="12" t="s">
        <v>49</v>
      </c>
      <c r="F22" s="12" t="s">
        <v>67</v>
      </c>
    </row>
    <row r="23" spans="1:6" x14ac:dyDescent="0.3">
      <c r="A23" s="11" t="s">
        <v>68</v>
      </c>
      <c r="B23" s="11" t="s">
        <v>69</v>
      </c>
      <c r="C23" s="12">
        <v>78</v>
      </c>
      <c r="D23" s="12" t="s">
        <v>40</v>
      </c>
      <c r="E23" s="12" t="s">
        <v>49</v>
      </c>
      <c r="F23" s="12" t="s">
        <v>51</v>
      </c>
    </row>
    <row r="24" spans="1:6" x14ac:dyDescent="0.3">
      <c r="A24" s="11" t="s">
        <v>70</v>
      </c>
      <c r="B24" s="11" t="s">
        <v>69</v>
      </c>
      <c r="C24" s="12">
        <v>21</v>
      </c>
      <c r="D24" s="12" t="s">
        <v>54</v>
      </c>
      <c r="E24" s="12" t="s">
        <v>49</v>
      </c>
      <c r="F24" s="12" t="s">
        <v>55</v>
      </c>
    </row>
    <row r="25" spans="1:6" x14ac:dyDescent="0.3">
      <c r="A25" s="11" t="s">
        <v>70</v>
      </c>
      <c r="B25" s="11" t="s">
        <v>69</v>
      </c>
      <c r="C25" s="12">
        <v>73</v>
      </c>
      <c r="D25" s="12" t="s">
        <v>40</v>
      </c>
      <c r="E25" s="12" t="s">
        <v>57</v>
      </c>
      <c r="F25" s="12" t="s">
        <v>50</v>
      </c>
    </row>
    <row r="26" spans="1:6" x14ac:dyDescent="0.3">
      <c r="A26" s="11" t="s">
        <v>71</v>
      </c>
      <c r="B26" s="11" t="s">
        <v>69</v>
      </c>
      <c r="C26" s="12">
        <v>66</v>
      </c>
      <c r="D26" s="12" t="s">
        <v>39</v>
      </c>
      <c r="E26" s="12" t="s">
        <v>57</v>
      </c>
      <c r="F26" s="12" t="s">
        <v>50</v>
      </c>
    </row>
    <row r="27" spans="1:6" x14ac:dyDescent="0.3">
      <c r="A27" s="11" t="s">
        <v>71</v>
      </c>
      <c r="B27" s="11" t="s">
        <v>69</v>
      </c>
      <c r="C27" s="12">
        <v>94</v>
      </c>
      <c r="D27" s="12" t="s">
        <v>39</v>
      </c>
      <c r="E27" s="12" t="s">
        <v>57</v>
      </c>
      <c r="F27" s="12" t="s">
        <v>53</v>
      </c>
    </row>
    <row r="28" spans="1:6" x14ac:dyDescent="0.3">
      <c r="A28" s="11" t="s">
        <v>72</v>
      </c>
      <c r="B28" s="11" t="s">
        <v>69</v>
      </c>
      <c r="C28" s="12">
        <v>97</v>
      </c>
      <c r="D28" s="12" t="s">
        <v>39</v>
      </c>
      <c r="E28" s="12" t="s">
        <v>59</v>
      </c>
      <c r="F28" s="12" t="s">
        <v>53</v>
      </c>
    </row>
    <row r="29" spans="1:6" x14ac:dyDescent="0.3">
      <c r="A29" s="11" t="s">
        <v>72</v>
      </c>
      <c r="B29" s="11" t="s">
        <v>69</v>
      </c>
      <c r="C29" s="12">
        <v>97</v>
      </c>
      <c r="D29" s="12" t="s">
        <v>54</v>
      </c>
      <c r="E29" s="12" t="s">
        <v>62</v>
      </c>
      <c r="F29" s="12" t="s">
        <v>67</v>
      </c>
    </row>
    <row r="30" spans="1:6" x14ac:dyDescent="0.3">
      <c r="A30" s="11" t="s">
        <v>73</v>
      </c>
      <c r="B30" s="11" t="s">
        <v>69</v>
      </c>
      <c r="C30" s="12">
        <v>21</v>
      </c>
      <c r="D30" s="12" t="s">
        <v>39</v>
      </c>
      <c r="E30" s="12" t="s">
        <v>49</v>
      </c>
      <c r="F30" s="12" t="s">
        <v>67</v>
      </c>
    </row>
    <row r="31" spans="1:6" x14ac:dyDescent="0.3">
      <c r="A31" s="11" t="s">
        <v>73</v>
      </c>
      <c r="B31" s="11" t="s">
        <v>69</v>
      </c>
      <c r="C31" s="12">
        <v>39</v>
      </c>
      <c r="D31" s="12" t="s">
        <v>40</v>
      </c>
      <c r="E31" s="12" t="s">
        <v>62</v>
      </c>
      <c r="F31" s="12" t="s">
        <v>51</v>
      </c>
    </row>
    <row r="32" spans="1:6" x14ac:dyDescent="0.3">
      <c r="A32" s="11" t="s">
        <v>74</v>
      </c>
      <c r="B32" s="11" t="s">
        <v>69</v>
      </c>
      <c r="C32" s="12">
        <v>74</v>
      </c>
      <c r="D32" s="12" t="s">
        <v>39</v>
      </c>
      <c r="E32" s="12" t="s">
        <v>49</v>
      </c>
      <c r="F32" s="12" t="s">
        <v>67</v>
      </c>
    </row>
    <row r="33" spans="1:6" x14ac:dyDescent="0.3">
      <c r="A33" s="11" t="s">
        <v>74</v>
      </c>
      <c r="B33" s="11" t="s">
        <v>69</v>
      </c>
      <c r="C33" s="12">
        <v>76</v>
      </c>
      <c r="D33" s="12" t="s">
        <v>40</v>
      </c>
      <c r="E33" s="12" t="s">
        <v>59</v>
      </c>
      <c r="F33" s="12" t="s">
        <v>51</v>
      </c>
    </row>
    <row r="34" spans="1:6" x14ac:dyDescent="0.3">
      <c r="A34" s="11" t="s">
        <v>75</v>
      </c>
      <c r="B34" s="11" t="s">
        <v>69</v>
      </c>
      <c r="C34" s="12">
        <v>83</v>
      </c>
      <c r="D34" s="12" t="s">
        <v>39</v>
      </c>
      <c r="E34" s="12" t="s">
        <v>59</v>
      </c>
      <c r="F34" s="12" t="s">
        <v>55</v>
      </c>
    </row>
    <row r="35" spans="1:6" x14ac:dyDescent="0.3">
      <c r="A35" s="11" t="s">
        <v>76</v>
      </c>
      <c r="B35" s="11" t="s">
        <v>69</v>
      </c>
      <c r="C35" s="12">
        <v>50</v>
      </c>
      <c r="D35" s="12" t="s">
        <v>54</v>
      </c>
      <c r="E35" s="12" t="s">
        <v>49</v>
      </c>
      <c r="F35" s="12" t="s">
        <v>53</v>
      </c>
    </row>
    <row r="36" spans="1:6" x14ac:dyDescent="0.3">
      <c r="A36" s="11" t="s">
        <v>76</v>
      </c>
      <c r="B36" s="11" t="s">
        <v>69</v>
      </c>
      <c r="C36" s="12">
        <v>54</v>
      </c>
      <c r="D36" s="12" t="s">
        <v>40</v>
      </c>
      <c r="E36" s="12" t="s">
        <v>57</v>
      </c>
      <c r="F36" s="12" t="s">
        <v>50</v>
      </c>
    </row>
    <row r="37" spans="1:6" x14ac:dyDescent="0.3">
      <c r="A37" s="11" t="s">
        <v>77</v>
      </c>
      <c r="B37" s="11" t="s">
        <v>69</v>
      </c>
      <c r="C37" s="12">
        <v>81</v>
      </c>
      <c r="D37" s="12" t="s">
        <v>39</v>
      </c>
      <c r="E37" s="12" t="s">
        <v>62</v>
      </c>
      <c r="F37" s="12" t="s">
        <v>53</v>
      </c>
    </row>
    <row r="38" spans="1:6" x14ac:dyDescent="0.3">
      <c r="A38" s="11" t="s">
        <v>77</v>
      </c>
      <c r="B38" s="11" t="s">
        <v>69</v>
      </c>
      <c r="C38" s="12">
        <v>87</v>
      </c>
      <c r="D38" s="12" t="s">
        <v>39</v>
      </c>
      <c r="E38" s="12" t="s">
        <v>49</v>
      </c>
      <c r="F38" s="12" t="s">
        <v>50</v>
      </c>
    </row>
    <row r="39" spans="1:6" x14ac:dyDescent="0.3">
      <c r="A39" s="11" t="s">
        <v>78</v>
      </c>
      <c r="B39" s="11" t="s">
        <v>69</v>
      </c>
      <c r="C39" s="12">
        <v>35</v>
      </c>
      <c r="D39" s="12" t="s">
        <v>40</v>
      </c>
      <c r="E39" s="12" t="s">
        <v>49</v>
      </c>
      <c r="F39" s="12" t="s">
        <v>55</v>
      </c>
    </row>
    <row r="40" spans="1:6" x14ac:dyDescent="0.3">
      <c r="A40" s="11" t="s">
        <v>79</v>
      </c>
      <c r="B40" s="11" t="s">
        <v>80</v>
      </c>
      <c r="C40" s="12">
        <v>21</v>
      </c>
      <c r="D40" s="12" t="s">
        <v>40</v>
      </c>
      <c r="E40" s="12" t="s">
        <v>59</v>
      </c>
      <c r="F40" s="12" t="s">
        <v>50</v>
      </c>
    </row>
    <row r="41" spans="1:6" x14ac:dyDescent="0.3">
      <c r="A41" s="11" t="s">
        <v>79</v>
      </c>
      <c r="B41" s="11" t="s">
        <v>80</v>
      </c>
      <c r="C41" s="12">
        <v>75</v>
      </c>
      <c r="D41" s="12" t="s">
        <v>39</v>
      </c>
      <c r="E41" s="12" t="s">
        <v>62</v>
      </c>
      <c r="F41" s="12" t="s">
        <v>53</v>
      </c>
    </row>
    <row r="42" spans="1:6" x14ac:dyDescent="0.3">
      <c r="A42" s="11" t="s">
        <v>81</v>
      </c>
      <c r="B42" s="11" t="s">
        <v>80</v>
      </c>
      <c r="C42" s="12">
        <v>37</v>
      </c>
      <c r="D42" s="12" t="s">
        <v>40</v>
      </c>
      <c r="E42" s="12" t="s">
        <v>57</v>
      </c>
      <c r="F42" s="12" t="s">
        <v>51</v>
      </c>
    </row>
    <row r="43" spans="1:6" x14ac:dyDescent="0.3">
      <c r="A43" s="11" t="s">
        <v>82</v>
      </c>
      <c r="B43" s="11" t="s">
        <v>80</v>
      </c>
      <c r="C43" s="12">
        <v>16</v>
      </c>
      <c r="D43" s="12" t="s">
        <v>40</v>
      </c>
      <c r="E43" s="12" t="s">
        <v>57</v>
      </c>
      <c r="F43" s="12" t="s">
        <v>51</v>
      </c>
    </row>
    <row r="44" spans="1:6" x14ac:dyDescent="0.3">
      <c r="A44" s="11" t="s">
        <v>82</v>
      </c>
      <c r="B44" s="11" t="s">
        <v>80</v>
      </c>
      <c r="C44" s="12">
        <v>55</v>
      </c>
      <c r="D44" s="12" t="s">
        <v>54</v>
      </c>
      <c r="E44" s="12" t="s">
        <v>57</v>
      </c>
      <c r="F44" s="12" t="s">
        <v>50</v>
      </c>
    </row>
    <row r="45" spans="1:6" x14ac:dyDescent="0.3">
      <c r="A45" s="11" t="s">
        <v>83</v>
      </c>
      <c r="B45" s="11" t="s">
        <v>80</v>
      </c>
      <c r="C45" s="12">
        <v>78</v>
      </c>
      <c r="D45" s="12" t="s">
        <v>54</v>
      </c>
      <c r="E45" s="12" t="s">
        <v>57</v>
      </c>
      <c r="F45" s="12" t="s">
        <v>55</v>
      </c>
    </row>
    <row r="46" spans="1:6" x14ac:dyDescent="0.3">
      <c r="A46" s="11" t="s">
        <v>83</v>
      </c>
      <c r="B46" s="11" t="s">
        <v>80</v>
      </c>
      <c r="C46" s="12">
        <v>98</v>
      </c>
      <c r="D46" s="12" t="s">
        <v>39</v>
      </c>
      <c r="E46" s="12" t="s">
        <v>57</v>
      </c>
      <c r="F46" s="12" t="s">
        <v>53</v>
      </c>
    </row>
    <row r="47" spans="1:6" x14ac:dyDescent="0.3">
      <c r="A47" s="11" t="s">
        <v>84</v>
      </c>
      <c r="B47" s="11" t="s">
        <v>80</v>
      </c>
      <c r="C47" s="12">
        <v>35</v>
      </c>
      <c r="D47" s="12" t="s">
        <v>54</v>
      </c>
      <c r="E47" s="12" t="s">
        <v>62</v>
      </c>
      <c r="F47" s="12" t="s">
        <v>51</v>
      </c>
    </row>
    <row r="48" spans="1:6" x14ac:dyDescent="0.3">
      <c r="A48" s="11" t="s">
        <v>84</v>
      </c>
      <c r="B48" s="11" t="s">
        <v>80</v>
      </c>
      <c r="C48" s="12">
        <v>68</v>
      </c>
      <c r="D48" s="12" t="s">
        <v>39</v>
      </c>
      <c r="E48" s="12" t="s">
        <v>59</v>
      </c>
      <c r="F48" s="12" t="s">
        <v>50</v>
      </c>
    </row>
    <row r="49" spans="1:6" x14ac:dyDescent="0.3">
      <c r="A49" s="11" t="s">
        <v>85</v>
      </c>
      <c r="B49" s="11" t="s">
        <v>80</v>
      </c>
      <c r="C49" s="12">
        <v>17</v>
      </c>
      <c r="D49" s="12" t="s">
        <v>54</v>
      </c>
      <c r="E49" s="12" t="s">
        <v>49</v>
      </c>
      <c r="F49" s="12" t="s">
        <v>55</v>
      </c>
    </row>
    <row r="50" spans="1:6" x14ac:dyDescent="0.3">
      <c r="A50" s="11" t="s">
        <v>85</v>
      </c>
      <c r="B50" s="11" t="s">
        <v>80</v>
      </c>
      <c r="C50" s="12">
        <v>57</v>
      </c>
      <c r="D50" s="12" t="s">
        <v>54</v>
      </c>
      <c r="E50" s="12" t="s">
        <v>59</v>
      </c>
      <c r="F50" s="12" t="s">
        <v>53</v>
      </c>
    </row>
    <row r="51" spans="1:6" x14ac:dyDescent="0.3">
      <c r="A51" s="11" t="s">
        <v>86</v>
      </c>
      <c r="B51" s="11" t="s">
        <v>80</v>
      </c>
      <c r="C51" s="12">
        <v>12</v>
      </c>
      <c r="D51" s="12" t="s">
        <v>39</v>
      </c>
      <c r="E51" s="12" t="s">
        <v>59</v>
      </c>
      <c r="F51" s="12" t="s">
        <v>51</v>
      </c>
    </row>
    <row r="52" spans="1:6" x14ac:dyDescent="0.3">
      <c r="A52" s="11" t="s">
        <v>86</v>
      </c>
      <c r="B52" s="11" t="s">
        <v>80</v>
      </c>
      <c r="C52" s="12">
        <v>86</v>
      </c>
      <c r="D52" s="12" t="s">
        <v>39</v>
      </c>
      <c r="E52" s="12" t="s">
        <v>62</v>
      </c>
      <c r="F52" s="12" t="s">
        <v>50</v>
      </c>
    </row>
    <row r="53" spans="1:6" x14ac:dyDescent="0.3">
      <c r="A53" s="11" t="s">
        <v>87</v>
      </c>
      <c r="B53" s="11" t="s">
        <v>80</v>
      </c>
      <c r="C53" s="12">
        <v>83</v>
      </c>
      <c r="D53" s="12" t="s">
        <v>39</v>
      </c>
      <c r="E53" s="12" t="s">
        <v>49</v>
      </c>
      <c r="F53" s="12" t="s">
        <v>53</v>
      </c>
    </row>
    <row r="54" spans="1:6" x14ac:dyDescent="0.3">
      <c r="A54" s="11" t="s">
        <v>87</v>
      </c>
      <c r="B54" s="11" t="s">
        <v>80</v>
      </c>
      <c r="C54" s="12">
        <v>87</v>
      </c>
      <c r="D54" s="12" t="s">
        <v>39</v>
      </c>
      <c r="E54" s="12" t="s">
        <v>49</v>
      </c>
      <c r="F54" s="12" t="s">
        <v>55</v>
      </c>
    </row>
    <row r="55" spans="1:6" x14ac:dyDescent="0.3">
      <c r="A55" s="11" t="s">
        <v>88</v>
      </c>
      <c r="B55" s="11" t="s">
        <v>80</v>
      </c>
      <c r="C55" s="12">
        <v>29</v>
      </c>
      <c r="D55" s="12" t="s">
        <v>54</v>
      </c>
      <c r="E55" s="12" t="s">
        <v>49</v>
      </c>
      <c r="F55" s="12" t="s">
        <v>51</v>
      </c>
    </row>
    <row r="56" spans="1:6" x14ac:dyDescent="0.3">
      <c r="A56" s="11" t="s">
        <v>88</v>
      </c>
      <c r="B56" s="11" t="s">
        <v>80</v>
      </c>
      <c r="C56" s="12">
        <v>53</v>
      </c>
      <c r="D56" s="12" t="s">
        <v>54</v>
      </c>
      <c r="E56" s="12" t="s">
        <v>62</v>
      </c>
      <c r="F56" s="12" t="s">
        <v>50</v>
      </c>
    </row>
    <row r="57" spans="1:6" x14ac:dyDescent="0.3">
      <c r="A57" s="11" t="s">
        <v>89</v>
      </c>
      <c r="B57" s="11" t="s">
        <v>80</v>
      </c>
      <c r="C57" s="12">
        <v>18</v>
      </c>
      <c r="D57" s="12" t="s">
        <v>40</v>
      </c>
      <c r="E57" s="12" t="s">
        <v>49</v>
      </c>
      <c r="F57" s="12" t="s">
        <v>55</v>
      </c>
    </row>
    <row r="58" spans="1:6" x14ac:dyDescent="0.3">
      <c r="A58" s="11" t="s">
        <v>89</v>
      </c>
      <c r="B58" s="11" t="s">
        <v>80</v>
      </c>
      <c r="C58" s="12">
        <v>26</v>
      </c>
      <c r="D58" s="12" t="s">
        <v>40</v>
      </c>
      <c r="E58" s="12" t="s">
        <v>62</v>
      </c>
      <c r="F58" s="12" t="s">
        <v>53</v>
      </c>
    </row>
    <row r="59" spans="1:6" x14ac:dyDescent="0.3">
      <c r="A59" s="11" t="s">
        <v>90</v>
      </c>
      <c r="B59" s="11" t="s">
        <v>91</v>
      </c>
      <c r="C59" s="12">
        <v>80</v>
      </c>
      <c r="D59" s="12" t="s">
        <v>54</v>
      </c>
      <c r="E59" s="12" t="s">
        <v>57</v>
      </c>
      <c r="F59" s="12" t="s">
        <v>51</v>
      </c>
    </row>
    <row r="60" spans="1:6" x14ac:dyDescent="0.3">
      <c r="A60" s="11" t="s">
        <v>92</v>
      </c>
      <c r="B60" s="11" t="s">
        <v>91</v>
      </c>
      <c r="C60" s="12">
        <v>30</v>
      </c>
      <c r="D60" s="12" t="s">
        <v>54</v>
      </c>
      <c r="E60" s="12" t="s">
        <v>59</v>
      </c>
      <c r="F60" s="12" t="s">
        <v>50</v>
      </c>
    </row>
    <row r="61" spans="1:6" x14ac:dyDescent="0.3">
      <c r="A61" s="11" t="s">
        <v>93</v>
      </c>
      <c r="B61" s="11" t="s">
        <v>91</v>
      </c>
      <c r="C61" s="12">
        <v>56</v>
      </c>
      <c r="D61" s="12" t="s">
        <v>54</v>
      </c>
      <c r="E61" s="12" t="s">
        <v>57</v>
      </c>
      <c r="F61" s="12" t="s">
        <v>53</v>
      </c>
    </row>
    <row r="62" spans="1:6" x14ac:dyDescent="0.3">
      <c r="A62" s="11" t="s">
        <v>93</v>
      </c>
      <c r="B62" s="11" t="s">
        <v>91</v>
      </c>
      <c r="C62" s="12">
        <v>94</v>
      </c>
      <c r="D62" s="12" t="s">
        <v>39</v>
      </c>
      <c r="E62" s="12" t="s">
        <v>59</v>
      </c>
      <c r="F62" s="12" t="s">
        <v>50</v>
      </c>
    </row>
    <row r="63" spans="1:6" x14ac:dyDescent="0.3">
      <c r="A63" s="11" t="s">
        <v>94</v>
      </c>
      <c r="B63" s="11" t="s">
        <v>91</v>
      </c>
      <c r="C63" s="12">
        <v>44</v>
      </c>
      <c r="D63" s="12" t="s">
        <v>54</v>
      </c>
      <c r="E63" s="12" t="s">
        <v>62</v>
      </c>
      <c r="F63" s="12" t="s">
        <v>51</v>
      </c>
    </row>
    <row r="64" spans="1:6" x14ac:dyDescent="0.3">
      <c r="A64" s="11" t="s">
        <v>94</v>
      </c>
      <c r="B64" s="11" t="s">
        <v>91</v>
      </c>
      <c r="C64" s="12">
        <v>45</v>
      </c>
      <c r="D64" s="12" t="s">
        <v>54</v>
      </c>
      <c r="E64" s="12" t="s">
        <v>62</v>
      </c>
      <c r="F64" s="12" t="s">
        <v>53</v>
      </c>
    </row>
    <row r="65" spans="1:6" x14ac:dyDescent="0.3">
      <c r="A65" s="11" t="s">
        <v>95</v>
      </c>
      <c r="B65" s="11" t="s">
        <v>91</v>
      </c>
      <c r="C65" s="12">
        <v>67</v>
      </c>
      <c r="D65" s="12" t="s">
        <v>39</v>
      </c>
      <c r="E65" s="12" t="s">
        <v>62</v>
      </c>
      <c r="F65" s="12" t="s">
        <v>51</v>
      </c>
    </row>
    <row r="66" spans="1:6" x14ac:dyDescent="0.3">
      <c r="A66" s="11" t="s">
        <v>95</v>
      </c>
      <c r="B66" s="11" t="s">
        <v>91</v>
      </c>
      <c r="C66" s="12">
        <v>76</v>
      </c>
      <c r="D66" s="12" t="s">
        <v>54</v>
      </c>
      <c r="E66" s="12" t="s">
        <v>49</v>
      </c>
      <c r="F66" s="12" t="s">
        <v>55</v>
      </c>
    </row>
    <row r="67" spans="1:6" x14ac:dyDescent="0.3">
      <c r="A67" s="11" t="s">
        <v>96</v>
      </c>
      <c r="B67" s="11" t="s">
        <v>91</v>
      </c>
      <c r="C67" s="12">
        <v>23</v>
      </c>
      <c r="D67" s="12" t="s">
        <v>39</v>
      </c>
      <c r="E67" s="12" t="s">
        <v>49</v>
      </c>
      <c r="F67" s="12" t="s">
        <v>55</v>
      </c>
    </row>
    <row r="68" spans="1:6" x14ac:dyDescent="0.3">
      <c r="A68" s="11" t="s">
        <v>96</v>
      </c>
      <c r="B68" s="11" t="s">
        <v>91</v>
      </c>
      <c r="C68" s="12">
        <v>63</v>
      </c>
      <c r="D68" s="12" t="s">
        <v>40</v>
      </c>
      <c r="E68" s="12" t="s">
        <v>49</v>
      </c>
      <c r="F68" s="12" t="s">
        <v>50</v>
      </c>
    </row>
    <row r="69" spans="1:6" x14ac:dyDescent="0.3">
      <c r="A69" s="11" t="s">
        <v>97</v>
      </c>
      <c r="B69" s="11" t="s">
        <v>91</v>
      </c>
      <c r="C69" s="12">
        <v>21</v>
      </c>
      <c r="D69" s="12" t="s">
        <v>39</v>
      </c>
      <c r="E69" s="12" t="s">
        <v>62</v>
      </c>
      <c r="F69" s="12" t="s">
        <v>50</v>
      </c>
    </row>
    <row r="70" spans="1:6" x14ac:dyDescent="0.3">
      <c r="A70" s="11" t="s">
        <v>97</v>
      </c>
      <c r="B70" s="11" t="s">
        <v>91</v>
      </c>
      <c r="C70" s="12">
        <v>65</v>
      </c>
      <c r="D70" s="12" t="s">
        <v>39</v>
      </c>
      <c r="E70" s="12" t="s">
        <v>62</v>
      </c>
      <c r="F70" s="12" t="s">
        <v>53</v>
      </c>
    </row>
    <row r="71" spans="1:6" x14ac:dyDescent="0.3">
      <c r="A71" s="11" t="s">
        <v>98</v>
      </c>
      <c r="B71" s="11" t="s">
        <v>91</v>
      </c>
      <c r="C71" s="12">
        <v>67</v>
      </c>
      <c r="D71" s="12" t="s">
        <v>54</v>
      </c>
      <c r="E71" s="12" t="s">
        <v>57</v>
      </c>
      <c r="F71" s="12" t="s">
        <v>53</v>
      </c>
    </row>
    <row r="72" spans="1:6" x14ac:dyDescent="0.3">
      <c r="A72" s="11" t="s">
        <v>98</v>
      </c>
      <c r="B72" s="11" t="s">
        <v>91</v>
      </c>
      <c r="C72" s="12">
        <v>71</v>
      </c>
      <c r="D72" s="12" t="s">
        <v>39</v>
      </c>
      <c r="E72" s="12" t="s">
        <v>59</v>
      </c>
      <c r="F72" s="12" t="s">
        <v>51</v>
      </c>
    </row>
    <row r="73" spans="1:6" x14ac:dyDescent="0.3">
      <c r="A73" s="11" t="s">
        <v>99</v>
      </c>
      <c r="B73" s="11" t="s">
        <v>91</v>
      </c>
      <c r="C73" s="12">
        <v>23</v>
      </c>
      <c r="D73" s="12" t="s">
        <v>40</v>
      </c>
      <c r="E73" s="12" t="s">
        <v>62</v>
      </c>
      <c r="F73" s="12" t="s">
        <v>55</v>
      </c>
    </row>
    <row r="74" spans="1:6" x14ac:dyDescent="0.3">
      <c r="A74" s="11" t="s">
        <v>99</v>
      </c>
      <c r="B74" s="11" t="s">
        <v>91</v>
      </c>
      <c r="C74" s="12">
        <v>68</v>
      </c>
      <c r="D74" s="12" t="s">
        <v>54</v>
      </c>
      <c r="E74" s="12" t="s">
        <v>57</v>
      </c>
      <c r="F74" s="12" t="s">
        <v>51</v>
      </c>
    </row>
    <row r="75" spans="1:6" x14ac:dyDescent="0.3">
      <c r="A75" s="11" t="s">
        <v>100</v>
      </c>
      <c r="B75" s="11" t="s">
        <v>91</v>
      </c>
      <c r="C75" s="12">
        <v>54</v>
      </c>
      <c r="D75" s="12" t="s">
        <v>54</v>
      </c>
      <c r="E75" s="12" t="s">
        <v>59</v>
      </c>
      <c r="F75" s="12" t="s">
        <v>50</v>
      </c>
    </row>
    <row r="76" spans="1:6" x14ac:dyDescent="0.3">
      <c r="A76" s="11" t="s">
        <v>100</v>
      </c>
      <c r="B76" s="11" t="s">
        <v>91</v>
      </c>
      <c r="C76" s="12">
        <v>95</v>
      </c>
      <c r="D76" s="12" t="s">
        <v>39</v>
      </c>
      <c r="E76" s="12" t="s">
        <v>59</v>
      </c>
      <c r="F76" s="1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F305-7D1D-40B7-91E1-8C694AFF1F70}">
  <sheetPr codeName="Foglio4"/>
  <dimension ref="A1:J111"/>
  <sheetViews>
    <sheetView workbookViewId="0">
      <selection activeCell="F2" sqref="F2"/>
    </sheetView>
  </sheetViews>
  <sheetFormatPr defaultRowHeight="14.4" x14ac:dyDescent="0.3"/>
  <cols>
    <col min="1" max="1" width="18.5546875" customWidth="1"/>
    <col min="2" max="2" width="19" customWidth="1"/>
    <col min="3" max="3" width="11.33203125" customWidth="1"/>
    <col min="4" max="4" width="20.109375" customWidth="1"/>
    <col min="5" max="5" width="13.88671875" customWidth="1"/>
    <col min="6" max="6" width="18.6640625" customWidth="1"/>
    <col min="7" max="7" width="5.33203125" bestFit="1" customWidth="1"/>
    <col min="8" max="8" width="19.33203125" customWidth="1"/>
    <col min="9" max="9" width="18.88671875" customWidth="1"/>
    <col min="10" max="10" width="16.5546875" customWidth="1"/>
  </cols>
  <sheetData>
    <row r="1" spans="1:10" ht="33" customHeight="1" x14ac:dyDescent="0.3">
      <c r="A1" s="17" t="s">
        <v>36</v>
      </c>
      <c r="B1" s="5"/>
      <c r="C1" s="4" t="s">
        <v>37</v>
      </c>
      <c r="D1" s="6">
        <v>0.05</v>
      </c>
      <c r="E1" s="15"/>
      <c r="F1" s="15"/>
      <c r="G1" s="15"/>
      <c r="H1" s="15"/>
      <c r="I1" s="15"/>
      <c r="J1" s="16"/>
    </row>
    <row r="2" spans="1:10" x14ac:dyDescent="0.3">
      <c r="A2" s="8" t="s">
        <v>10</v>
      </c>
      <c r="B2" s="8" t="s">
        <v>28</v>
      </c>
      <c r="C2" s="8" t="s">
        <v>38</v>
      </c>
      <c r="D2" s="8" t="s">
        <v>29</v>
      </c>
      <c r="E2" s="8" t="s">
        <v>30</v>
      </c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</row>
    <row r="3" spans="1:10" x14ac:dyDescent="0.3">
      <c r="A3" s="7"/>
      <c r="B3" s="9"/>
      <c r="C3" s="7"/>
      <c r="D3" s="7"/>
      <c r="E3" s="7"/>
      <c r="F3" s="7"/>
      <c r="G3" s="7"/>
      <c r="H3" s="7"/>
      <c r="I3" s="13"/>
      <c r="J3" s="14"/>
    </row>
    <row r="4" spans="1:10" x14ac:dyDescent="0.3">
      <c r="A4" s="7"/>
      <c r="B4" s="9"/>
      <c r="C4" s="7"/>
      <c r="D4" s="7"/>
      <c r="E4" s="7"/>
      <c r="F4" s="7"/>
      <c r="G4" s="7"/>
      <c r="H4" s="7"/>
      <c r="I4" s="13"/>
      <c r="J4" s="14"/>
    </row>
    <row r="5" spans="1:10" x14ac:dyDescent="0.3">
      <c r="A5" s="7"/>
      <c r="B5" s="9"/>
      <c r="C5" s="7"/>
      <c r="D5" s="7"/>
      <c r="E5" s="7"/>
      <c r="F5" s="7"/>
      <c r="G5" s="7"/>
      <c r="H5" s="7"/>
      <c r="I5" s="13"/>
      <c r="J5" s="14"/>
    </row>
    <row r="6" spans="1:10" x14ac:dyDescent="0.3">
      <c r="A6" s="7"/>
      <c r="B6" s="9"/>
      <c r="C6" s="7"/>
      <c r="D6" s="7"/>
      <c r="E6" s="7"/>
      <c r="F6" s="7"/>
      <c r="G6" s="7"/>
      <c r="H6" s="7"/>
      <c r="I6" s="13"/>
      <c r="J6" s="14"/>
    </row>
    <row r="7" spans="1:10" x14ac:dyDescent="0.3">
      <c r="A7" s="7"/>
      <c r="B7" s="9"/>
      <c r="C7" s="7"/>
      <c r="D7" s="7"/>
      <c r="E7" s="7"/>
      <c r="F7" s="7"/>
      <c r="G7" s="7"/>
      <c r="H7" s="7"/>
      <c r="I7" s="13"/>
      <c r="J7" s="14"/>
    </row>
    <row r="8" spans="1:10" x14ac:dyDescent="0.3">
      <c r="A8" s="7"/>
      <c r="B8" s="9"/>
      <c r="C8" s="7"/>
      <c r="D8" s="7"/>
      <c r="E8" s="7"/>
      <c r="F8" s="7"/>
      <c r="G8" s="7"/>
      <c r="H8" s="7"/>
      <c r="I8" s="13"/>
      <c r="J8" s="14"/>
    </row>
    <row r="9" spans="1:10" x14ac:dyDescent="0.3">
      <c r="A9" s="7"/>
      <c r="B9" s="7"/>
      <c r="C9" s="7"/>
      <c r="D9" s="7"/>
      <c r="E9" s="7"/>
      <c r="F9" s="7"/>
      <c r="G9" s="7"/>
      <c r="H9" s="7"/>
      <c r="I9" s="13"/>
      <c r="J9" s="14"/>
    </row>
    <row r="10" spans="1:10" x14ac:dyDescent="0.3">
      <c r="A10" s="7"/>
      <c r="B10" s="7"/>
      <c r="C10" s="7"/>
      <c r="D10" s="7"/>
      <c r="E10" s="7"/>
      <c r="F10" s="7"/>
      <c r="G10" s="7"/>
      <c r="H10" s="7"/>
      <c r="I10" s="13"/>
      <c r="J10" s="14"/>
    </row>
    <row r="11" spans="1:10" x14ac:dyDescent="0.3">
      <c r="A11" s="7"/>
      <c r="B11" s="7"/>
      <c r="C11" s="7"/>
      <c r="D11" s="7"/>
      <c r="E11" s="7"/>
      <c r="F11" s="7"/>
      <c r="G11" s="7"/>
      <c r="H11" s="7"/>
      <c r="I11" s="13"/>
      <c r="J11" s="14"/>
    </row>
    <row r="12" spans="1:10" x14ac:dyDescent="0.3">
      <c r="A12" s="7"/>
      <c r="B12" s="7"/>
      <c r="C12" s="7"/>
      <c r="D12" s="7"/>
      <c r="E12" s="7"/>
      <c r="F12" s="7"/>
      <c r="G12" s="7"/>
      <c r="H12" s="7"/>
      <c r="I12" s="13"/>
      <c r="J12" s="14"/>
    </row>
    <row r="13" spans="1:10" x14ac:dyDescent="0.3">
      <c r="A13" s="7"/>
      <c r="B13" s="7"/>
      <c r="C13" s="7"/>
      <c r="D13" s="7"/>
      <c r="E13" s="7"/>
      <c r="F13" s="7"/>
      <c r="G13" s="7"/>
      <c r="H13" s="7"/>
      <c r="I13" s="13"/>
      <c r="J13" s="14"/>
    </row>
    <row r="14" spans="1:10" x14ac:dyDescent="0.3">
      <c r="A14" s="7"/>
      <c r="B14" s="7"/>
      <c r="C14" s="7"/>
      <c r="D14" s="7"/>
      <c r="E14" s="7"/>
      <c r="F14" s="7"/>
      <c r="G14" s="7"/>
      <c r="H14" s="7"/>
      <c r="I14" s="13"/>
      <c r="J14" s="14"/>
    </row>
    <row r="15" spans="1:10" x14ac:dyDescent="0.3">
      <c r="A15" s="7"/>
      <c r="B15" s="7"/>
      <c r="C15" s="7"/>
      <c r="D15" s="7"/>
      <c r="E15" s="7"/>
      <c r="F15" s="7"/>
      <c r="G15" s="7"/>
      <c r="H15" s="7"/>
      <c r="I15" s="13"/>
      <c r="J15" s="14"/>
    </row>
    <row r="16" spans="1:10" x14ac:dyDescent="0.3">
      <c r="A16" s="7"/>
      <c r="B16" s="7"/>
      <c r="C16" s="7"/>
      <c r="D16" s="7"/>
      <c r="E16" s="7"/>
      <c r="F16" s="7"/>
      <c r="G16" s="7"/>
      <c r="H16" s="7"/>
      <c r="I16" s="13"/>
      <c r="J16" s="14"/>
    </row>
    <row r="17" spans="1:10" x14ac:dyDescent="0.3">
      <c r="A17" s="7"/>
      <c r="B17" s="7"/>
      <c r="C17" s="7"/>
      <c r="D17" s="7"/>
      <c r="E17" s="7"/>
      <c r="F17" s="7"/>
      <c r="G17" s="7"/>
      <c r="H17" s="7"/>
      <c r="I17" s="13"/>
      <c r="J17" s="14"/>
    </row>
    <row r="18" spans="1:10" x14ac:dyDescent="0.3">
      <c r="A18" s="7"/>
      <c r="B18" s="7"/>
      <c r="C18" s="7"/>
      <c r="D18" s="7"/>
      <c r="E18" s="7"/>
      <c r="F18" s="7"/>
      <c r="G18" s="7"/>
      <c r="H18" s="7"/>
      <c r="I18" s="13"/>
      <c r="J18" s="14"/>
    </row>
    <row r="19" spans="1:10" x14ac:dyDescent="0.3">
      <c r="A19" s="7"/>
      <c r="B19" s="7"/>
      <c r="C19" s="7"/>
      <c r="D19" s="7"/>
      <c r="E19" s="7"/>
      <c r="F19" s="7"/>
      <c r="G19" s="7"/>
      <c r="H19" s="7"/>
      <c r="I19" s="13"/>
      <c r="J19" s="14"/>
    </row>
    <row r="20" spans="1:10" x14ac:dyDescent="0.3">
      <c r="A20" s="7"/>
      <c r="B20" s="7"/>
      <c r="C20" s="7"/>
      <c r="D20" s="7"/>
      <c r="E20" s="7"/>
      <c r="F20" s="7"/>
      <c r="G20" s="7"/>
      <c r="H20" s="7"/>
      <c r="I20" s="13"/>
      <c r="J20" s="14"/>
    </row>
    <row r="21" spans="1:10" x14ac:dyDescent="0.3">
      <c r="A21" s="7"/>
      <c r="B21" s="7"/>
      <c r="C21" s="7"/>
      <c r="D21" s="7"/>
      <c r="E21" s="7"/>
      <c r="F21" s="7"/>
      <c r="G21" s="7"/>
      <c r="H21" s="7"/>
      <c r="I21" s="13"/>
      <c r="J21" s="14"/>
    </row>
    <row r="22" spans="1:10" x14ac:dyDescent="0.3">
      <c r="A22" s="7"/>
      <c r="B22" s="7"/>
      <c r="C22" s="7"/>
      <c r="D22" s="7"/>
      <c r="E22" s="7"/>
      <c r="F22" s="7"/>
      <c r="G22" s="7"/>
      <c r="H22" s="7"/>
      <c r="I22" s="13"/>
      <c r="J22" s="14"/>
    </row>
    <row r="23" spans="1:10" x14ac:dyDescent="0.3">
      <c r="A23" s="7"/>
      <c r="B23" s="7"/>
      <c r="C23" s="7"/>
      <c r="D23" s="7"/>
      <c r="E23" s="7"/>
      <c r="F23" s="7"/>
      <c r="G23" s="7"/>
      <c r="H23" s="7"/>
      <c r="I23" s="13"/>
      <c r="J23" s="14"/>
    </row>
    <row r="24" spans="1:10" x14ac:dyDescent="0.3">
      <c r="A24" s="7"/>
      <c r="B24" s="7"/>
      <c r="C24" s="7"/>
      <c r="D24" s="7"/>
      <c r="E24" s="7"/>
      <c r="F24" s="7"/>
      <c r="G24" s="7"/>
      <c r="H24" s="7"/>
      <c r="I24" s="13"/>
      <c r="J24" s="14"/>
    </row>
    <row r="25" spans="1:10" x14ac:dyDescent="0.3">
      <c r="A25" s="7"/>
      <c r="B25" s="7"/>
      <c r="C25" s="7"/>
      <c r="D25" s="7"/>
      <c r="E25" s="7"/>
      <c r="F25" s="7"/>
      <c r="G25" s="7"/>
      <c r="H25" s="7"/>
      <c r="I25" s="13"/>
      <c r="J25" s="14"/>
    </row>
    <row r="26" spans="1:10" x14ac:dyDescent="0.3">
      <c r="A26" s="7"/>
      <c r="B26" s="7"/>
      <c r="C26" s="7"/>
      <c r="D26" s="7"/>
      <c r="E26" s="7"/>
      <c r="F26" s="7"/>
      <c r="G26" s="7"/>
      <c r="H26" s="7"/>
      <c r="I26" s="13"/>
      <c r="J26" s="14"/>
    </row>
    <row r="27" spans="1:10" x14ac:dyDescent="0.3">
      <c r="A27" s="7"/>
      <c r="B27" s="7"/>
      <c r="C27" s="7"/>
      <c r="D27" s="7"/>
      <c r="E27" s="7"/>
      <c r="F27" s="7"/>
      <c r="G27" s="7"/>
      <c r="H27" s="7"/>
      <c r="I27" s="13"/>
      <c r="J27" s="14"/>
    </row>
    <row r="28" spans="1:10" x14ac:dyDescent="0.3">
      <c r="A28" s="7"/>
      <c r="B28" s="7"/>
      <c r="C28" s="7"/>
      <c r="D28" s="7"/>
      <c r="E28" s="7"/>
      <c r="F28" s="7"/>
      <c r="G28" s="7"/>
      <c r="H28" s="7"/>
      <c r="I28" s="13"/>
      <c r="J28" s="14"/>
    </row>
    <row r="29" spans="1:10" x14ac:dyDescent="0.3">
      <c r="A29" s="7"/>
      <c r="B29" s="7"/>
      <c r="C29" s="7"/>
      <c r="D29" s="7"/>
      <c r="E29" s="7"/>
      <c r="F29" s="7"/>
      <c r="G29" s="7"/>
      <c r="H29" s="7"/>
      <c r="I29" s="13"/>
      <c r="J29" s="14"/>
    </row>
    <row r="30" spans="1:10" x14ac:dyDescent="0.3">
      <c r="A30" s="7"/>
      <c r="B30" s="7"/>
      <c r="C30" s="7"/>
      <c r="D30" s="7"/>
      <c r="E30" s="7"/>
      <c r="F30" s="7"/>
      <c r="G30" s="7"/>
      <c r="H30" s="7"/>
      <c r="I30" s="13"/>
      <c r="J30" s="14"/>
    </row>
    <row r="31" spans="1:10" x14ac:dyDescent="0.3">
      <c r="A31" s="7"/>
      <c r="B31" s="7"/>
      <c r="C31" s="7"/>
      <c r="D31" s="7"/>
      <c r="E31" s="7"/>
      <c r="F31" s="7"/>
      <c r="G31" s="7"/>
      <c r="H31" s="7"/>
      <c r="I31" s="13"/>
      <c r="J31" s="14"/>
    </row>
    <row r="32" spans="1:10" x14ac:dyDescent="0.3">
      <c r="A32" s="7"/>
      <c r="B32" s="7"/>
      <c r="C32" s="7"/>
      <c r="D32" s="7"/>
      <c r="E32" s="7"/>
      <c r="F32" s="7"/>
      <c r="G32" s="7"/>
      <c r="H32" s="7"/>
      <c r="I32" s="13"/>
      <c r="J32" s="14"/>
    </row>
    <row r="33" spans="1:10" x14ac:dyDescent="0.3">
      <c r="A33" s="7"/>
      <c r="B33" s="7"/>
      <c r="C33" s="7"/>
      <c r="D33" s="7"/>
      <c r="E33" s="7"/>
      <c r="F33" s="7"/>
      <c r="G33" s="7"/>
      <c r="H33" s="7"/>
      <c r="I33" s="13"/>
      <c r="J33" s="14"/>
    </row>
    <row r="34" spans="1:10" x14ac:dyDescent="0.3">
      <c r="A34" s="7"/>
      <c r="B34" s="7"/>
      <c r="C34" s="7"/>
      <c r="D34" s="7"/>
      <c r="E34" s="7"/>
      <c r="F34" s="7"/>
      <c r="G34" s="7"/>
      <c r="H34" s="7"/>
      <c r="I34" s="13"/>
      <c r="J34" s="14"/>
    </row>
    <row r="35" spans="1:10" x14ac:dyDescent="0.3">
      <c r="A35" s="7"/>
      <c r="B35" s="7"/>
      <c r="C35" s="7"/>
      <c r="D35" s="7"/>
      <c r="E35" s="7"/>
      <c r="F35" s="7"/>
      <c r="G35" s="7"/>
      <c r="H35" s="7"/>
      <c r="I35" s="13"/>
      <c r="J35" s="14"/>
    </row>
    <row r="36" spans="1:10" x14ac:dyDescent="0.3">
      <c r="A36" s="7"/>
      <c r="B36" s="7"/>
      <c r="C36" s="7"/>
      <c r="D36" s="7"/>
      <c r="E36" s="7"/>
      <c r="F36" s="7"/>
      <c r="G36" s="7"/>
      <c r="H36" s="7"/>
      <c r="I36" s="13"/>
      <c r="J36" s="14"/>
    </row>
    <row r="37" spans="1:10" x14ac:dyDescent="0.3">
      <c r="A37" s="7"/>
      <c r="B37" s="7"/>
      <c r="C37" s="7"/>
      <c r="D37" s="7"/>
      <c r="E37" s="7"/>
      <c r="F37" s="7"/>
      <c r="G37" s="7"/>
      <c r="H37" s="7"/>
      <c r="I37" s="13"/>
      <c r="J37" s="14"/>
    </row>
    <row r="38" spans="1:10" x14ac:dyDescent="0.3">
      <c r="A38" s="7"/>
      <c r="B38" s="7"/>
      <c r="C38" s="7"/>
      <c r="D38" s="7"/>
      <c r="E38" s="7"/>
      <c r="F38" s="7"/>
      <c r="G38" s="7"/>
      <c r="H38" s="7"/>
      <c r="I38" s="13"/>
      <c r="J38" s="14"/>
    </row>
    <row r="39" spans="1:10" x14ac:dyDescent="0.3">
      <c r="A39" s="7"/>
      <c r="B39" s="7"/>
      <c r="C39" s="7"/>
      <c r="D39" s="7"/>
      <c r="E39" s="7"/>
      <c r="F39" s="7"/>
      <c r="G39" s="7"/>
      <c r="H39" s="7"/>
      <c r="I39" s="13"/>
      <c r="J39" s="14"/>
    </row>
    <row r="40" spans="1:10" x14ac:dyDescent="0.3">
      <c r="A40" s="7"/>
      <c r="B40" s="7"/>
      <c r="C40" s="7"/>
      <c r="D40" s="7"/>
      <c r="E40" s="7"/>
      <c r="F40" s="7"/>
      <c r="G40" s="7"/>
      <c r="H40" s="7"/>
      <c r="I40" s="13"/>
      <c r="J40" s="14"/>
    </row>
    <row r="41" spans="1:10" x14ac:dyDescent="0.3">
      <c r="A41" s="7"/>
      <c r="B41" s="7"/>
      <c r="C41" s="7"/>
      <c r="D41" s="7"/>
      <c r="E41" s="7"/>
      <c r="F41" s="7"/>
      <c r="G41" s="7"/>
      <c r="H41" s="7"/>
      <c r="I41" s="13"/>
      <c r="J41" s="14"/>
    </row>
    <row r="42" spans="1:10" x14ac:dyDescent="0.3">
      <c r="A42" s="7"/>
      <c r="B42" s="7"/>
      <c r="C42" s="7"/>
      <c r="D42" s="7"/>
      <c r="E42" s="7"/>
      <c r="F42" s="7"/>
      <c r="G42" s="7"/>
      <c r="H42" s="7"/>
      <c r="I42" s="13"/>
      <c r="J42" s="14"/>
    </row>
    <row r="43" spans="1:10" x14ac:dyDescent="0.3">
      <c r="A43" s="7"/>
      <c r="B43" s="7"/>
      <c r="C43" s="7"/>
      <c r="D43" s="7"/>
      <c r="E43" s="7"/>
      <c r="F43" s="7"/>
      <c r="G43" s="7"/>
      <c r="H43" s="7"/>
      <c r="I43" s="13"/>
      <c r="J43" s="14"/>
    </row>
    <row r="44" spans="1:10" x14ac:dyDescent="0.3">
      <c r="A44" s="7"/>
      <c r="B44" s="7"/>
      <c r="C44" s="7"/>
      <c r="D44" s="7"/>
      <c r="E44" s="7"/>
      <c r="F44" s="7"/>
      <c r="G44" s="7"/>
      <c r="H44" s="7"/>
      <c r="I44" s="13"/>
      <c r="J44" s="14"/>
    </row>
    <row r="45" spans="1:10" x14ac:dyDescent="0.3">
      <c r="A45" s="7"/>
      <c r="B45" s="7"/>
      <c r="C45" s="7"/>
      <c r="D45" s="7"/>
      <c r="E45" s="7"/>
      <c r="F45" s="7"/>
      <c r="G45" s="7"/>
      <c r="H45" s="7"/>
      <c r="I45" s="13"/>
      <c r="J45" s="14"/>
    </row>
    <row r="46" spans="1:10" x14ac:dyDescent="0.3">
      <c r="A46" s="7"/>
      <c r="B46" s="7"/>
      <c r="C46" s="7"/>
      <c r="D46" s="7"/>
      <c r="E46" s="7"/>
      <c r="F46" s="7"/>
      <c r="G46" s="7"/>
      <c r="H46" s="7"/>
      <c r="I46" s="13"/>
      <c r="J46" s="14"/>
    </row>
    <row r="47" spans="1:10" x14ac:dyDescent="0.3">
      <c r="A47" s="7"/>
      <c r="B47" s="7"/>
      <c r="C47" s="7"/>
      <c r="D47" s="7"/>
      <c r="E47" s="7"/>
      <c r="F47" s="7"/>
      <c r="G47" s="7"/>
      <c r="H47" s="7"/>
      <c r="I47" s="13"/>
      <c r="J47" s="14"/>
    </row>
    <row r="48" spans="1:10" x14ac:dyDescent="0.3">
      <c r="A48" s="7"/>
      <c r="B48" s="7"/>
      <c r="C48" s="7"/>
      <c r="D48" s="7"/>
      <c r="E48" s="7"/>
      <c r="F48" s="7"/>
      <c r="G48" s="7"/>
      <c r="H48" s="7"/>
      <c r="I48" s="13"/>
      <c r="J48" s="14"/>
    </row>
    <row r="49" spans="1:10" x14ac:dyDescent="0.3">
      <c r="A49" s="7"/>
      <c r="B49" s="7"/>
      <c r="C49" s="7"/>
      <c r="D49" s="7"/>
      <c r="E49" s="7"/>
      <c r="F49" s="7"/>
      <c r="G49" s="7"/>
      <c r="H49" s="7"/>
      <c r="I49" s="13"/>
      <c r="J49" s="14"/>
    </row>
    <row r="50" spans="1:10" x14ac:dyDescent="0.3">
      <c r="A50" s="7"/>
      <c r="B50" s="7"/>
      <c r="C50" s="7"/>
      <c r="D50" s="7"/>
      <c r="E50" s="7"/>
      <c r="F50" s="7"/>
      <c r="G50" s="7"/>
      <c r="H50" s="7"/>
      <c r="I50" s="13"/>
      <c r="J50" s="14"/>
    </row>
    <row r="51" spans="1:10" x14ac:dyDescent="0.3">
      <c r="A51" s="7"/>
      <c r="B51" s="7"/>
      <c r="C51" s="7"/>
      <c r="D51" s="7"/>
      <c r="E51" s="7"/>
      <c r="F51" s="7"/>
      <c r="G51" s="7"/>
      <c r="H51" s="7"/>
      <c r="I51" s="13"/>
      <c r="J51" s="14"/>
    </row>
    <row r="52" spans="1:10" x14ac:dyDescent="0.3">
      <c r="A52" s="7"/>
      <c r="B52" s="7"/>
      <c r="C52" s="7"/>
      <c r="D52" s="7"/>
      <c r="E52" s="7"/>
      <c r="F52" s="7"/>
      <c r="G52" s="7"/>
      <c r="H52" s="7"/>
      <c r="I52" s="13"/>
      <c r="J52" s="14"/>
    </row>
    <row r="53" spans="1:10" x14ac:dyDescent="0.3">
      <c r="A53" s="7"/>
      <c r="B53" s="7"/>
      <c r="C53" s="7"/>
      <c r="D53" s="7"/>
      <c r="E53" s="7"/>
      <c r="F53" s="7"/>
      <c r="G53" s="7"/>
      <c r="H53" s="7"/>
      <c r="I53" s="13"/>
      <c r="J53" s="14"/>
    </row>
    <row r="54" spans="1:10" x14ac:dyDescent="0.3">
      <c r="A54" s="7"/>
      <c r="B54" s="7"/>
      <c r="C54" s="7"/>
      <c r="D54" s="7"/>
      <c r="E54" s="7"/>
      <c r="F54" s="7"/>
      <c r="G54" s="7"/>
      <c r="H54" s="7"/>
      <c r="I54" s="13"/>
      <c r="J54" s="14"/>
    </row>
    <row r="55" spans="1:10" x14ac:dyDescent="0.3">
      <c r="A55" s="7"/>
      <c r="B55" s="7"/>
      <c r="C55" s="7"/>
      <c r="D55" s="7"/>
      <c r="E55" s="7"/>
      <c r="F55" s="7"/>
      <c r="G55" s="7"/>
      <c r="H55" s="7"/>
      <c r="I55" s="13"/>
      <c r="J55" s="14"/>
    </row>
    <row r="56" spans="1:10" x14ac:dyDescent="0.3">
      <c r="A56" s="7"/>
      <c r="B56" s="7"/>
      <c r="C56" s="7"/>
      <c r="D56" s="7"/>
      <c r="E56" s="7"/>
      <c r="F56" s="7"/>
      <c r="G56" s="7"/>
      <c r="H56" s="7"/>
      <c r="I56" s="13"/>
      <c r="J56" s="14"/>
    </row>
    <row r="57" spans="1:10" x14ac:dyDescent="0.3">
      <c r="A57" s="7"/>
      <c r="B57" s="7"/>
      <c r="C57" s="7"/>
      <c r="D57" s="7"/>
      <c r="E57" s="7"/>
      <c r="F57" s="7"/>
      <c r="G57" s="7"/>
      <c r="H57" s="7"/>
      <c r="I57" s="13"/>
      <c r="J57" s="14"/>
    </row>
    <row r="58" spans="1:10" x14ac:dyDescent="0.3">
      <c r="A58" s="7"/>
      <c r="B58" s="7"/>
      <c r="C58" s="7"/>
      <c r="D58" s="7"/>
      <c r="E58" s="7"/>
      <c r="F58" s="7"/>
      <c r="G58" s="7"/>
      <c r="H58" s="7"/>
      <c r="I58" s="13"/>
      <c r="J58" s="14"/>
    </row>
    <row r="59" spans="1:10" x14ac:dyDescent="0.3">
      <c r="A59" s="7"/>
      <c r="B59" s="7"/>
      <c r="C59" s="7"/>
      <c r="D59" s="7"/>
      <c r="E59" s="7"/>
      <c r="F59" s="7"/>
      <c r="G59" s="7"/>
      <c r="H59" s="7"/>
      <c r="I59" s="13"/>
      <c r="J59" s="14"/>
    </row>
    <row r="60" spans="1:10" x14ac:dyDescent="0.3">
      <c r="A60" s="7"/>
      <c r="B60" s="7"/>
      <c r="C60" s="7"/>
      <c r="D60" s="7"/>
      <c r="E60" s="7"/>
      <c r="F60" s="7"/>
      <c r="G60" s="7"/>
      <c r="H60" s="7"/>
      <c r="I60" s="13"/>
      <c r="J60" s="14"/>
    </row>
    <row r="61" spans="1:10" x14ac:dyDescent="0.3">
      <c r="A61" s="7"/>
      <c r="B61" s="7"/>
      <c r="C61" s="7"/>
      <c r="D61" s="7"/>
      <c r="E61" s="7"/>
      <c r="F61" s="7"/>
      <c r="G61" s="7"/>
      <c r="H61" s="7"/>
      <c r="I61" s="13"/>
      <c r="J61" s="14"/>
    </row>
    <row r="62" spans="1:10" x14ac:dyDescent="0.3">
      <c r="A62" s="7"/>
      <c r="B62" s="7"/>
      <c r="C62" s="7"/>
      <c r="D62" s="7"/>
      <c r="E62" s="7"/>
      <c r="F62" s="7"/>
      <c r="G62" s="7"/>
      <c r="H62" s="7"/>
      <c r="I62" s="13"/>
      <c r="J62" s="14"/>
    </row>
    <row r="63" spans="1:10" x14ac:dyDescent="0.3">
      <c r="A63" s="7"/>
      <c r="B63" s="7"/>
      <c r="C63" s="7"/>
      <c r="D63" s="7"/>
      <c r="E63" s="7"/>
      <c r="F63" s="7"/>
      <c r="G63" s="7"/>
      <c r="H63" s="7"/>
      <c r="I63" s="13"/>
      <c r="J63" s="14"/>
    </row>
    <row r="64" spans="1:10" x14ac:dyDescent="0.3">
      <c r="A64" s="7"/>
      <c r="B64" s="7"/>
      <c r="C64" s="7"/>
      <c r="D64" s="7"/>
      <c r="E64" s="7"/>
      <c r="F64" s="7"/>
      <c r="G64" s="7"/>
      <c r="H64" s="7"/>
      <c r="I64" s="13"/>
      <c r="J64" s="14"/>
    </row>
    <row r="65" spans="1:10" x14ac:dyDescent="0.3">
      <c r="A65" s="7"/>
      <c r="B65" s="7"/>
      <c r="C65" s="7"/>
      <c r="D65" s="7"/>
      <c r="E65" s="7"/>
      <c r="F65" s="7"/>
      <c r="G65" s="7"/>
      <c r="H65" s="7"/>
      <c r="I65" s="13"/>
      <c r="J65" s="14"/>
    </row>
    <row r="66" spans="1:10" x14ac:dyDescent="0.3">
      <c r="A66" s="7"/>
      <c r="B66" s="7"/>
      <c r="C66" s="7"/>
      <c r="D66" s="7"/>
      <c r="E66" s="7"/>
      <c r="F66" s="7"/>
      <c r="G66" s="7"/>
      <c r="H66" s="7"/>
      <c r="I66" s="13"/>
      <c r="J66" s="14"/>
    </row>
    <row r="67" spans="1:10" x14ac:dyDescent="0.3">
      <c r="A67" s="7"/>
      <c r="B67" s="7"/>
      <c r="C67" s="7"/>
      <c r="D67" s="7"/>
      <c r="E67" s="7"/>
      <c r="F67" s="7"/>
      <c r="G67" s="7"/>
      <c r="H67" s="7"/>
      <c r="I67" s="13"/>
      <c r="J67" s="14"/>
    </row>
    <row r="68" spans="1:10" x14ac:dyDescent="0.3">
      <c r="A68" s="7"/>
      <c r="B68" s="7"/>
      <c r="C68" s="7"/>
      <c r="D68" s="7"/>
      <c r="E68" s="7"/>
      <c r="F68" s="7"/>
      <c r="G68" s="7"/>
      <c r="H68" s="7"/>
      <c r="I68" s="13"/>
      <c r="J68" s="14"/>
    </row>
    <row r="69" spans="1:10" x14ac:dyDescent="0.3">
      <c r="A69" s="7"/>
      <c r="B69" s="7"/>
      <c r="C69" s="7"/>
      <c r="D69" s="7"/>
      <c r="E69" s="7"/>
      <c r="F69" s="7"/>
      <c r="G69" s="7"/>
      <c r="H69" s="7"/>
      <c r="I69" s="13"/>
      <c r="J69" s="14"/>
    </row>
    <row r="70" spans="1:10" x14ac:dyDescent="0.3">
      <c r="A70" s="7"/>
      <c r="B70" s="7"/>
      <c r="C70" s="7"/>
      <c r="D70" s="7"/>
      <c r="E70" s="7"/>
      <c r="F70" s="7"/>
      <c r="G70" s="7"/>
      <c r="H70" s="7"/>
      <c r="I70" s="13"/>
      <c r="J70" s="14"/>
    </row>
    <row r="71" spans="1:10" x14ac:dyDescent="0.3">
      <c r="A71" s="7"/>
      <c r="B71" s="7"/>
      <c r="C71" s="7"/>
      <c r="D71" s="7"/>
      <c r="E71" s="7"/>
      <c r="F71" s="7"/>
      <c r="G71" s="7"/>
      <c r="H71" s="7"/>
      <c r="I71" s="13"/>
      <c r="J71" s="14"/>
    </row>
    <row r="72" spans="1:10" x14ac:dyDescent="0.3">
      <c r="A72" s="7"/>
      <c r="B72" s="7"/>
      <c r="C72" s="7"/>
      <c r="D72" s="7"/>
      <c r="E72" s="7"/>
      <c r="F72" s="7"/>
      <c r="G72" s="7"/>
      <c r="H72" s="7"/>
      <c r="I72" s="13"/>
      <c r="J72" s="14"/>
    </row>
    <row r="73" spans="1:10" x14ac:dyDescent="0.3">
      <c r="A73" s="7"/>
      <c r="B73" s="7"/>
      <c r="C73" s="7"/>
      <c r="D73" s="7"/>
      <c r="E73" s="7"/>
      <c r="F73" s="7"/>
      <c r="G73" s="7"/>
      <c r="H73" s="7"/>
      <c r="I73" s="13"/>
      <c r="J73" s="14"/>
    </row>
    <row r="74" spans="1:10" x14ac:dyDescent="0.3">
      <c r="A74" s="7"/>
      <c r="B74" s="7"/>
      <c r="C74" s="7"/>
      <c r="D74" s="7"/>
      <c r="E74" s="7"/>
      <c r="F74" s="7"/>
      <c r="G74" s="7"/>
      <c r="H74" s="7"/>
      <c r="I74" s="13"/>
      <c r="J74" s="14"/>
    </row>
    <row r="75" spans="1:10" x14ac:dyDescent="0.3">
      <c r="A75" s="7"/>
      <c r="B75" s="7"/>
      <c r="C75" s="7"/>
      <c r="D75" s="7"/>
      <c r="E75" s="7"/>
      <c r="F75" s="7"/>
      <c r="G75" s="7"/>
      <c r="H75" s="7"/>
      <c r="I75" s="13"/>
      <c r="J75" s="14"/>
    </row>
    <row r="76" spans="1:10" x14ac:dyDescent="0.3">
      <c r="A76" s="7"/>
      <c r="B76" s="7"/>
      <c r="C76" s="7"/>
      <c r="D76" s="7"/>
      <c r="E76" s="7"/>
      <c r="F76" s="7"/>
      <c r="G76" s="7"/>
      <c r="H76" s="7"/>
      <c r="I76" s="13"/>
      <c r="J76" s="14"/>
    </row>
    <row r="77" spans="1:10" x14ac:dyDescent="0.3">
      <c r="A77" s="7"/>
      <c r="B77" s="7"/>
      <c r="C77" s="7"/>
      <c r="D77" s="7"/>
      <c r="E77" s="7"/>
      <c r="F77" s="7"/>
      <c r="G77" s="7"/>
      <c r="H77" s="7"/>
      <c r="I77" s="13"/>
      <c r="J77" s="14"/>
    </row>
    <row r="78" spans="1:10" x14ac:dyDescent="0.3">
      <c r="A78" s="7"/>
      <c r="B78" s="7"/>
      <c r="C78" s="7"/>
      <c r="D78" s="7"/>
      <c r="E78" s="7"/>
      <c r="F78" s="7"/>
      <c r="G78" s="7"/>
      <c r="H78" s="7"/>
      <c r="I78" s="13"/>
      <c r="J78" s="14"/>
    </row>
    <row r="79" spans="1:10" x14ac:dyDescent="0.3">
      <c r="A79" s="7"/>
      <c r="B79" s="7"/>
      <c r="C79" s="7"/>
      <c r="D79" s="7"/>
      <c r="E79" s="7"/>
      <c r="F79" s="7"/>
      <c r="G79" s="7"/>
      <c r="H79" s="7"/>
      <c r="I79" s="13"/>
      <c r="J79" s="14"/>
    </row>
    <row r="80" spans="1:10" x14ac:dyDescent="0.3">
      <c r="A80" s="7"/>
      <c r="B80" s="7"/>
      <c r="C80" s="7"/>
      <c r="D80" s="7"/>
      <c r="E80" s="7"/>
      <c r="F80" s="7"/>
      <c r="G80" s="7"/>
      <c r="H80" s="7"/>
      <c r="I80" s="13"/>
      <c r="J80" s="14"/>
    </row>
    <row r="81" spans="1:10" x14ac:dyDescent="0.3">
      <c r="A81" s="7"/>
      <c r="B81" s="7"/>
      <c r="C81" s="7"/>
      <c r="D81" s="7"/>
      <c r="E81" s="7"/>
      <c r="F81" s="7"/>
      <c r="G81" s="7"/>
      <c r="H81" s="7"/>
      <c r="I81" s="13"/>
      <c r="J81" s="14"/>
    </row>
    <row r="82" spans="1:10" x14ac:dyDescent="0.3">
      <c r="A82" s="7"/>
      <c r="B82" s="7"/>
      <c r="C82" s="7"/>
      <c r="D82" s="7"/>
      <c r="E82" s="7"/>
      <c r="F82" s="7"/>
      <c r="G82" s="7"/>
      <c r="H82" s="7"/>
      <c r="I82" s="13"/>
      <c r="J82" s="14"/>
    </row>
    <row r="83" spans="1:10" x14ac:dyDescent="0.3">
      <c r="A83" s="7"/>
      <c r="B83" s="7"/>
      <c r="C83" s="7"/>
      <c r="D83" s="7"/>
      <c r="E83" s="7"/>
      <c r="F83" s="7"/>
      <c r="G83" s="7"/>
      <c r="H83" s="7"/>
      <c r="I83" s="13"/>
      <c r="J83" s="14"/>
    </row>
    <row r="84" spans="1:10" x14ac:dyDescent="0.3">
      <c r="A84" s="7"/>
      <c r="B84" s="7"/>
      <c r="C84" s="7"/>
      <c r="D84" s="7"/>
      <c r="E84" s="7"/>
      <c r="F84" s="7"/>
      <c r="G84" s="7"/>
      <c r="H84" s="7"/>
      <c r="I84" s="13"/>
      <c r="J84" s="14"/>
    </row>
    <row r="85" spans="1:10" x14ac:dyDescent="0.3">
      <c r="A85" s="7"/>
      <c r="B85" s="7"/>
      <c r="C85" s="7"/>
      <c r="D85" s="7"/>
      <c r="E85" s="7"/>
      <c r="F85" s="7"/>
      <c r="G85" s="7"/>
      <c r="H85" s="7"/>
      <c r="I85" s="13"/>
      <c r="J85" s="14"/>
    </row>
    <row r="86" spans="1:10" x14ac:dyDescent="0.3">
      <c r="A86" s="7"/>
      <c r="B86" s="7"/>
      <c r="C86" s="7"/>
      <c r="D86" s="7"/>
      <c r="E86" s="7"/>
      <c r="F86" s="7"/>
      <c r="G86" s="7"/>
      <c r="H86" s="7"/>
      <c r="I86" s="13"/>
      <c r="J86" s="14"/>
    </row>
    <row r="87" spans="1:10" x14ac:dyDescent="0.3">
      <c r="A87" s="7"/>
      <c r="B87" s="7"/>
      <c r="C87" s="7"/>
      <c r="D87" s="7"/>
      <c r="E87" s="7"/>
      <c r="F87" s="7"/>
      <c r="G87" s="7"/>
      <c r="H87" s="7"/>
      <c r="I87" s="13"/>
      <c r="J87" s="14"/>
    </row>
    <row r="88" spans="1:10" x14ac:dyDescent="0.3">
      <c r="A88" s="7"/>
      <c r="B88" s="7"/>
      <c r="C88" s="7"/>
      <c r="D88" s="7"/>
      <c r="E88" s="7"/>
      <c r="F88" s="7"/>
      <c r="G88" s="7"/>
      <c r="H88" s="7"/>
      <c r="I88" s="13"/>
      <c r="J88" s="14"/>
    </row>
    <row r="89" spans="1:10" x14ac:dyDescent="0.3">
      <c r="A89" s="7"/>
      <c r="B89" s="7"/>
      <c r="C89" s="7"/>
      <c r="D89" s="7"/>
      <c r="E89" s="7"/>
      <c r="F89" s="7"/>
      <c r="G89" s="7"/>
      <c r="H89" s="7"/>
      <c r="I89" s="13"/>
      <c r="J89" s="14"/>
    </row>
    <row r="90" spans="1:10" x14ac:dyDescent="0.3">
      <c r="A90" s="7"/>
      <c r="B90" s="7"/>
      <c r="C90" s="7"/>
      <c r="D90" s="7"/>
      <c r="E90" s="7"/>
      <c r="F90" s="7"/>
      <c r="G90" s="7"/>
      <c r="H90" s="7"/>
      <c r="I90" s="13"/>
      <c r="J90" s="14"/>
    </row>
    <row r="91" spans="1:10" x14ac:dyDescent="0.3">
      <c r="A91" s="7"/>
      <c r="B91" s="7"/>
      <c r="C91" s="7"/>
      <c r="D91" s="7"/>
      <c r="E91" s="7"/>
      <c r="F91" s="7"/>
      <c r="G91" s="7"/>
      <c r="H91" s="7"/>
      <c r="I91" s="13"/>
      <c r="J91" s="14"/>
    </row>
    <row r="92" spans="1:10" x14ac:dyDescent="0.3">
      <c r="A92" s="7"/>
      <c r="B92" s="7"/>
      <c r="C92" s="7"/>
      <c r="D92" s="7"/>
      <c r="E92" s="7"/>
      <c r="F92" s="7"/>
      <c r="G92" s="7"/>
      <c r="H92" s="7"/>
      <c r="I92" s="13"/>
      <c r="J92" s="14"/>
    </row>
    <row r="93" spans="1:10" x14ac:dyDescent="0.3">
      <c r="A93" s="7"/>
      <c r="B93" s="7"/>
      <c r="C93" s="7"/>
      <c r="D93" s="7"/>
      <c r="E93" s="7"/>
      <c r="F93" s="7"/>
      <c r="G93" s="7"/>
      <c r="H93" s="7"/>
      <c r="I93" s="13"/>
      <c r="J93" s="14"/>
    </row>
    <row r="94" spans="1:10" x14ac:dyDescent="0.3">
      <c r="A94" s="7"/>
      <c r="B94" s="7"/>
      <c r="C94" s="7"/>
      <c r="D94" s="7"/>
      <c r="E94" s="7"/>
      <c r="F94" s="7"/>
      <c r="G94" s="7"/>
      <c r="H94" s="7"/>
      <c r="I94" s="13"/>
      <c r="J94" s="14"/>
    </row>
    <row r="95" spans="1:10" x14ac:dyDescent="0.3">
      <c r="A95" s="7"/>
      <c r="B95" s="7"/>
      <c r="C95" s="7"/>
      <c r="D95" s="7"/>
      <c r="E95" s="7"/>
      <c r="F95" s="7"/>
      <c r="G95" s="7"/>
      <c r="H95" s="7"/>
      <c r="I95" s="13"/>
      <c r="J95" s="14"/>
    </row>
    <row r="96" spans="1:10" x14ac:dyDescent="0.3">
      <c r="A96" s="7"/>
      <c r="B96" s="7"/>
      <c r="C96" s="7"/>
      <c r="D96" s="7"/>
      <c r="E96" s="7"/>
      <c r="F96" s="7"/>
      <c r="G96" s="7"/>
      <c r="H96" s="7"/>
      <c r="I96" s="13"/>
      <c r="J96" s="14"/>
    </row>
    <row r="97" spans="1:10" x14ac:dyDescent="0.3">
      <c r="A97" s="7"/>
      <c r="B97" s="7"/>
      <c r="C97" s="7"/>
      <c r="D97" s="7"/>
      <c r="E97" s="7"/>
      <c r="F97" s="7"/>
      <c r="G97" s="7"/>
      <c r="H97" s="7"/>
      <c r="I97" s="13"/>
      <c r="J97" s="14"/>
    </row>
    <row r="98" spans="1:10" x14ac:dyDescent="0.3">
      <c r="A98" s="7"/>
      <c r="B98" s="7"/>
      <c r="C98" s="7"/>
      <c r="D98" s="7"/>
      <c r="E98" s="7"/>
      <c r="F98" s="7"/>
      <c r="G98" s="7"/>
      <c r="H98" s="7"/>
      <c r="I98" s="13"/>
      <c r="J98" s="14"/>
    </row>
    <row r="99" spans="1:10" x14ac:dyDescent="0.3">
      <c r="A99" s="7"/>
      <c r="B99" s="7"/>
      <c r="C99" s="7"/>
      <c r="D99" s="7"/>
      <c r="E99" s="7"/>
      <c r="F99" s="7"/>
      <c r="G99" s="7"/>
      <c r="H99" s="7"/>
      <c r="I99" s="13"/>
      <c r="J99" s="14"/>
    </row>
    <row r="100" spans="1:10" x14ac:dyDescent="0.3">
      <c r="A100" s="7"/>
      <c r="B100" s="7"/>
      <c r="C100" s="7"/>
      <c r="D100" s="7"/>
      <c r="E100" s="7"/>
      <c r="F100" s="7"/>
      <c r="G100" s="7"/>
      <c r="H100" s="7"/>
      <c r="I100" s="13"/>
      <c r="J100" s="14"/>
    </row>
    <row r="101" spans="1:10" x14ac:dyDescent="0.3">
      <c r="A101" s="7"/>
      <c r="B101" s="7"/>
      <c r="C101" s="7"/>
      <c r="D101" s="7"/>
      <c r="E101" s="7"/>
      <c r="F101" s="7"/>
      <c r="G101" s="7"/>
      <c r="H101" s="7"/>
      <c r="I101" s="13"/>
      <c r="J101" s="14"/>
    </row>
    <row r="102" spans="1:10" x14ac:dyDescent="0.3">
      <c r="A102" s="7"/>
      <c r="B102" s="7"/>
      <c r="C102" s="7"/>
      <c r="D102" s="7"/>
      <c r="E102" s="7"/>
      <c r="F102" s="7"/>
      <c r="G102" s="7"/>
      <c r="H102" s="7"/>
      <c r="I102" s="13"/>
      <c r="J102" s="14"/>
    </row>
    <row r="103" spans="1:10" x14ac:dyDescent="0.3">
      <c r="A103" s="7"/>
      <c r="B103" s="7"/>
      <c r="C103" s="7"/>
      <c r="D103" s="7"/>
      <c r="E103" s="7"/>
      <c r="F103" s="7"/>
      <c r="G103" s="7"/>
      <c r="H103" s="7"/>
      <c r="I103" s="13"/>
      <c r="J103" s="14"/>
    </row>
    <row r="104" spans="1:10" x14ac:dyDescent="0.3">
      <c r="A104" s="7"/>
      <c r="B104" s="7"/>
      <c r="C104" s="7"/>
      <c r="D104" s="7"/>
      <c r="E104" s="7"/>
      <c r="F104" s="7"/>
      <c r="G104" s="7"/>
      <c r="H104" s="7"/>
      <c r="I104" s="13"/>
      <c r="J104" s="14"/>
    </row>
    <row r="105" spans="1:10" x14ac:dyDescent="0.3">
      <c r="A105" s="7"/>
      <c r="B105" s="7"/>
      <c r="C105" s="7"/>
      <c r="D105" s="7"/>
      <c r="E105" s="7"/>
      <c r="F105" s="7"/>
      <c r="G105" s="7"/>
      <c r="H105" s="7"/>
      <c r="I105" s="13"/>
      <c r="J105" s="14"/>
    </row>
    <row r="106" spans="1:10" x14ac:dyDescent="0.3">
      <c r="A106" s="7"/>
      <c r="B106" s="7"/>
      <c r="C106" s="7"/>
      <c r="D106" s="7"/>
      <c r="E106" s="7"/>
      <c r="F106" s="7"/>
      <c r="G106" s="7"/>
      <c r="H106" s="7"/>
      <c r="I106" s="13"/>
      <c r="J106" s="14"/>
    </row>
    <row r="107" spans="1:10" x14ac:dyDescent="0.3">
      <c r="A107" s="7"/>
      <c r="B107" s="7"/>
      <c r="C107" s="7"/>
      <c r="D107" s="7"/>
      <c r="E107" s="7"/>
      <c r="F107" s="7"/>
      <c r="G107" s="7"/>
      <c r="H107" s="7"/>
      <c r="I107" s="13"/>
      <c r="J107" s="14"/>
    </row>
    <row r="108" spans="1:10" x14ac:dyDescent="0.3">
      <c r="A108" s="7"/>
      <c r="B108" s="7"/>
      <c r="C108" s="7"/>
      <c r="D108" s="7"/>
      <c r="E108" s="7"/>
      <c r="F108" s="7"/>
      <c r="G108" s="7"/>
      <c r="H108" s="7"/>
      <c r="I108" s="13"/>
      <c r="J108" s="14"/>
    </row>
    <row r="109" spans="1:10" x14ac:dyDescent="0.3">
      <c r="A109" s="7"/>
      <c r="B109" s="7"/>
      <c r="C109" s="7"/>
      <c r="D109" s="7"/>
      <c r="E109" s="7"/>
      <c r="F109" s="7"/>
      <c r="G109" s="7"/>
      <c r="H109" s="7"/>
      <c r="I109" s="13"/>
      <c r="J109" s="14"/>
    </row>
    <row r="110" spans="1:10" x14ac:dyDescent="0.3">
      <c r="A110" s="7"/>
      <c r="B110" s="7"/>
      <c r="C110" s="7"/>
      <c r="D110" s="7"/>
      <c r="E110" s="7"/>
      <c r="F110" s="7"/>
      <c r="G110" s="7"/>
      <c r="H110" s="7"/>
      <c r="I110" s="13"/>
      <c r="J110" s="14"/>
    </row>
    <row r="111" spans="1:10" x14ac:dyDescent="0.3">
      <c r="A111" s="7"/>
      <c r="B111" s="7"/>
      <c r="C111" s="7"/>
      <c r="D111" s="7"/>
      <c r="E111" s="7"/>
      <c r="F111" s="7"/>
      <c r="G111" s="7"/>
      <c r="H111" s="7"/>
      <c r="I111" s="13"/>
      <c r="J111" s="14"/>
    </row>
  </sheetData>
  <pageMargins left="0.31496062992125984" right="0.31496062992125984" top="0.74803149606299213" bottom="0.74803149606299213" header="0.31496062992125984" footer="0.31496062992125984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BDD1-1B5B-4C8C-B065-BFB88C120438}">
  <sheetPr codeName="Foglio5"/>
  <dimension ref="A1:T705"/>
  <sheetViews>
    <sheetView zoomScale="115" zoomScaleNormal="115" workbookViewId="0">
      <selection activeCell="E21" sqref="E21"/>
    </sheetView>
  </sheetViews>
  <sheetFormatPr defaultRowHeight="14.4" outlineLevelRow="4" x14ac:dyDescent="0.3"/>
  <cols>
    <col min="1" max="1" width="17.21875" bestFit="1" customWidth="1"/>
    <col min="2" max="2" width="10.88671875" bestFit="1" customWidth="1"/>
    <col min="3" max="3" width="10" bestFit="1" customWidth="1"/>
    <col min="4" max="4" width="10.88671875" bestFit="1" customWidth="1"/>
    <col min="5" max="5" width="8.33203125" bestFit="1" customWidth="1"/>
    <col min="13" max="13" width="10.77734375" customWidth="1"/>
    <col min="14" max="14" width="13.6640625" customWidth="1"/>
    <col min="15" max="15" width="9.21875" bestFit="1" customWidth="1"/>
  </cols>
  <sheetData>
    <row r="1" spans="1:20" x14ac:dyDescent="0.3">
      <c r="A1" s="20"/>
      <c r="B1" s="20"/>
      <c r="C1" s="18"/>
    </row>
    <row r="2" spans="1:20" x14ac:dyDescent="0.3">
      <c r="A2" s="21"/>
      <c r="B2" s="21"/>
      <c r="C2" s="18"/>
    </row>
    <row r="4" spans="1:20" x14ac:dyDescent="0.3">
      <c r="A4" s="2" t="s">
        <v>0</v>
      </c>
      <c r="B4" s="2" t="s">
        <v>1</v>
      </c>
      <c r="C4" s="2" t="s">
        <v>2</v>
      </c>
      <c r="D4" s="2" t="s">
        <v>3</v>
      </c>
      <c r="F4" s="2"/>
      <c r="G4" s="2"/>
      <c r="H4" s="2"/>
      <c r="I4" s="2"/>
      <c r="K4" s="2"/>
      <c r="L4" s="2"/>
      <c r="M4" s="2"/>
      <c r="N4" s="2"/>
      <c r="P4" s="2"/>
      <c r="Q4" s="2"/>
      <c r="R4" s="2"/>
      <c r="S4" s="2"/>
      <c r="T4" s="2"/>
    </row>
    <row r="5" spans="1:20" outlineLevel="4" x14ac:dyDescent="0.3">
      <c r="A5" t="s">
        <v>19</v>
      </c>
      <c r="B5" t="s">
        <v>101</v>
      </c>
      <c r="C5" t="s">
        <v>22</v>
      </c>
      <c r="D5" s="3">
        <v>20</v>
      </c>
      <c r="N5" s="3"/>
    </row>
    <row r="6" spans="1:20" outlineLevel="4" x14ac:dyDescent="0.3">
      <c r="A6" t="s">
        <v>19</v>
      </c>
      <c r="B6" t="s">
        <v>9</v>
      </c>
      <c r="C6" t="s">
        <v>26</v>
      </c>
      <c r="D6" s="3">
        <v>30</v>
      </c>
      <c r="N6" s="3"/>
    </row>
    <row r="7" spans="1:20" outlineLevel="4" x14ac:dyDescent="0.3">
      <c r="A7" t="s">
        <v>19</v>
      </c>
      <c r="B7" t="s">
        <v>9</v>
      </c>
      <c r="C7" t="s">
        <v>26</v>
      </c>
      <c r="D7" s="3">
        <v>45</v>
      </c>
      <c r="N7" s="3"/>
    </row>
    <row r="8" spans="1:20" outlineLevel="4" x14ac:dyDescent="0.3">
      <c r="A8" t="s">
        <v>19</v>
      </c>
      <c r="B8" t="s">
        <v>5</v>
      </c>
      <c r="C8" t="s">
        <v>23</v>
      </c>
      <c r="D8" s="3">
        <v>280</v>
      </c>
      <c r="N8" s="3"/>
    </row>
    <row r="9" spans="1:20" outlineLevel="4" x14ac:dyDescent="0.3">
      <c r="A9" t="s">
        <v>19</v>
      </c>
      <c r="B9" t="s">
        <v>7</v>
      </c>
      <c r="C9" t="s">
        <v>25</v>
      </c>
      <c r="D9" s="3">
        <v>35</v>
      </c>
      <c r="N9" s="3"/>
    </row>
    <row r="10" spans="1:20" outlineLevel="4" x14ac:dyDescent="0.3">
      <c r="A10" t="s">
        <v>19</v>
      </c>
      <c r="B10" t="s">
        <v>7</v>
      </c>
      <c r="C10" t="s">
        <v>14</v>
      </c>
      <c r="D10" s="3">
        <v>20</v>
      </c>
      <c r="F10" s="2"/>
      <c r="G10" s="2"/>
      <c r="H10" s="2"/>
      <c r="I10" s="2"/>
      <c r="N10" s="3"/>
    </row>
    <row r="11" spans="1:20" outlineLevel="4" x14ac:dyDescent="0.3">
      <c r="A11" t="s">
        <v>19</v>
      </c>
      <c r="B11" t="s">
        <v>6</v>
      </c>
      <c r="C11" t="s">
        <v>27</v>
      </c>
      <c r="D11" s="3">
        <v>69</v>
      </c>
      <c r="N11" s="3"/>
    </row>
    <row r="12" spans="1:20" outlineLevel="4" x14ac:dyDescent="0.3">
      <c r="A12" t="s">
        <v>19</v>
      </c>
      <c r="B12" t="s">
        <v>8</v>
      </c>
      <c r="C12" t="s">
        <v>24</v>
      </c>
      <c r="D12" s="3">
        <v>56</v>
      </c>
      <c r="N12" s="3"/>
    </row>
    <row r="13" spans="1:20" outlineLevel="4" x14ac:dyDescent="0.3">
      <c r="A13" t="s">
        <v>19</v>
      </c>
      <c r="B13" t="s">
        <v>8</v>
      </c>
      <c r="C13" t="s">
        <v>25</v>
      </c>
      <c r="D13" s="3">
        <v>30</v>
      </c>
      <c r="N13" s="3"/>
    </row>
    <row r="14" spans="1:20" outlineLevel="3" x14ac:dyDescent="0.3">
      <c r="A14" s="2" t="s">
        <v>118</v>
      </c>
      <c r="D14" s="3">
        <f>SUBTOTAL(1,D5:D13)</f>
        <v>65</v>
      </c>
      <c r="N14" s="3"/>
    </row>
    <row r="15" spans="1:20" outlineLevel="2" x14ac:dyDescent="0.3">
      <c r="A15" s="2" t="s">
        <v>114</v>
      </c>
      <c r="D15" s="3">
        <f>SUBTOTAL(9,D5:D13)</f>
        <v>585</v>
      </c>
      <c r="N15" s="3"/>
    </row>
    <row r="16" spans="1:20" outlineLevel="4" x14ac:dyDescent="0.3">
      <c r="A16" t="s">
        <v>17</v>
      </c>
      <c r="B16" t="s">
        <v>101</v>
      </c>
      <c r="C16" t="s">
        <v>22</v>
      </c>
      <c r="D16" s="3">
        <v>20</v>
      </c>
      <c r="N16" s="3"/>
    </row>
    <row r="17" spans="1:16" outlineLevel="4" x14ac:dyDescent="0.3">
      <c r="A17" t="s">
        <v>17</v>
      </c>
      <c r="B17" t="s">
        <v>101</v>
      </c>
      <c r="C17" t="s">
        <v>22</v>
      </c>
      <c r="D17" s="3">
        <v>150</v>
      </c>
      <c r="N17" s="3"/>
    </row>
    <row r="18" spans="1:16" outlineLevel="4" x14ac:dyDescent="0.3">
      <c r="A18" t="s">
        <v>17</v>
      </c>
      <c r="B18" t="s">
        <v>9</v>
      </c>
      <c r="C18" t="s">
        <v>26</v>
      </c>
      <c r="D18" s="3">
        <v>30</v>
      </c>
      <c r="N18" s="3"/>
    </row>
    <row r="19" spans="1:16" outlineLevel="4" x14ac:dyDescent="0.3">
      <c r="A19" t="s">
        <v>17</v>
      </c>
      <c r="B19" t="s">
        <v>5</v>
      </c>
      <c r="C19" t="s">
        <v>23</v>
      </c>
      <c r="D19" s="3">
        <v>280</v>
      </c>
      <c r="N19" s="3"/>
    </row>
    <row r="20" spans="1:16" outlineLevel="4" x14ac:dyDescent="0.3">
      <c r="A20" t="s">
        <v>17</v>
      </c>
      <c r="B20" t="s">
        <v>5</v>
      </c>
      <c r="C20" t="s">
        <v>11</v>
      </c>
      <c r="D20" s="3">
        <v>60</v>
      </c>
    </row>
    <row r="21" spans="1:16" outlineLevel="4" x14ac:dyDescent="0.3">
      <c r="A21" t="s">
        <v>17</v>
      </c>
      <c r="B21" t="s">
        <v>7</v>
      </c>
      <c r="C21" t="s">
        <v>25</v>
      </c>
      <c r="D21" s="3">
        <v>35</v>
      </c>
    </row>
    <row r="22" spans="1:16" outlineLevel="4" x14ac:dyDescent="0.3">
      <c r="A22" t="s">
        <v>17</v>
      </c>
      <c r="B22" t="s">
        <v>6</v>
      </c>
      <c r="C22" t="s">
        <v>27</v>
      </c>
      <c r="D22" s="3">
        <v>69</v>
      </c>
      <c r="F22" s="2"/>
      <c r="G22" s="2"/>
      <c r="H22" s="2"/>
      <c r="I22" s="2"/>
      <c r="J22" s="2"/>
      <c r="L22" s="2"/>
      <c r="M22" s="2"/>
      <c r="N22" s="2"/>
      <c r="O22" s="2"/>
      <c r="P22" s="2"/>
    </row>
    <row r="23" spans="1:16" outlineLevel="4" x14ac:dyDescent="0.3">
      <c r="A23" t="s">
        <v>17</v>
      </c>
      <c r="B23" t="s">
        <v>6</v>
      </c>
      <c r="C23" t="s">
        <v>12</v>
      </c>
      <c r="D23" s="3">
        <v>250</v>
      </c>
    </row>
    <row r="24" spans="1:16" outlineLevel="4" x14ac:dyDescent="0.3">
      <c r="A24" t="s">
        <v>17</v>
      </c>
      <c r="B24" t="s">
        <v>8</v>
      </c>
      <c r="C24" t="s">
        <v>24</v>
      </c>
      <c r="D24" s="3">
        <v>56</v>
      </c>
    </row>
    <row r="25" spans="1:16" outlineLevel="3" x14ac:dyDescent="0.3">
      <c r="A25" s="2" t="s">
        <v>119</v>
      </c>
      <c r="D25" s="3">
        <f>SUBTOTAL(1,D16:D24)</f>
        <v>105.55555555555556</v>
      </c>
    </row>
    <row r="26" spans="1:16" outlineLevel="2" x14ac:dyDescent="0.3">
      <c r="A26" s="2" t="s">
        <v>112</v>
      </c>
      <c r="D26" s="3">
        <f>SUBTOTAL(9,D16:D24)</f>
        <v>950</v>
      </c>
    </row>
    <row r="27" spans="1:16" outlineLevel="4" x14ac:dyDescent="0.3">
      <c r="A27" t="s">
        <v>4</v>
      </c>
      <c r="B27" t="s">
        <v>101</v>
      </c>
      <c r="C27" t="s">
        <v>16</v>
      </c>
      <c r="D27" s="3">
        <v>54</v>
      </c>
    </row>
    <row r="28" spans="1:16" outlineLevel="4" x14ac:dyDescent="0.3">
      <c r="A28" t="s">
        <v>4</v>
      </c>
      <c r="B28" t="s">
        <v>9</v>
      </c>
      <c r="C28" t="s">
        <v>15</v>
      </c>
      <c r="D28" s="3">
        <v>80</v>
      </c>
    </row>
    <row r="29" spans="1:16" outlineLevel="4" x14ac:dyDescent="0.3">
      <c r="A29" t="s">
        <v>4</v>
      </c>
      <c r="B29" t="s">
        <v>9</v>
      </c>
      <c r="C29" t="s">
        <v>26</v>
      </c>
      <c r="D29" s="3">
        <v>20</v>
      </c>
    </row>
    <row r="30" spans="1:16" outlineLevel="4" x14ac:dyDescent="0.3">
      <c r="A30" t="s">
        <v>4</v>
      </c>
      <c r="B30" t="s">
        <v>5</v>
      </c>
      <c r="C30" t="s">
        <v>11</v>
      </c>
      <c r="D30" s="3">
        <v>150</v>
      </c>
    </row>
    <row r="31" spans="1:16" outlineLevel="4" x14ac:dyDescent="0.3">
      <c r="A31" t="s">
        <v>4</v>
      </c>
      <c r="B31" t="s">
        <v>7</v>
      </c>
      <c r="C31" t="s">
        <v>13</v>
      </c>
      <c r="D31" s="3">
        <v>250</v>
      </c>
    </row>
    <row r="32" spans="1:16" outlineLevel="4" x14ac:dyDescent="0.3">
      <c r="A32" t="s">
        <v>4</v>
      </c>
      <c r="B32" t="s">
        <v>6</v>
      </c>
      <c r="C32" t="s">
        <v>12</v>
      </c>
      <c r="D32" s="3">
        <v>60</v>
      </c>
    </row>
    <row r="33" spans="1:4" outlineLevel="4" x14ac:dyDescent="0.3">
      <c r="A33" t="s">
        <v>4</v>
      </c>
      <c r="B33" t="s">
        <v>8</v>
      </c>
      <c r="C33" t="s">
        <v>14</v>
      </c>
      <c r="D33" s="3">
        <v>135</v>
      </c>
    </row>
    <row r="34" spans="1:4" outlineLevel="4" x14ac:dyDescent="0.3">
      <c r="A34" t="s">
        <v>4</v>
      </c>
      <c r="B34" t="s">
        <v>8</v>
      </c>
      <c r="C34" t="s">
        <v>25</v>
      </c>
      <c r="D34" s="3">
        <v>20</v>
      </c>
    </row>
    <row r="35" spans="1:4" outlineLevel="4" x14ac:dyDescent="0.3">
      <c r="A35" t="s">
        <v>4</v>
      </c>
      <c r="B35" t="s">
        <v>8</v>
      </c>
      <c r="C35" t="s">
        <v>25</v>
      </c>
      <c r="D35" s="3">
        <v>20</v>
      </c>
    </row>
    <row r="36" spans="1:4" outlineLevel="3" x14ac:dyDescent="0.3">
      <c r="A36" s="2" t="s">
        <v>120</v>
      </c>
      <c r="D36" s="3">
        <f>SUBTOTAL(1,D27:D35)</f>
        <v>87.666666666666671</v>
      </c>
    </row>
    <row r="37" spans="1:4" outlineLevel="2" x14ac:dyDescent="0.3">
      <c r="A37" s="2" t="s">
        <v>111</v>
      </c>
      <c r="D37" s="3">
        <f>SUBTOTAL(9,D27:D35)</f>
        <v>789</v>
      </c>
    </row>
    <row r="38" spans="1:4" outlineLevel="4" x14ac:dyDescent="0.3">
      <c r="A38" t="s">
        <v>21</v>
      </c>
      <c r="B38" t="s">
        <v>101</v>
      </c>
      <c r="C38" t="s">
        <v>22</v>
      </c>
      <c r="D38" s="3">
        <v>20</v>
      </c>
    </row>
    <row r="39" spans="1:4" outlineLevel="4" x14ac:dyDescent="0.3">
      <c r="A39" t="s">
        <v>21</v>
      </c>
      <c r="B39" t="s">
        <v>9</v>
      </c>
      <c r="C39" t="s">
        <v>26</v>
      </c>
      <c r="D39" s="3">
        <v>30</v>
      </c>
    </row>
    <row r="40" spans="1:4" outlineLevel="4" x14ac:dyDescent="0.3">
      <c r="A40" t="s">
        <v>21</v>
      </c>
      <c r="B40" t="s">
        <v>5</v>
      </c>
      <c r="C40" t="s">
        <v>23</v>
      </c>
      <c r="D40" s="3">
        <v>280</v>
      </c>
    </row>
    <row r="41" spans="1:4" outlineLevel="4" x14ac:dyDescent="0.3">
      <c r="A41" t="s">
        <v>21</v>
      </c>
      <c r="B41" t="s">
        <v>7</v>
      </c>
      <c r="C41" t="s">
        <v>25</v>
      </c>
      <c r="D41" s="3">
        <v>35</v>
      </c>
    </row>
    <row r="42" spans="1:4" outlineLevel="4" x14ac:dyDescent="0.3">
      <c r="A42" t="s">
        <v>21</v>
      </c>
      <c r="B42" t="s">
        <v>7</v>
      </c>
      <c r="C42" t="s">
        <v>11</v>
      </c>
      <c r="D42" s="3">
        <v>75</v>
      </c>
    </row>
    <row r="43" spans="1:4" outlineLevel="4" x14ac:dyDescent="0.3">
      <c r="A43" t="s">
        <v>21</v>
      </c>
      <c r="B43" t="s">
        <v>6</v>
      </c>
      <c r="C43" t="s">
        <v>27</v>
      </c>
      <c r="D43" s="3">
        <v>69</v>
      </c>
    </row>
    <row r="44" spans="1:4" outlineLevel="4" x14ac:dyDescent="0.3">
      <c r="A44" t="s">
        <v>21</v>
      </c>
      <c r="B44" t="s">
        <v>8</v>
      </c>
      <c r="C44" t="s">
        <v>24</v>
      </c>
      <c r="D44" s="3">
        <v>56</v>
      </c>
    </row>
    <row r="45" spans="1:4" outlineLevel="3" x14ac:dyDescent="0.3">
      <c r="A45" s="2" t="s">
        <v>121</v>
      </c>
      <c r="D45" s="3">
        <f>SUBTOTAL(1,D38:D44)</f>
        <v>80.714285714285708</v>
      </c>
    </row>
    <row r="46" spans="1:4" outlineLevel="2" x14ac:dyDescent="0.3">
      <c r="A46" s="2" t="s">
        <v>116</v>
      </c>
      <c r="D46" s="3">
        <f>SUBTOTAL(9,D38:D44)</f>
        <v>565</v>
      </c>
    </row>
    <row r="47" spans="1:4" outlineLevel="4" x14ac:dyDescent="0.3">
      <c r="A47" t="s">
        <v>102</v>
      </c>
      <c r="B47" t="s">
        <v>8</v>
      </c>
      <c r="C47" t="s">
        <v>12</v>
      </c>
      <c r="D47" s="3">
        <v>90</v>
      </c>
    </row>
    <row r="48" spans="1:4" outlineLevel="3" x14ac:dyDescent="0.3">
      <c r="A48" s="2" t="s">
        <v>122</v>
      </c>
      <c r="D48" s="3">
        <f>SUBTOTAL(1,D47:D47)</f>
        <v>90</v>
      </c>
    </row>
    <row r="49" spans="1:4" outlineLevel="2" x14ac:dyDescent="0.3">
      <c r="A49" s="2" t="s">
        <v>117</v>
      </c>
      <c r="D49" s="3">
        <f>SUBTOTAL(9,D47:D47)</f>
        <v>90</v>
      </c>
    </row>
    <row r="50" spans="1:4" outlineLevel="4" x14ac:dyDescent="0.3">
      <c r="A50" t="s">
        <v>20</v>
      </c>
      <c r="B50" t="s">
        <v>101</v>
      </c>
      <c r="C50" t="s">
        <v>16</v>
      </c>
      <c r="D50" s="3">
        <v>54</v>
      </c>
    </row>
    <row r="51" spans="1:4" outlineLevel="4" x14ac:dyDescent="0.3">
      <c r="A51" t="s">
        <v>20</v>
      </c>
      <c r="B51" t="s">
        <v>101</v>
      </c>
      <c r="C51" t="s">
        <v>23</v>
      </c>
      <c r="D51" s="3">
        <v>250</v>
      </c>
    </row>
    <row r="52" spans="1:4" outlineLevel="4" x14ac:dyDescent="0.3">
      <c r="A52" t="s">
        <v>20</v>
      </c>
      <c r="B52" t="s">
        <v>101</v>
      </c>
      <c r="C52" t="s">
        <v>22</v>
      </c>
      <c r="D52" s="3">
        <v>60</v>
      </c>
    </row>
    <row r="53" spans="1:4" outlineLevel="4" x14ac:dyDescent="0.3">
      <c r="A53" t="s">
        <v>20</v>
      </c>
      <c r="B53" t="s">
        <v>9</v>
      </c>
      <c r="C53" t="s">
        <v>15</v>
      </c>
      <c r="D53" s="3">
        <v>80</v>
      </c>
    </row>
    <row r="54" spans="1:4" outlineLevel="4" x14ac:dyDescent="0.3">
      <c r="A54" t="s">
        <v>20</v>
      </c>
      <c r="B54" t="s">
        <v>9</v>
      </c>
      <c r="C54" t="s">
        <v>16</v>
      </c>
      <c r="D54" s="3">
        <v>60</v>
      </c>
    </row>
    <row r="55" spans="1:4" outlineLevel="4" x14ac:dyDescent="0.3">
      <c r="A55" t="s">
        <v>20</v>
      </c>
      <c r="B55" t="s">
        <v>9</v>
      </c>
      <c r="C55" t="s">
        <v>27</v>
      </c>
      <c r="D55" s="3">
        <v>440</v>
      </c>
    </row>
    <row r="56" spans="1:4" outlineLevel="4" x14ac:dyDescent="0.3">
      <c r="A56" t="s">
        <v>20</v>
      </c>
      <c r="B56" t="s">
        <v>9</v>
      </c>
      <c r="C56" t="s">
        <v>27</v>
      </c>
      <c r="D56" s="3">
        <v>440</v>
      </c>
    </row>
    <row r="57" spans="1:4" outlineLevel="4" x14ac:dyDescent="0.3">
      <c r="A57" t="s">
        <v>20</v>
      </c>
      <c r="B57" t="s">
        <v>5</v>
      </c>
      <c r="C57" t="s">
        <v>11</v>
      </c>
      <c r="D57" s="3">
        <v>150</v>
      </c>
    </row>
    <row r="58" spans="1:4" outlineLevel="4" x14ac:dyDescent="0.3">
      <c r="A58" t="s">
        <v>20</v>
      </c>
      <c r="B58" t="s">
        <v>7</v>
      </c>
      <c r="C58" t="s">
        <v>13</v>
      </c>
      <c r="D58" s="3">
        <v>250</v>
      </c>
    </row>
    <row r="59" spans="1:4" outlineLevel="4" x14ac:dyDescent="0.3">
      <c r="A59" t="s">
        <v>20</v>
      </c>
      <c r="B59" t="s">
        <v>6</v>
      </c>
      <c r="C59" t="s">
        <v>12</v>
      </c>
      <c r="D59" s="3">
        <v>60</v>
      </c>
    </row>
    <row r="60" spans="1:4" outlineLevel="4" x14ac:dyDescent="0.3">
      <c r="A60" t="s">
        <v>20</v>
      </c>
      <c r="B60" t="s">
        <v>8</v>
      </c>
      <c r="C60" t="s">
        <v>14</v>
      </c>
      <c r="D60" s="3">
        <v>135</v>
      </c>
    </row>
    <row r="61" spans="1:4" outlineLevel="4" x14ac:dyDescent="0.3">
      <c r="A61" t="s">
        <v>20</v>
      </c>
      <c r="B61" t="s">
        <v>8</v>
      </c>
      <c r="C61" t="s">
        <v>15</v>
      </c>
      <c r="D61" s="3">
        <v>150</v>
      </c>
    </row>
    <row r="62" spans="1:4" outlineLevel="3" x14ac:dyDescent="0.3">
      <c r="A62" s="2" t="s">
        <v>123</v>
      </c>
      <c r="D62" s="3">
        <f>SUBTOTAL(1,D50:D61)</f>
        <v>177.41666666666666</v>
      </c>
    </row>
    <row r="63" spans="1:4" outlineLevel="2" x14ac:dyDescent="0.3">
      <c r="A63" s="2" t="s">
        <v>115</v>
      </c>
      <c r="D63" s="3">
        <f>SUBTOTAL(9,D50:D61)</f>
        <v>2129</v>
      </c>
    </row>
    <row r="64" spans="1:4" outlineLevel="4" x14ac:dyDescent="0.3">
      <c r="A64" t="s">
        <v>18</v>
      </c>
      <c r="B64" t="s">
        <v>101</v>
      </c>
      <c r="C64" t="s">
        <v>16</v>
      </c>
      <c r="D64" s="3">
        <v>54</v>
      </c>
    </row>
    <row r="65" spans="1:4" outlineLevel="4" x14ac:dyDescent="0.3">
      <c r="A65" t="s">
        <v>18</v>
      </c>
      <c r="B65" t="s">
        <v>9</v>
      </c>
      <c r="C65" t="s">
        <v>15</v>
      </c>
      <c r="D65" s="3">
        <v>80</v>
      </c>
    </row>
    <row r="66" spans="1:4" outlineLevel="4" x14ac:dyDescent="0.3">
      <c r="A66" t="s">
        <v>18</v>
      </c>
      <c r="B66" t="s">
        <v>5</v>
      </c>
      <c r="C66" t="s">
        <v>11</v>
      </c>
      <c r="D66" s="3">
        <v>150</v>
      </c>
    </row>
    <row r="67" spans="1:4" outlineLevel="4" x14ac:dyDescent="0.3">
      <c r="A67" t="s">
        <v>18</v>
      </c>
      <c r="B67" t="s">
        <v>7</v>
      </c>
      <c r="C67" t="s">
        <v>13</v>
      </c>
      <c r="D67" s="3">
        <v>250</v>
      </c>
    </row>
    <row r="68" spans="1:4" outlineLevel="4" x14ac:dyDescent="0.3">
      <c r="A68" t="s">
        <v>18</v>
      </c>
      <c r="B68" t="s">
        <v>7</v>
      </c>
      <c r="C68" t="s">
        <v>13</v>
      </c>
      <c r="D68" s="3">
        <v>69</v>
      </c>
    </row>
    <row r="69" spans="1:4" outlineLevel="4" x14ac:dyDescent="0.3">
      <c r="A69" t="s">
        <v>18</v>
      </c>
      <c r="B69" t="s">
        <v>7</v>
      </c>
      <c r="C69" t="s">
        <v>15</v>
      </c>
      <c r="D69" s="3">
        <v>56</v>
      </c>
    </row>
    <row r="70" spans="1:4" outlineLevel="4" x14ac:dyDescent="0.3">
      <c r="A70" t="s">
        <v>18</v>
      </c>
      <c r="B70" t="s">
        <v>6</v>
      </c>
      <c r="C70" t="s">
        <v>12</v>
      </c>
      <c r="D70" s="3">
        <v>60</v>
      </c>
    </row>
    <row r="71" spans="1:4" outlineLevel="4" x14ac:dyDescent="0.3">
      <c r="A71" t="s">
        <v>18</v>
      </c>
      <c r="B71" t="s">
        <v>8</v>
      </c>
      <c r="C71" t="s">
        <v>14</v>
      </c>
      <c r="D71" s="3">
        <v>135</v>
      </c>
    </row>
    <row r="72" spans="1:4" outlineLevel="4" x14ac:dyDescent="0.3">
      <c r="A72" t="s">
        <v>18</v>
      </c>
      <c r="B72" t="s">
        <v>8</v>
      </c>
      <c r="C72" t="s">
        <v>14</v>
      </c>
      <c r="D72" s="3">
        <v>35</v>
      </c>
    </row>
    <row r="73" spans="1:4" outlineLevel="3" x14ac:dyDescent="0.3">
      <c r="A73" s="2" t="s">
        <v>124</v>
      </c>
      <c r="D73" s="3">
        <f>SUBTOTAL(1,D64:D72)</f>
        <v>98.777777777777771</v>
      </c>
    </row>
    <row r="74" spans="1:4" outlineLevel="2" x14ac:dyDescent="0.3">
      <c r="A74" s="2" t="s">
        <v>113</v>
      </c>
      <c r="D74" s="3">
        <f>SUBTOTAL(9,D64:D72)</f>
        <v>889</v>
      </c>
    </row>
    <row r="75" spans="1:4" outlineLevel="2" x14ac:dyDescent="0.3">
      <c r="D75" s="3"/>
    </row>
    <row r="76" spans="1:4" outlineLevel="2" x14ac:dyDescent="0.3">
      <c r="D76" s="3"/>
    </row>
    <row r="77" spans="1:4" outlineLevel="2" x14ac:dyDescent="0.3">
      <c r="D77" s="3"/>
    </row>
    <row r="78" spans="1:4" outlineLevel="2" x14ac:dyDescent="0.3">
      <c r="D78" s="3"/>
    </row>
    <row r="79" spans="1:4" outlineLevel="2" x14ac:dyDescent="0.3">
      <c r="D79" s="3"/>
    </row>
    <row r="80" spans="1:4" outlineLevel="2" x14ac:dyDescent="0.3">
      <c r="D80" s="3"/>
    </row>
    <row r="81" spans="4:4" outlineLevel="2" x14ac:dyDescent="0.3">
      <c r="D81" s="3"/>
    </row>
    <row r="82" spans="4:4" outlineLevel="2" x14ac:dyDescent="0.3">
      <c r="D82" s="3"/>
    </row>
    <row r="83" spans="4:4" outlineLevel="2" x14ac:dyDescent="0.3">
      <c r="D83" s="3"/>
    </row>
    <row r="84" spans="4:4" outlineLevel="2" x14ac:dyDescent="0.3">
      <c r="D84" s="3"/>
    </row>
    <row r="85" spans="4:4" outlineLevel="2" x14ac:dyDescent="0.3">
      <c r="D85" s="3"/>
    </row>
    <row r="86" spans="4:4" outlineLevel="2" x14ac:dyDescent="0.3">
      <c r="D86" s="3"/>
    </row>
    <row r="87" spans="4:4" outlineLevel="2" x14ac:dyDescent="0.3">
      <c r="D87" s="3"/>
    </row>
    <row r="88" spans="4:4" outlineLevel="2" x14ac:dyDescent="0.3">
      <c r="D88" s="3"/>
    </row>
    <row r="89" spans="4:4" outlineLevel="2" x14ac:dyDescent="0.3">
      <c r="D89" s="3"/>
    </row>
    <row r="90" spans="4:4" outlineLevel="2" x14ac:dyDescent="0.3">
      <c r="D90" s="3"/>
    </row>
    <row r="91" spans="4:4" outlineLevel="2" x14ac:dyDescent="0.3">
      <c r="D91" s="3"/>
    </row>
    <row r="92" spans="4:4" outlineLevel="2" x14ac:dyDescent="0.3">
      <c r="D92" s="3"/>
    </row>
    <row r="93" spans="4:4" outlineLevel="2" x14ac:dyDescent="0.3">
      <c r="D93" s="3"/>
    </row>
    <row r="94" spans="4:4" outlineLevel="2" x14ac:dyDescent="0.3">
      <c r="D94" s="3"/>
    </row>
    <row r="95" spans="4:4" outlineLevel="2" x14ac:dyDescent="0.3">
      <c r="D95" s="3"/>
    </row>
    <row r="96" spans="4:4" outlineLevel="2" x14ac:dyDescent="0.3">
      <c r="D96" s="3"/>
    </row>
    <row r="97" spans="4:4" outlineLevel="2" x14ac:dyDescent="0.3">
      <c r="D97" s="3"/>
    </row>
    <row r="98" spans="4:4" outlineLevel="2" x14ac:dyDescent="0.3">
      <c r="D98" s="3"/>
    </row>
    <row r="99" spans="4:4" outlineLevel="2" x14ac:dyDescent="0.3">
      <c r="D99" s="3"/>
    </row>
    <row r="100" spans="4:4" outlineLevel="2" x14ac:dyDescent="0.3">
      <c r="D100" s="3"/>
    </row>
    <row r="101" spans="4:4" outlineLevel="2" x14ac:dyDescent="0.3">
      <c r="D101" s="3"/>
    </row>
    <row r="102" spans="4:4" outlineLevel="2" x14ac:dyDescent="0.3">
      <c r="D102" s="3"/>
    </row>
    <row r="103" spans="4:4" outlineLevel="2" x14ac:dyDescent="0.3">
      <c r="D103" s="3"/>
    </row>
    <row r="104" spans="4:4" outlineLevel="2" x14ac:dyDescent="0.3">
      <c r="D104" s="3"/>
    </row>
    <row r="105" spans="4:4" outlineLevel="2" x14ac:dyDescent="0.3">
      <c r="D105" s="3"/>
    </row>
    <row r="106" spans="4:4" outlineLevel="2" x14ac:dyDescent="0.3">
      <c r="D106" s="3"/>
    </row>
    <row r="107" spans="4:4" outlineLevel="2" x14ac:dyDescent="0.3">
      <c r="D107" s="3"/>
    </row>
    <row r="108" spans="4:4" outlineLevel="2" x14ac:dyDescent="0.3">
      <c r="D108" s="3"/>
    </row>
    <row r="109" spans="4:4" outlineLevel="2" x14ac:dyDescent="0.3">
      <c r="D109" s="3"/>
    </row>
    <row r="110" spans="4:4" outlineLevel="2" x14ac:dyDescent="0.3">
      <c r="D110" s="3"/>
    </row>
    <row r="111" spans="4:4" outlineLevel="2" x14ac:dyDescent="0.3">
      <c r="D111" s="3"/>
    </row>
    <row r="112" spans="4:4" outlineLevel="2" x14ac:dyDescent="0.3">
      <c r="D112" s="3"/>
    </row>
    <row r="113" spans="4:4" outlineLevel="2" x14ac:dyDescent="0.3">
      <c r="D113" s="3"/>
    </row>
    <row r="114" spans="4:4" outlineLevel="2" x14ac:dyDescent="0.3">
      <c r="D114" s="3"/>
    </row>
    <row r="115" spans="4:4" outlineLevel="2" x14ac:dyDescent="0.3">
      <c r="D115" s="3"/>
    </row>
    <row r="116" spans="4:4" outlineLevel="2" x14ac:dyDescent="0.3">
      <c r="D116" s="3"/>
    </row>
    <row r="117" spans="4:4" outlineLevel="2" x14ac:dyDescent="0.3">
      <c r="D117" s="3"/>
    </row>
    <row r="118" spans="4:4" outlineLevel="2" x14ac:dyDescent="0.3">
      <c r="D118" s="3"/>
    </row>
    <row r="119" spans="4:4" outlineLevel="2" x14ac:dyDescent="0.3">
      <c r="D119" s="3"/>
    </row>
    <row r="120" spans="4:4" outlineLevel="2" x14ac:dyDescent="0.3">
      <c r="D120" s="3"/>
    </row>
    <row r="121" spans="4:4" outlineLevel="2" x14ac:dyDescent="0.3">
      <c r="D121" s="3"/>
    </row>
    <row r="122" spans="4:4" outlineLevel="2" x14ac:dyDescent="0.3">
      <c r="D122" s="3"/>
    </row>
    <row r="123" spans="4:4" outlineLevel="2" x14ac:dyDescent="0.3">
      <c r="D123" s="3"/>
    </row>
    <row r="124" spans="4:4" outlineLevel="2" x14ac:dyDescent="0.3">
      <c r="D124" s="3"/>
    </row>
    <row r="125" spans="4:4" outlineLevel="2" x14ac:dyDescent="0.3">
      <c r="D125" s="3"/>
    </row>
    <row r="126" spans="4:4" outlineLevel="2" x14ac:dyDescent="0.3">
      <c r="D126" s="3"/>
    </row>
    <row r="127" spans="4:4" outlineLevel="2" x14ac:dyDescent="0.3">
      <c r="D127" s="3"/>
    </row>
    <row r="128" spans="4:4" outlineLevel="2" x14ac:dyDescent="0.3">
      <c r="D128" s="3"/>
    </row>
    <row r="129" spans="1:4" outlineLevel="2" x14ac:dyDescent="0.3">
      <c r="D129" s="3"/>
    </row>
    <row r="130" spans="1:4" outlineLevel="2" x14ac:dyDescent="0.3">
      <c r="D130" s="3"/>
    </row>
    <row r="131" spans="1:4" outlineLevel="2" x14ac:dyDescent="0.3">
      <c r="D131" s="3"/>
    </row>
    <row r="132" spans="1:4" outlineLevel="2" x14ac:dyDescent="0.3">
      <c r="D132" s="3"/>
    </row>
    <row r="133" spans="1:4" outlineLevel="2" x14ac:dyDescent="0.3">
      <c r="D133" s="3"/>
    </row>
    <row r="134" spans="1:4" outlineLevel="2" x14ac:dyDescent="0.3">
      <c r="D134" s="3"/>
    </row>
    <row r="135" spans="1:4" outlineLevel="2" x14ac:dyDescent="0.3">
      <c r="D135" s="3"/>
    </row>
    <row r="136" spans="1:4" outlineLevel="2" x14ac:dyDescent="0.3">
      <c r="D136" s="3"/>
    </row>
    <row r="137" spans="1:4" outlineLevel="2" x14ac:dyDescent="0.3">
      <c r="D137" s="3"/>
    </row>
    <row r="138" spans="1:4" outlineLevel="2" x14ac:dyDescent="0.3">
      <c r="A138" s="2" t="s">
        <v>110</v>
      </c>
      <c r="D138" s="3">
        <f>SUBTOTAL(9,D5:D137)</f>
        <v>5997</v>
      </c>
    </row>
    <row r="139" spans="1:4" outlineLevel="2" x14ac:dyDescent="0.3">
      <c r="A139" s="2" t="s">
        <v>125</v>
      </c>
      <c r="D139" s="3">
        <f>SUBTOTAL(1,D5:D138)</f>
        <v>107.08928571428571</v>
      </c>
    </row>
    <row r="140" spans="1:4" x14ac:dyDescent="0.3">
      <c r="D140" s="3"/>
    </row>
    <row r="141" spans="1:4" x14ac:dyDescent="0.3">
      <c r="D141" s="3"/>
    </row>
    <row r="142" spans="1:4" x14ac:dyDescent="0.3">
      <c r="D142" s="3"/>
    </row>
    <row r="143" spans="1:4" x14ac:dyDescent="0.3">
      <c r="D143" s="3"/>
    </row>
    <row r="144" spans="1:4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49" spans="4:4" x14ac:dyDescent="0.3">
      <c r="D149" s="3"/>
    </row>
    <row r="150" spans="4:4" x14ac:dyDescent="0.3">
      <c r="D150" s="3"/>
    </row>
    <row r="151" spans="4:4" x14ac:dyDescent="0.3">
      <c r="D151" s="3"/>
    </row>
    <row r="152" spans="4:4" x14ac:dyDescent="0.3">
      <c r="D152" s="3"/>
    </row>
    <row r="153" spans="4:4" x14ac:dyDescent="0.3">
      <c r="D153" s="3"/>
    </row>
    <row r="154" spans="4:4" x14ac:dyDescent="0.3">
      <c r="D154" s="3"/>
    </row>
    <row r="155" spans="4:4" x14ac:dyDescent="0.3">
      <c r="D155" s="3"/>
    </row>
    <row r="156" spans="4:4" x14ac:dyDescent="0.3">
      <c r="D156" s="3"/>
    </row>
    <row r="157" spans="4:4" x14ac:dyDescent="0.3">
      <c r="D157" s="3"/>
    </row>
    <row r="158" spans="4:4" x14ac:dyDescent="0.3">
      <c r="D158" s="3"/>
    </row>
    <row r="159" spans="4:4" x14ac:dyDescent="0.3">
      <c r="D159" s="3"/>
    </row>
    <row r="160" spans="4:4" x14ac:dyDescent="0.3">
      <c r="D160" s="3"/>
    </row>
    <row r="161" spans="4:4" x14ac:dyDescent="0.3">
      <c r="D161" s="3"/>
    </row>
    <row r="162" spans="4:4" x14ac:dyDescent="0.3">
      <c r="D162" s="3"/>
    </row>
    <row r="163" spans="4:4" x14ac:dyDescent="0.3">
      <c r="D163" s="3"/>
    </row>
    <row r="164" spans="4:4" x14ac:dyDescent="0.3">
      <c r="D164" s="3"/>
    </row>
    <row r="165" spans="4:4" x14ac:dyDescent="0.3">
      <c r="D165" s="3"/>
    </row>
    <row r="166" spans="4:4" x14ac:dyDescent="0.3">
      <c r="D166" s="3"/>
    </row>
    <row r="167" spans="4:4" x14ac:dyDescent="0.3">
      <c r="D167" s="3"/>
    </row>
    <row r="168" spans="4:4" x14ac:dyDescent="0.3">
      <c r="D168" s="3"/>
    </row>
    <row r="169" spans="4:4" x14ac:dyDescent="0.3">
      <c r="D169" s="3"/>
    </row>
    <row r="170" spans="4:4" x14ac:dyDescent="0.3">
      <c r="D170" s="3"/>
    </row>
    <row r="171" spans="4:4" x14ac:dyDescent="0.3">
      <c r="D171" s="3"/>
    </row>
    <row r="172" spans="4:4" x14ac:dyDescent="0.3">
      <c r="D172" s="3"/>
    </row>
    <row r="173" spans="4:4" x14ac:dyDescent="0.3">
      <c r="D173" s="3"/>
    </row>
    <row r="174" spans="4:4" x14ac:dyDescent="0.3">
      <c r="D174" s="3"/>
    </row>
    <row r="175" spans="4:4" x14ac:dyDescent="0.3">
      <c r="D175" s="3"/>
    </row>
    <row r="176" spans="4:4" x14ac:dyDescent="0.3">
      <c r="D176" s="3"/>
    </row>
    <row r="177" spans="4:4" x14ac:dyDescent="0.3">
      <c r="D177" s="3"/>
    </row>
    <row r="178" spans="4:4" x14ac:dyDescent="0.3">
      <c r="D178" s="3"/>
    </row>
    <row r="179" spans="4:4" x14ac:dyDescent="0.3">
      <c r="D179" s="3"/>
    </row>
    <row r="180" spans="4:4" x14ac:dyDescent="0.3">
      <c r="D180" s="3"/>
    </row>
    <row r="181" spans="4:4" x14ac:dyDescent="0.3">
      <c r="D181" s="3"/>
    </row>
    <row r="182" spans="4:4" x14ac:dyDescent="0.3">
      <c r="D182" s="3"/>
    </row>
    <row r="183" spans="4:4" x14ac:dyDescent="0.3">
      <c r="D183" s="3"/>
    </row>
    <row r="184" spans="4:4" x14ac:dyDescent="0.3">
      <c r="D184" s="3"/>
    </row>
    <row r="185" spans="4:4" x14ac:dyDescent="0.3">
      <c r="D185" s="3"/>
    </row>
    <row r="186" spans="4:4" x14ac:dyDescent="0.3">
      <c r="D186" s="3"/>
    </row>
    <row r="187" spans="4:4" x14ac:dyDescent="0.3">
      <c r="D187" s="3"/>
    </row>
    <row r="188" spans="4:4" x14ac:dyDescent="0.3">
      <c r="D188" s="3"/>
    </row>
    <row r="189" spans="4:4" x14ac:dyDescent="0.3">
      <c r="D189" s="3"/>
    </row>
    <row r="190" spans="4:4" x14ac:dyDescent="0.3">
      <c r="D190" s="3"/>
    </row>
    <row r="191" spans="4:4" x14ac:dyDescent="0.3">
      <c r="D191" s="3"/>
    </row>
    <row r="192" spans="4:4" x14ac:dyDescent="0.3">
      <c r="D192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00" spans="4:4" x14ac:dyDescent="0.3">
      <c r="D200" s="3"/>
    </row>
    <row r="201" spans="4:4" x14ac:dyDescent="0.3">
      <c r="D201" s="3"/>
    </row>
    <row r="202" spans="4:4" x14ac:dyDescent="0.3">
      <c r="D202" s="3"/>
    </row>
    <row r="203" spans="4:4" x14ac:dyDescent="0.3">
      <c r="D203" s="3"/>
    </row>
    <row r="204" spans="4:4" x14ac:dyDescent="0.3">
      <c r="D204" s="3"/>
    </row>
    <row r="205" spans="4:4" x14ac:dyDescent="0.3">
      <c r="D205" s="3"/>
    </row>
    <row r="206" spans="4:4" x14ac:dyDescent="0.3">
      <c r="D206" s="3"/>
    </row>
    <row r="207" spans="4:4" x14ac:dyDescent="0.3">
      <c r="D207" s="3"/>
    </row>
    <row r="208" spans="4:4" x14ac:dyDescent="0.3">
      <c r="D208" s="3"/>
    </row>
    <row r="209" spans="4:4" x14ac:dyDescent="0.3">
      <c r="D209" s="3"/>
    </row>
    <row r="210" spans="4:4" x14ac:dyDescent="0.3">
      <c r="D210" s="3"/>
    </row>
    <row r="211" spans="4:4" x14ac:dyDescent="0.3">
      <c r="D211" s="3"/>
    </row>
    <row r="212" spans="4:4" x14ac:dyDescent="0.3">
      <c r="D212" s="3"/>
    </row>
    <row r="213" spans="4:4" x14ac:dyDescent="0.3">
      <c r="D213" s="3"/>
    </row>
    <row r="214" spans="4:4" x14ac:dyDescent="0.3">
      <c r="D214" s="3"/>
    </row>
    <row r="215" spans="4:4" x14ac:dyDescent="0.3">
      <c r="D215" s="3"/>
    </row>
    <row r="216" spans="4:4" x14ac:dyDescent="0.3">
      <c r="D216" s="3"/>
    </row>
    <row r="217" spans="4:4" x14ac:dyDescent="0.3">
      <c r="D217" s="3"/>
    </row>
    <row r="218" spans="4:4" x14ac:dyDescent="0.3">
      <c r="D218" s="3"/>
    </row>
    <row r="219" spans="4:4" x14ac:dyDescent="0.3">
      <c r="D219" s="3"/>
    </row>
    <row r="220" spans="4:4" x14ac:dyDescent="0.3">
      <c r="D220" s="3"/>
    </row>
    <row r="221" spans="4:4" x14ac:dyDescent="0.3">
      <c r="D221" s="3"/>
    </row>
    <row r="222" spans="4:4" x14ac:dyDescent="0.3">
      <c r="D222" s="3"/>
    </row>
    <row r="223" spans="4:4" x14ac:dyDescent="0.3">
      <c r="D223" s="3"/>
    </row>
    <row r="224" spans="4:4" x14ac:dyDescent="0.3">
      <c r="D224" s="3"/>
    </row>
    <row r="225" spans="4:4" x14ac:dyDescent="0.3">
      <c r="D225" s="3"/>
    </row>
    <row r="226" spans="4:4" x14ac:dyDescent="0.3">
      <c r="D226" s="3"/>
    </row>
    <row r="227" spans="4:4" x14ac:dyDescent="0.3">
      <c r="D227" s="3"/>
    </row>
    <row r="228" spans="4:4" x14ac:dyDescent="0.3">
      <c r="D228" s="3"/>
    </row>
    <row r="229" spans="4:4" x14ac:dyDescent="0.3">
      <c r="D229" s="3"/>
    </row>
    <row r="230" spans="4:4" x14ac:dyDescent="0.3">
      <c r="D230" s="3"/>
    </row>
    <row r="231" spans="4:4" x14ac:dyDescent="0.3">
      <c r="D231" s="3"/>
    </row>
    <row r="232" spans="4:4" x14ac:dyDescent="0.3">
      <c r="D232" s="3"/>
    </row>
    <row r="233" spans="4:4" x14ac:dyDescent="0.3">
      <c r="D233" s="3"/>
    </row>
    <row r="234" spans="4:4" x14ac:dyDescent="0.3">
      <c r="D234" s="3"/>
    </row>
    <row r="235" spans="4:4" x14ac:dyDescent="0.3">
      <c r="D235" s="3"/>
    </row>
    <row r="236" spans="4:4" x14ac:dyDescent="0.3">
      <c r="D236" s="3"/>
    </row>
    <row r="237" spans="4:4" x14ac:dyDescent="0.3">
      <c r="D237" s="3"/>
    </row>
    <row r="238" spans="4:4" x14ac:dyDescent="0.3">
      <c r="D238" s="3"/>
    </row>
    <row r="239" spans="4:4" x14ac:dyDescent="0.3">
      <c r="D239" s="3"/>
    </row>
    <row r="240" spans="4:4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6" spans="4:4" x14ac:dyDescent="0.3">
      <c r="D246" s="3"/>
    </row>
    <row r="247" spans="4:4" x14ac:dyDescent="0.3">
      <c r="D247" s="3"/>
    </row>
    <row r="248" spans="4:4" x14ac:dyDescent="0.3">
      <c r="D248" s="3"/>
    </row>
    <row r="249" spans="4:4" x14ac:dyDescent="0.3">
      <c r="D249" s="3"/>
    </row>
    <row r="250" spans="4:4" x14ac:dyDescent="0.3">
      <c r="D250" s="3"/>
    </row>
    <row r="251" spans="4:4" x14ac:dyDescent="0.3">
      <c r="D251" s="3"/>
    </row>
    <row r="252" spans="4:4" x14ac:dyDescent="0.3">
      <c r="D252" s="3"/>
    </row>
    <row r="253" spans="4:4" x14ac:dyDescent="0.3">
      <c r="D253" s="3"/>
    </row>
    <row r="254" spans="4:4" x14ac:dyDescent="0.3">
      <c r="D254" s="3"/>
    </row>
    <row r="255" spans="4:4" x14ac:dyDescent="0.3">
      <c r="D255" s="3"/>
    </row>
    <row r="256" spans="4:4" x14ac:dyDescent="0.3">
      <c r="D256" s="3"/>
    </row>
    <row r="257" spans="4:4" x14ac:dyDescent="0.3">
      <c r="D257" s="3"/>
    </row>
    <row r="258" spans="4:4" x14ac:dyDescent="0.3">
      <c r="D258" s="3"/>
    </row>
    <row r="259" spans="4:4" x14ac:dyDescent="0.3">
      <c r="D259" s="3"/>
    </row>
    <row r="260" spans="4:4" x14ac:dyDescent="0.3">
      <c r="D260" s="3"/>
    </row>
    <row r="261" spans="4:4" x14ac:dyDescent="0.3">
      <c r="D261" s="3"/>
    </row>
    <row r="262" spans="4:4" x14ac:dyDescent="0.3">
      <c r="D262" s="3"/>
    </row>
    <row r="263" spans="4:4" x14ac:dyDescent="0.3">
      <c r="D263" s="3"/>
    </row>
    <row r="264" spans="4:4" x14ac:dyDescent="0.3">
      <c r="D264" s="3"/>
    </row>
    <row r="265" spans="4:4" x14ac:dyDescent="0.3">
      <c r="D265" s="3"/>
    </row>
    <row r="266" spans="4:4" x14ac:dyDescent="0.3">
      <c r="D266" s="3"/>
    </row>
    <row r="267" spans="4:4" x14ac:dyDescent="0.3">
      <c r="D267" s="3"/>
    </row>
    <row r="268" spans="4:4" x14ac:dyDescent="0.3">
      <c r="D268" s="3"/>
    </row>
    <row r="269" spans="4:4" x14ac:dyDescent="0.3">
      <c r="D269" s="3"/>
    </row>
    <row r="270" spans="4:4" x14ac:dyDescent="0.3">
      <c r="D270" s="3"/>
    </row>
    <row r="271" spans="4:4" x14ac:dyDescent="0.3">
      <c r="D271" s="3"/>
    </row>
    <row r="272" spans="4:4" x14ac:dyDescent="0.3">
      <c r="D272" s="3"/>
    </row>
    <row r="273" spans="4:4" x14ac:dyDescent="0.3">
      <c r="D273" s="3"/>
    </row>
    <row r="274" spans="4:4" x14ac:dyDescent="0.3">
      <c r="D274" s="3"/>
    </row>
    <row r="275" spans="4:4" x14ac:dyDescent="0.3">
      <c r="D275" s="3"/>
    </row>
    <row r="276" spans="4:4" x14ac:dyDescent="0.3">
      <c r="D276" s="3"/>
    </row>
    <row r="277" spans="4:4" x14ac:dyDescent="0.3">
      <c r="D277" s="3"/>
    </row>
    <row r="278" spans="4:4" x14ac:dyDescent="0.3">
      <c r="D278" s="3"/>
    </row>
    <row r="279" spans="4:4" x14ac:dyDescent="0.3">
      <c r="D279" s="3"/>
    </row>
    <row r="280" spans="4:4" x14ac:dyDescent="0.3">
      <c r="D280" s="3"/>
    </row>
    <row r="281" spans="4:4" x14ac:dyDescent="0.3">
      <c r="D281" s="3"/>
    </row>
    <row r="282" spans="4:4" x14ac:dyDescent="0.3">
      <c r="D282" s="3"/>
    </row>
    <row r="283" spans="4:4" x14ac:dyDescent="0.3">
      <c r="D283" s="3"/>
    </row>
    <row r="284" spans="4:4" x14ac:dyDescent="0.3">
      <c r="D284" s="3"/>
    </row>
    <row r="285" spans="4:4" x14ac:dyDescent="0.3">
      <c r="D285" s="3"/>
    </row>
    <row r="286" spans="4:4" x14ac:dyDescent="0.3">
      <c r="D286" s="3"/>
    </row>
    <row r="287" spans="4:4" x14ac:dyDescent="0.3">
      <c r="D287" s="3"/>
    </row>
    <row r="288" spans="4:4" x14ac:dyDescent="0.3">
      <c r="D288" s="3"/>
    </row>
    <row r="289" spans="4:4" x14ac:dyDescent="0.3">
      <c r="D289" s="3"/>
    </row>
    <row r="290" spans="4:4" x14ac:dyDescent="0.3">
      <c r="D290" s="3"/>
    </row>
    <row r="291" spans="4:4" x14ac:dyDescent="0.3">
      <c r="D291" s="3"/>
    </row>
    <row r="292" spans="4:4" x14ac:dyDescent="0.3">
      <c r="D292" s="3"/>
    </row>
    <row r="293" spans="4:4" x14ac:dyDescent="0.3">
      <c r="D293" s="3"/>
    </row>
    <row r="294" spans="4:4" x14ac:dyDescent="0.3">
      <c r="D294" s="3"/>
    </row>
    <row r="295" spans="4:4" x14ac:dyDescent="0.3">
      <c r="D295" s="3"/>
    </row>
    <row r="296" spans="4:4" x14ac:dyDescent="0.3">
      <c r="D296" s="3"/>
    </row>
    <row r="297" spans="4:4" x14ac:dyDescent="0.3">
      <c r="D297" s="3"/>
    </row>
    <row r="298" spans="4:4" x14ac:dyDescent="0.3">
      <c r="D298" s="3"/>
    </row>
    <row r="299" spans="4:4" x14ac:dyDescent="0.3">
      <c r="D299" s="3"/>
    </row>
    <row r="300" spans="4:4" x14ac:dyDescent="0.3">
      <c r="D300" s="3"/>
    </row>
    <row r="301" spans="4:4" x14ac:dyDescent="0.3">
      <c r="D301" s="3"/>
    </row>
    <row r="302" spans="4:4" x14ac:dyDescent="0.3">
      <c r="D302" s="3"/>
    </row>
    <row r="303" spans="4:4" x14ac:dyDescent="0.3">
      <c r="D303" s="3"/>
    </row>
    <row r="304" spans="4:4" x14ac:dyDescent="0.3">
      <c r="D304" s="3"/>
    </row>
    <row r="305" spans="4:4" x14ac:dyDescent="0.3">
      <c r="D305" s="3"/>
    </row>
    <row r="306" spans="4:4" x14ac:dyDescent="0.3">
      <c r="D306" s="3"/>
    </row>
    <row r="307" spans="4:4" x14ac:dyDescent="0.3">
      <c r="D307" s="3"/>
    </row>
    <row r="308" spans="4:4" x14ac:dyDescent="0.3">
      <c r="D308" s="3"/>
    </row>
    <row r="309" spans="4:4" x14ac:dyDescent="0.3">
      <c r="D309" s="3"/>
    </row>
    <row r="310" spans="4:4" x14ac:dyDescent="0.3">
      <c r="D310" s="3"/>
    </row>
    <row r="311" spans="4:4" x14ac:dyDescent="0.3">
      <c r="D311" s="3"/>
    </row>
    <row r="312" spans="4:4" x14ac:dyDescent="0.3">
      <c r="D312" s="3"/>
    </row>
    <row r="313" spans="4:4" x14ac:dyDescent="0.3">
      <c r="D313" s="3"/>
    </row>
    <row r="314" spans="4:4" x14ac:dyDescent="0.3">
      <c r="D314" s="3"/>
    </row>
    <row r="315" spans="4:4" x14ac:dyDescent="0.3">
      <c r="D315" s="3"/>
    </row>
    <row r="316" spans="4:4" x14ac:dyDescent="0.3">
      <c r="D316" s="3"/>
    </row>
    <row r="317" spans="4:4" x14ac:dyDescent="0.3">
      <c r="D317" s="3"/>
    </row>
    <row r="318" spans="4:4" x14ac:dyDescent="0.3">
      <c r="D318" s="3"/>
    </row>
    <row r="319" spans="4:4" x14ac:dyDescent="0.3">
      <c r="D319" s="3"/>
    </row>
    <row r="320" spans="4:4" x14ac:dyDescent="0.3">
      <c r="D320" s="3"/>
    </row>
    <row r="321" spans="4:4" x14ac:dyDescent="0.3">
      <c r="D321" s="3"/>
    </row>
    <row r="322" spans="4:4" x14ac:dyDescent="0.3">
      <c r="D322" s="3"/>
    </row>
    <row r="323" spans="4:4" x14ac:dyDescent="0.3">
      <c r="D323" s="3"/>
    </row>
    <row r="324" spans="4:4" x14ac:dyDescent="0.3">
      <c r="D324" s="3"/>
    </row>
    <row r="325" spans="4:4" x14ac:dyDescent="0.3">
      <c r="D325" s="3"/>
    </row>
    <row r="326" spans="4:4" x14ac:dyDescent="0.3">
      <c r="D326" s="3"/>
    </row>
    <row r="327" spans="4:4" x14ac:dyDescent="0.3">
      <c r="D327" s="3"/>
    </row>
    <row r="328" spans="4:4" x14ac:dyDescent="0.3">
      <c r="D328" s="3"/>
    </row>
    <row r="329" spans="4:4" x14ac:dyDescent="0.3">
      <c r="D329" s="3"/>
    </row>
    <row r="330" spans="4:4" x14ac:dyDescent="0.3">
      <c r="D330" s="3"/>
    </row>
    <row r="331" spans="4:4" x14ac:dyDescent="0.3">
      <c r="D331" s="3"/>
    </row>
    <row r="332" spans="4:4" x14ac:dyDescent="0.3">
      <c r="D332" s="3"/>
    </row>
    <row r="333" spans="4:4" x14ac:dyDescent="0.3">
      <c r="D333" s="3"/>
    </row>
    <row r="334" spans="4:4" x14ac:dyDescent="0.3">
      <c r="D334" s="3"/>
    </row>
    <row r="335" spans="4:4" x14ac:dyDescent="0.3">
      <c r="D335" s="3"/>
    </row>
    <row r="336" spans="4:4" x14ac:dyDescent="0.3">
      <c r="D336" s="3"/>
    </row>
    <row r="337" spans="4:4" x14ac:dyDescent="0.3">
      <c r="D337" s="3"/>
    </row>
    <row r="338" spans="4:4" x14ac:dyDescent="0.3">
      <c r="D338" s="3"/>
    </row>
    <row r="339" spans="4:4" x14ac:dyDescent="0.3">
      <c r="D339" s="3"/>
    </row>
    <row r="340" spans="4:4" x14ac:dyDescent="0.3">
      <c r="D340" s="3"/>
    </row>
    <row r="341" spans="4:4" x14ac:dyDescent="0.3">
      <c r="D341" s="3"/>
    </row>
    <row r="342" spans="4:4" x14ac:dyDescent="0.3">
      <c r="D342" s="3"/>
    </row>
    <row r="343" spans="4:4" x14ac:dyDescent="0.3">
      <c r="D343" s="3"/>
    </row>
    <row r="344" spans="4:4" x14ac:dyDescent="0.3">
      <c r="D344" s="3"/>
    </row>
    <row r="345" spans="4:4" x14ac:dyDescent="0.3">
      <c r="D345" s="3"/>
    </row>
    <row r="346" spans="4:4" x14ac:dyDescent="0.3">
      <c r="D346" s="3"/>
    </row>
    <row r="347" spans="4:4" x14ac:dyDescent="0.3">
      <c r="D347" s="3"/>
    </row>
    <row r="348" spans="4:4" x14ac:dyDescent="0.3">
      <c r="D348" s="3"/>
    </row>
    <row r="349" spans="4:4" x14ac:dyDescent="0.3">
      <c r="D349" s="3"/>
    </row>
    <row r="350" spans="4:4" x14ac:dyDescent="0.3">
      <c r="D350" s="3"/>
    </row>
    <row r="351" spans="4:4" x14ac:dyDescent="0.3">
      <c r="D351" s="3"/>
    </row>
    <row r="352" spans="4:4" x14ac:dyDescent="0.3">
      <c r="D352" s="3"/>
    </row>
    <row r="353" spans="4:4" x14ac:dyDescent="0.3">
      <c r="D353" s="3"/>
    </row>
    <row r="354" spans="4:4" x14ac:dyDescent="0.3">
      <c r="D354" s="3"/>
    </row>
    <row r="355" spans="4:4" x14ac:dyDescent="0.3">
      <c r="D355" s="3"/>
    </row>
    <row r="356" spans="4:4" x14ac:dyDescent="0.3">
      <c r="D356" s="3"/>
    </row>
    <row r="357" spans="4:4" x14ac:dyDescent="0.3">
      <c r="D357" s="3"/>
    </row>
    <row r="358" spans="4:4" x14ac:dyDescent="0.3">
      <c r="D358" s="3"/>
    </row>
    <row r="359" spans="4:4" x14ac:dyDescent="0.3">
      <c r="D359" s="3"/>
    </row>
    <row r="360" spans="4:4" x14ac:dyDescent="0.3">
      <c r="D360" s="3"/>
    </row>
    <row r="361" spans="4:4" x14ac:dyDescent="0.3">
      <c r="D361" s="3"/>
    </row>
    <row r="362" spans="4:4" x14ac:dyDescent="0.3">
      <c r="D362" s="3"/>
    </row>
    <row r="363" spans="4:4" x14ac:dyDescent="0.3">
      <c r="D363" s="3"/>
    </row>
    <row r="364" spans="4:4" x14ac:dyDescent="0.3">
      <c r="D364" s="3"/>
    </row>
    <row r="365" spans="4:4" x14ac:dyDescent="0.3">
      <c r="D365" s="3"/>
    </row>
    <row r="366" spans="4:4" x14ac:dyDescent="0.3">
      <c r="D366" s="3"/>
    </row>
    <row r="367" spans="4:4" x14ac:dyDescent="0.3">
      <c r="D367" s="3"/>
    </row>
    <row r="368" spans="4:4" x14ac:dyDescent="0.3">
      <c r="D368" s="3"/>
    </row>
    <row r="369" spans="4:4" x14ac:dyDescent="0.3">
      <c r="D369" s="3"/>
    </row>
    <row r="370" spans="4:4" x14ac:dyDescent="0.3">
      <c r="D370" s="3"/>
    </row>
    <row r="371" spans="4:4" x14ac:dyDescent="0.3">
      <c r="D371" s="3"/>
    </row>
    <row r="372" spans="4:4" x14ac:dyDescent="0.3">
      <c r="D372" s="3"/>
    </row>
    <row r="373" spans="4:4" x14ac:dyDescent="0.3">
      <c r="D373" s="3"/>
    </row>
    <row r="374" spans="4:4" x14ac:dyDescent="0.3">
      <c r="D374" s="3"/>
    </row>
    <row r="375" spans="4:4" x14ac:dyDescent="0.3">
      <c r="D375" s="3"/>
    </row>
    <row r="376" spans="4:4" x14ac:dyDescent="0.3">
      <c r="D376" s="3"/>
    </row>
    <row r="377" spans="4:4" x14ac:dyDescent="0.3">
      <c r="D377" s="3"/>
    </row>
    <row r="378" spans="4:4" x14ac:dyDescent="0.3">
      <c r="D378" s="3"/>
    </row>
    <row r="379" spans="4:4" x14ac:dyDescent="0.3">
      <c r="D379" s="3"/>
    </row>
    <row r="380" spans="4:4" x14ac:dyDescent="0.3">
      <c r="D380" s="3"/>
    </row>
    <row r="381" spans="4:4" x14ac:dyDescent="0.3">
      <c r="D381" s="3"/>
    </row>
    <row r="382" spans="4:4" x14ac:dyDescent="0.3">
      <c r="D382" s="3"/>
    </row>
    <row r="383" spans="4:4" x14ac:dyDescent="0.3">
      <c r="D383" s="3"/>
    </row>
    <row r="384" spans="4:4" x14ac:dyDescent="0.3">
      <c r="D384" s="3"/>
    </row>
    <row r="385" spans="4:4" x14ac:dyDescent="0.3">
      <c r="D385" s="3"/>
    </row>
    <row r="386" spans="4:4" x14ac:dyDescent="0.3">
      <c r="D386" s="3"/>
    </row>
    <row r="387" spans="4:4" x14ac:dyDescent="0.3">
      <c r="D387" s="3"/>
    </row>
    <row r="388" spans="4:4" x14ac:dyDescent="0.3">
      <c r="D388" s="3"/>
    </row>
    <row r="389" spans="4:4" x14ac:dyDescent="0.3">
      <c r="D389" s="3"/>
    </row>
    <row r="390" spans="4:4" x14ac:dyDescent="0.3">
      <c r="D390" s="3"/>
    </row>
    <row r="391" spans="4:4" x14ac:dyDescent="0.3">
      <c r="D391" s="3"/>
    </row>
    <row r="392" spans="4:4" x14ac:dyDescent="0.3">
      <c r="D392" s="3"/>
    </row>
    <row r="393" spans="4:4" x14ac:dyDescent="0.3">
      <c r="D393" s="3"/>
    </row>
    <row r="394" spans="4:4" x14ac:dyDescent="0.3">
      <c r="D394" s="3"/>
    </row>
    <row r="395" spans="4:4" x14ac:dyDescent="0.3">
      <c r="D395" s="3"/>
    </row>
    <row r="396" spans="4:4" x14ac:dyDescent="0.3">
      <c r="D396" s="3"/>
    </row>
    <row r="397" spans="4:4" x14ac:dyDescent="0.3">
      <c r="D397" s="3"/>
    </row>
    <row r="398" spans="4:4" x14ac:dyDescent="0.3">
      <c r="D398" s="3"/>
    </row>
    <row r="399" spans="4:4" x14ac:dyDescent="0.3">
      <c r="D399" s="3"/>
    </row>
    <row r="400" spans="4:4" x14ac:dyDescent="0.3">
      <c r="D400" s="3"/>
    </row>
    <row r="401" spans="4:4" x14ac:dyDescent="0.3">
      <c r="D401" s="3"/>
    </row>
    <row r="402" spans="4:4" x14ac:dyDescent="0.3">
      <c r="D402" s="3"/>
    </row>
    <row r="403" spans="4:4" x14ac:dyDescent="0.3">
      <c r="D403" s="3"/>
    </row>
    <row r="404" spans="4:4" x14ac:dyDescent="0.3">
      <c r="D404" s="3"/>
    </row>
    <row r="405" spans="4:4" x14ac:dyDescent="0.3">
      <c r="D405" s="3"/>
    </row>
    <row r="406" spans="4:4" x14ac:dyDescent="0.3">
      <c r="D406" s="3"/>
    </row>
    <row r="407" spans="4:4" x14ac:dyDescent="0.3">
      <c r="D407" s="3"/>
    </row>
    <row r="408" spans="4:4" x14ac:dyDescent="0.3">
      <c r="D408" s="3"/>
    </row>
    <row r="409" spans="4:4" x14ac:dyDescent="0.3">
      <c r="D409" s="3"/>
    </row>
    <row r="410" spans="4:4" x14ac:dyDescent="0.3">
      <c r="D410" s="3"/>
    </row>
    <row r="411" spans="4:4" x14ac:dyDescent="0.3">
      <c r="D411" s="3"/>
    </row>
    <row r="412" spans="4:4" x14ac:dyDescent="0.3">
      <c r="D412" s="3"/>
    </row>
    <row r="413" spans="4:4" x14ac:dyDescent="0.3">
      <c r="D413" s="3"/>
    </row>
    <row r="414" spans="4:4" x14ac:dyDescent="0.3">
      <c r="D414" s="3"/>
    </row>
    <row r="415" spans="4:4" x14ac:dyDescent="0.3">
      <c r="D415" s="3"/>
    </row>
    <row r="416" spans="4:4" x14ac:dyDescent="0.3">
      <c r="D416" s="3"/>
    </row>
    <row r="417" spans="4:4" x14ac:dyDescent="0.3">
      <c r="D417" s="3"/>
    </row>
    <row r="418" spans="4:4" x14ac:dyDescent="0.3">
      <c r="D418" s="3"/>
    </row>
    <row r="419" spans="4:4" x14ac:dyDescent="0.3">
      <c r="D419" s="3"/>
    </row>
    <row r="420" spans="4:4" x14ac:dyDescent="0.3">
      <c r="D420" s="3"/>
    </row>
    <row r="421" spans="4:4" x14ac:dyDescent="0.3">
      <c r="D421" s="3"/>
    </row>
    <row r="422" spans="4:4" x14ac:dyDescent="0.3">
      <c r="D422" s="3"/>
    </row>
    <row r="423" spans="4:4" x14ac:dyDescent="0.3">
      <c r="D423" s="3"/>
    </row>
    <row r="424" spans="4:4" x14ac:dyDescent="0.3">
      <c r="D424" s="3"/>
    </row>
    <row r="425" spans="4:4" x14ac:dyDescent="0.3">
      <c r="D425" s="3"/>
    </row>
    <row r="426" spans="4:4" x14ac:dyDescent="0.3">
      <c r="D426" s="3"/>
    </row>
    <row r="427" spans="4:4" x14ac:dyDescent="0.3">
      <c r="D427" s="3"/>
    </row>
    <row r="428" spans="4:4" x14ac:dyDescent="0.3">
      <c r="D428" s="3"/>
    </row>
    <row r="429" spans="4:4" x14ac:dyDescent="0.3">
      <c r="D429" s="3"/>
    </row>
    <row r="430" spans="4:4" x14ac:dyDescent="0.3">
      <c r="D430" s="3"/>
    </row>
    <row r="431" spans="4:4" x14ac:dyDescent="0.3">
      <c r="D431" s="3"/>
    </row>
    <row r="432" spans="4:4" x14ac:dyDescent="0.3">
      <c r="D432" s="3"/>
    </row>
    <row r="433" spans="4:4" x14ac:dyDescent="0.3">
      <c r="D433" s="3"/>
    </row>
    <row r="434" spans="4:4" x14ac:dyDescent="0.3">
      <c r="D434" s="3"/>
    </row>
    <row r="435" spans="4:4" x14ac:dyDescent="0.3">
      <c r="D435" s="3"/>
    </row>
    <row r="436" spans="4:4" x14ac:dyDescent="0.3">
      <c r="D436" s="3"/>
    </row>
    <row r="437" spans="4:4" x14ac:dyDescent="0.3">
      <c r="D437" s="3"/>
    </row>
    <row r="438" spans="4:4" x14ac:dyDescent="0.3">
      <c r="D438" s="3"/>
    </row>
    <row r="439" spans="4:4" x14ac:dyDescent="0.3">
      <c r="D439" s="3"/>
    </row>
    <row r="440" spans="4:4" x14ac:dyDescent="0.3">
      <c r="D440" s="3"/>
    </row>
    <row r="441" spans="4:4" x14ac:dyDescent="0.3">
      <c r="D441" s="3"/>
    </row>
    <row r="442" spans="4:4" x14ac:dyDescent="0.3">
      <c r="D442" s="3"/>
    </row>
    <row r="443" spans="4:4" x14ac:dyDescent="0.3">
      <c r="D443" s="3"/>
    </row>
    <row r="444" spans="4:4" x14ac:dyDescent="0.3">
      <c r="D444" s="3"/>
    </row>
    <row r="445" spans="4:4" x14ac:dyDescent="0.3">
      <c r="D445" s="3"/>
    </row>
    <row r="446" spans="4:4" x14ac:dyDescent="0.3">
      <c r="D446" s="3"/>
    </row>
    <row r="447" spans="4:4" x14ac:dyDescent="0.3">
      <c r="D447" s="3"/>
    </row>
    <row r="448" spans="4:4" x14ac:dyDescent="0.3">
      <c r="D448" s="3"/>
    </row>
    <row r="449" spans="4:4" x14ac:dyDescent="0.3">
      <c r="D449" s="3"/>
    </row>
    <row r="450" spans="4:4" x14ac:dyDescent="0.3">
      <c r="D450" s="3"/>
    </row>
    <row r="451" spans="4:4" x14ac:dyDescent="0.3">
      <c r="D451" s="3"/>
    </row>
    <row r="452" spans="4:4" x14ac:dyDescent="0.3">
      <c r="D452" s="3"/>
    </row>
    <row r="453" spans="4:4" x14ac:dyDescent="0.3">
      <c r="D453" s="3"/>
    </row>
    <row r="454" spans="4:4" x14ac:dyDescent="0.3">
      <c r="D454" s="3"/>
    </row>
    <row r="455" spans="4:4" x14ac:dyDescent="0.3">
      <c r="D455" s="3"/>
    </row>
    <row r="456" spans="4:4" x14ac:dyDescent="0.3">
      <c r="D456" s="3"/>
    </row>
    <row r="457" spans="4:4" x14ac:dyDescent="0.3">
      <c r="D457" s="3"/>
    </row>
    <row r="458" spans="4:4" x14ac:dyDescent="0.3">
      <c r="D458" s="3"/>
    </row>
    <row r="459" spans="4:4" x14ac:dyDescent="0.3">
      <c r="D459" s="3"/>
    </row>
    <row r="460" spans="4:4" x14ac:dyDescent="0.3">
      <c r="D460" s="3"/>
    </row>
    <row r="461" spans="4:4" x14ac:dyDescent="0.3">
      <c r="D461" s="3"/>
    </row>
    <row r="462" spans="4:4" x14ac:dyDescent="0.3">
      <c r="D462" s="3"/>
    </row>
    <row r="463" spans="4:4" x14ac:dyDescent="0.3">
      <c r="D463" s="3"/>
    </row>
    <row r="464" spans="4:4" x14ac:dyDescent="0.3">
      <c r="D464" s="3"/>
    </row>
    <row r="465" spans="4:4" x14ac:dyDescent="0.3">
      <c r="D465" s="3"/>
    </row>
    <row r="466" spans="4:4" x14ac:dyDescent="0.3">
      <c r="D466" s="3"/>
    </row>
    <row r="467" spans="4:4" x14ac:dyDescent="0.3">
      <c r="D467" s="3"/>
    </row>
    <row r="468" spans="4:4" x14ac:dyDescent="0.3">
      <c r="D468" s="3"/>
    </row>
    <row r="469" spans="4:4" x14ac:dyDescent="0.3">
      <c r="D469" s="3"/>
    </row>
    <row r="470" spans="4:4" x14ac:dyDescent="0.3">
      <c r="D470" s="3"/>
    </row>
    <row r="471" spans="4:4" x14ac:dyDescent="0.3">
      <c r="D471" s="3"/>
    </row>
    <row r="472" spans="4:4" x14ac:dyDescent="0.3">
      <c r="D472" s="3"/>
    </row>
    <row r="473" spans="4:4" x14ac:dyDescent="0.3">
      <c r="D473" s="3"/>
    </row>
    <row r="474" spans="4:4" x14ac:dyDescent="0.3">
      <c r="D474" s="3"/>
    </row>
    <row r="475" spans="4:4" x14ac:dyDescent="0.3">
      <c r="D475" s="3"/>
    </row>
    <row r="476" spans="4:4" x14ac:dyDescent="0.3">
      <c r="D476" s="3"/>
    </row>
    <row r="477" spans="4:4" x14ac:dyDescent="0.3">
      <c r="D477" s="3"/>
    </row>
    <row r="478" spans="4:4" x14ac:dyDescent="0.3">
      <c r="D478" s="3"/>
    </row>
    <row r="479" spans="4:4" x14ac:dyDescent="0.3">
      <c r="D479" s="3"/>
    </row>
    <row r="480" spans="4:4" x14ac:dyDescent="0.3">
      <c r="D480" s="3"/>
    </row>
    <row r="481" spans="4:4" x14ac:dyDescent="0.3">
      <c r="D481" s="3"/>
    </row>
    <row r="482" spans="4:4" x14ac:dyDescent="0.3">
      <c r="D482" s="3"/>
    </row>
    <row r="483" spans="4:4" x14ac:dyDescent="0.3">
      <c r="D483" s="3"/>
    </row>
    <row r="484" spans="4:4" x14ac:dyDescent="0.3">
      <c r="D484" s="3"/>
    </row>
    <row r="485" spans="4:4" x14ac:dyDescent="0.3">
      <c r="D485" s="3"/>
    </row>
    <row r="486" spans="4:4" x14ac:dyDescent="0.3">
      <c r="D486" s="3"/>
    </row>
    <row r="487" spans="4:4" x14ac:dyDescent="0.3">
      <c r="D487" s="3"/>
    </row>
    <row r="488" spans="4:4" x14ac:dyDescent="0.3">
      <c r="D488" s="3"/>
    </row>
    <row r="489" spans="4:4" x14ac:dyDescent="0.3">
      <c r="D489" s="3"/>
    </row>
    <row r="490" spans="4:4" x14ac:dyDescent="0.3">
      <c r="D490" s="3"/>
    </row>
    <row r="491" spans="4:4" x14ac:dyDescent="0.3">
      <c r="D491" s="3"/>
    </row>
    <row r="492" spans="4:4" x14ac:dyDescent="0.3">
      <c r="D492" s="3"/>
    </row>
    <row r="493" spans="4:4" x14ac:dyDescent="0.3">
      <c r="D493" s="3"/>
    </row>
    <row r="494" spans="4:4" x14ac:dyDescent="0.3">
      <c r="D494" s="3"/>
    </row>
    <row r="495" spans="4:4" x14ac:dyDescent="0.3">
      <c r="D495" s="3"/>
    </row>
    <row r="496" spans="4:4" x14ac:dyDescent="0.3">
      <c r="D496" s="3"/>
    </row>
    <row r="497" spans="4:4" x14ac:dyDescent="0.3">
      <c r="D497" s="3"/>
    </row>
    <row r="498" spans="4:4" x14ac:dyDescent="0.3">
      <c r="D498" s="3"/>
    </row>
    <row r="499" spans="4:4" x14ac:dyDescent="0.3">
      <c r="D499" s="3"/>
    </row>
    <row r="500" spans="4:4" x14ac:dyDescent="0.3">
      <c r="D500" s="3"/>
    </row>
    <row r="501" spans="4:4" x14ac:dyDescent="0.3">
      <c r="D501" s="3"/>
    </row>
    <row r="502" spans="4:4" x14ac:dyDescent="0.3">
      <c r="D502" s="3"/>
    </row>
    <row r="503" spans="4:4" x14ac:dyDescent="0.3">
      <c r="D503" s="3"/>
    </row>
    <row r="504" spans="4:4" x14ac:dyDescent="0.3">
      <c r="D504" s="3"/>
    </row>
    <row r="505" spans="4:4" x14ac:dyDescent="0.3">
      <c r="D505" s="3"/>
    </row>
    <row r="506" spans="4:4" x14ac:dyDescent="0.3">
      <c r="D506" s="3"/>
    </row>
    <row r="507" spans="4:4" x14ac:dyDescent="0.3">
      <c r="D507" s="3"/>
    </row>
    <row r="508" spans="4:4" x14ac:dyDescent="0.3">
      <c r="D508" s="3"/>
    </row>
    <row r="509" spans="4:4" x14ac:dyDescent="0.3">
      <c r="D509" s="3"/>
    </row>
    <row r="510" spans="4:4" x14ac:dyDescent="0.3">
      <c r="D510" s="3"/>
    </row>
    <row r="511" spans="4:4" x14ac:dyDescent="0.3">
      <c r="D511" s="3"/>
    </row>
    <row r="512" spans="4:4" x14ac:dyDescent="0.3">
      <c r="D512" s="3"/>
    </row>
    <row r="513" spans="4:4" x14ac:dyDescent="0.3">
      <c r="D513" s="3"/>
    </row>
    <row r="514" spans="4:4" x14ac:dyDescent="0.3">
      <c r="D514" s="3"/>
    </row>
    <row r="515" spans="4:4" x14ac:dyDescent="0.3">
      <c r="D515" s="3"/>
    </row>
    <row r="516" spans="4:4" x14ac:dyDescent="0.3">
      <c r="D516" s="3"/>
    </row>
    <row r="517" spans="4:4" x14ac:dyDescent="0.3">
      <c r="D517" s="3"/>
    </row>
    <row r="518" spans="4:4" x14ac:dyDescent="0.3">
      <c r="D518" s="3"/>
    </row>
    <row r="519" spans="4:4" x14ac:dyDescent="0.3">
      <c r="D519" s="3"/>
    </row>
    <row r="520" spans="4:4" x14ac:dyDescent="0.3">
      <c r="D520" s="3"/>
    </row>
    <row r="521" spans="4:4" x14ac:dyDescent="0.3">
      <c r="D521" s="3"/>
    </row>
    <row r="522" spans="4:4" x14ac:dyDescent="0.3">
      <c r="D522" s="3"/>
    </row>
    <row r="523" spans="4:4" x14ac:dyDescent="0.3">
      <c r="D523" s="3"/>
    </row>
    <row r="524" spans="4:4" x14ac:dyDescent="0.3">
      <c r="D524" s="3"/>
    </row>
    <row r="525" spans="4:4" x14ac:dyDescent="0.3">
      <c r="D525" s="3"/>
    </row>
    <row r="526" spans="4:4" x14ac:dyDescent="0.3">
      <c r="D526" s="3"/>
    </row>
    <row r="527" spans="4:4" x14ac:dyDescent="0.3">
      <c r="D527" s="3"/>
    </row>
    <row r="528" spans="4:4" x14ac:dyDescent="0.3">
      <c r="D528" s="3"/>
    </row>
    <row r="529" spans="4:4" x14ac:dyDescent="0.3">
      <c r="D529" s="3"/>
    </row>
    <row r="530" spans="4:4" x14ac:dyDescent="0.3">
      <c r="D530" s="3"/>
    </row>
    <row r="531" spans="4:4" x14ac:dyDescent="0.3">
      <c r="D531" s="3"/>
    </row>
    <row r="532" spans="4:4" x14ac:dyDescent="0.3">
      <c r="D532" s="3"/>
    </row>
    <row r="533" spans="4:4" x14ac:dyDescent="0.3">
      <c r="D533" s="3"/>
    </row>
    <row r="534" spans="4:4" x14ac:dyDescent="0.3">
      <c r="D534" s="3"/>
    </row>
    <row r="535" spans="4:4" x14ac:dyDescent="0.3">
      <c r="D535" s="3"/>
    </row>
    <row r="536" spans="4:4" x14ac:dyDescent="0.3">
      <c r="D536" s="3"/>
    </row>
    <row r="537" spans="4:4" x14ac:dyDescent="0.3">
      <c r="D537" s="3"/>
    </row>
    <row r="538" spans="4:4" x14ac:dyDescent="0.3">
      <c r="D538" s="3"/>
    </row>
    <row r="539" spans="4:4" x14ac:dyDescent="0.3">
      <c r="D539" s="3"/>
    </row>
    <row r="540" spans="4:4" x14ac:dyDescent="0.3">
      <c r="D540" s="3"/>
    </row>
    <row r="541" spans="4:4" x14ac:dyDescent="0.3">
      <c r="D541" s="3"/>
    </row>
    <row r="542" spans="4:4" x14ac:dyDescent="0.3">
      <c r="D542" s="3"/>
    </row>
    <row r="543" spans="4:4" x14ac:dyDescent="0.3">
      <c r="D543" s="3"/>
    </row>
    <row r="544" spans="4:4" x14ac:dyDescent="0.3">
      <c r="D544" s="3"/>
    </row>
    <row r="545" spans="4:4" x14ac:dyDescent="0.3">
      <c r="D545" s="3"/>
    </row>
    <row r="546" spans="4:4" x14ac:dyDescent="0.3">
      <c r="D546" s="3"/>
    </row>
    <row r="547" spans="4:4" x14ac:dyDescent="0.3">
      <c r="D547" s="3"/>
    </row>
    <row r="548" spans="4:4" x14ac:dyDescent="0.3">
      <c r="D548" s="3"/>
    </row>
    <row r="549" spans="4:4" x14ac:dyDescent="0.3">
      <c r="D549" s="3"/>
    </row>
    <row r="550" spans="4:4" x14ac:dyDescent="0.3">
      <c r="D550" s="3"/>
    </row>
    <row r="551" spans="4:4" x14ac:dyDescent="0.3">
      <c r="D551" s="3"/>
    </row>
    <row r="552" spans="4:4" x14ac:dyDescent="0.3">
      <c r="D552" s="3"/>
    </row>
    <row r="553" spans="4:4" x14ac:dyDescent="0.3">
      <c r="D553" s="3"/>
    </row>
    <row r="554" spans="4:4" x14ac:dyDescent="0.3">
      <c r="D554" s="3"/>
    </row>
    <row r="555" spans="4:4" x14ac:dyDescent="0.3">
      <c r="D555" s="3"/>
    </row>
    <row r="556" spans="4:4" x14ac:dyDescent="0.3">
      <c r="D556" s="3"/>
    </row>
    <row r="557" spans="4:4" x14ac:dyDescent="0.3">
      <c r="D557" s="3"/>
    </row>
    <row r="558" spans="4:4" x14ac:dyDescent="0.3">
      <c r="D558" s="3"/>
    </row>
    <row r="559" spans="4:4" x14ac:dyDescent="0.3">
      <c r="D559" s="3"/>
    </row>
    <row r="560" spans="4:4" x14ac:dyDescent="0.3">
      <c r="D560" s="3"/>
    </row>
    <row r="561" spans="4:4" x14ac:dyDescent="0.3">
      <c r="D561" s="3"/>
    </row>
    <row r="562" spans="4:4" x14ac:dyDescent="0.3">
      <c r="D562" s="3"/>
    </row>
    <row r="563" spans="4:4" x14ac:dyDescent="0.3">
      <c r="D563" s="3"/>
    </row>
    <row r="564" spans="4:4" x14ac:dyDescent="0.3">
      <c r="D564" s="3"/>
    </row>
    <row r="565" spans="4:4" x14ac:dyDescent="0.3">
      <c r="D565" s="3"/>
    </row>
    <row r="566" spans="4:4" x14ac:dyDescent="0.3">
      <c r="D566" s="3"/>
    </row>
    <row r="567" spans="4:4" x14ac:dyDescent="0.3">
      <c r="D567" s="3"/>
    </row>
    <row r="568" spans="4:4" x14ac:dyDescent="0.3">
      <c r="D568" s="3"/>
    </row>
    <row r="569" spans="4:4" x14ac:dyDescent="0.3">
      <c r="D569" s="3"/>
    </row>
    <row r="570" spans="4:4" x14ac:dyDescent="0.3">
      <c r="D570" s="3"/>
    </row>
    <row r="571" spans="4:4" x14ac:dyDescent="0.3">
      <c r="D571" s="3"/>
    </row>
    <row r="572" spans="4:4" x14ac:dyDescent="0.3">
      <c r="D572" s="3"/>
    </row>
    <row r="573" spans="4:4" x14ac:dyDescent="0.3">
      <c r="D573" s="3"/>
    </row>
    <row r="574" spans="4:4" x14ac:dyDescent="0.3">
      <c r="D574" s="3"/>
    </row>
    <row r="575" spans="4:4" x14ac:dyDescent="0.3">
      <c r="D575" s="3"/>
    </row>
    <row r="576" spans="4:4" x14ac:dyDescent="0.3">
      <c r="D576" s="3"/>
    </row>
    <row r="577" spans="4:4" x14ac:dyDescent="0.3">
      <c r="D577" s="3"/>
    </row>
    <row r="578" spans="4:4" x14ac:dyDescent="0.3">
      <c r="D578" s="3"/>
    </row>
    <row r="579" spans="4:4" x14ac:dyDescent="0.3">
      <c r="D579" s="3"/>
    </row>
    <row r="580" spans="4:4" x14ac:dyDescent="0.3">
      <c r="D580" s="3"/>
    </row>
    <row r="581" spans="4:4" x14ac:dyDescent="0.3">
      <c r="D581" s="3"/>
    </row>
    <row r="582" spans="4:4" x14ac:dyDescent="0.3">
      <c r="D582" s="3"/>
    </row>
    <row r="583" spans="4:4" x14ac:dyDescent="0.3">
      <c r="D583" s="3"/>
    </row>
    <row r="584" spans="4:4" x14ac:dyDescent="0.3">
      <c r="D584" s="3"/>
    </row>
    <row r="585" spans="4:4" x14ac:dyDescent="0.3">
      <c r="D585" s="3"/>
    </row>
    <row r="586" spans="4:4" x14ac:dyDescent="0.3">
      <c r="D586" s="3"/>
    </row>
    <row r="587" spans="4:4" x14ac:dyDescent="0.3">
      <c r="D587" s="3"/>
    </row>
    <row r="588" spans="4:4" x14ac:dyDescent="0.3">
      <c r="D588" s="3"/>
    </row>
    <row r="589" spans="4:4" x14ac:dyDescent="0.3">
      <c r="D589" s="3"/>
    </row>
    <row r="590" spans="4:4" x14ac:dyDescent="0.3">
      <c r="D590" s="3"/>
    </row>
    <row r="591" spans="4:4" x14ac:dyDescent="0.3">
      <c r="D591" s="3"/>
    </row>
    <row r="592" spans="4:4" x14ac:dyDescent="0.3">
      <c r="D592" s="3"/>
    </row>
    <row r="593" spans="4:4" x14ac:dyDescent="0.3">
      <c r="D593" s="3"/>
    </row>
    <row r="594" spans="4:4" x14ac:dyDescent="0.3">
      <c r="D594" s="3"/>
    </row>
    <row r="595" spans="4:4" x14ac:dyDescent="0.3">
      <c r="D595" s="3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  <row r="705" spans="4:4" x14ac:dyDescent="0.3">
      <c r="D705" s="3"/>
    </row>
  </sheetData>
  <sortState xmlns:xlrd2="http://schemas.microsoft.com/office/spreadsheetml/2017/richdata2" ref="A5:D129">
    <sortCondition ref="A5:A129"/>
  </sortState>
  <mergeCells count="2">
    <mergeCell ref="A1:B1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6</vt:i4>
      </vt:variant>
    </vt:vector>
  </HeadingPairs>
  <TitlesOfParts>
    <vt:vector size="11" baseType="lpstr">
      <vt:lpstr>DB</vt:lpstr>
      <vt:lpstr>Foglio1</vt:lpstr>
      <vt:lpstr>Pivot 2</vt:lpstr>
      <vt:lpstr>Pivot 3</vt:lpstr>
      <vt:lpstr>SubTotale</vt:lpstr>
      <vt:lpstr>DB!Criteri</vt:lpstr>
      <vt:lpstr>Foglio1!Criteri</vt:lpstr>
      <vt:lpstr>SubTotale!Criteri</vt:lpstr>
      <vt:lpstr>DB!Estrai</vt:lpstr>
      <vt:lpstr>Foglio1!Estrai</vt:lpstr>
      <vt:lpstr>SubTotale!Estrai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 FACTORY</dc:creator>
  <cp:lastModifiedBy>Francesco Rogo</cp:lastModifiedBy>
  <cp:lastPrinted>2023-07-18T12:32:47Z</cp:lastPrinted>
  <dcterms:created xsi:type="dcterms:W3CDTF">2023-07-18T09:04:31Z</dcterms:created>
  <dcterms:modified xsi:type="dcterms:W3CDTF">2025-05-15T21:20:43Z</dcterms:modified>
</cp:coreProperties>
</file>