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Local Volatility Model-20250104\"/>
    </mc:Choice>
  </mc:AlternateContent>
  <xr:revisionPtr revIDLastSave="0" documentId="13_ncr:1_{13C5BE8B-7C06-4E1B-ACE2-3B3097793C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 CORP" sheetId="2" r:id="rId1"/>
    <sheet name="EURUSD" sheetId="3" r:id="rId2"/>
    <sheet name="FAIL" sheetId="4" r:id="rId3"/>
  </sheets>
  <externalReferences>
    <externalReference r:id="rId4"/>
  </externalReferences>
  <definedNames>
    <definedName name="asset">[1]Calibration!$C$7</definedName>
    <definedName name="weights">[1]Market!$C$166:$Q$315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4" l="1"/>
  <c r="C21" i="4"/>
  <c r="B12" i="4"/>
  <c r="C12" i="4"/>
  <c r="H8" i="3" l="1"/>
  <c r="G8" i="3"/>
  <c r="F8" i="3"/>
  <c r="E8" i="3"/>
  <c r="D8" i="3"/>
  <c r="C8" i="3"/>
  <c r="B8" i="3"/>
  <c r="B13" i="3" l="1"/>
  <c r="C13" i="3"/>
  <c r="D13" i="3"/>
  <c r="E13" i="3"/>
  <c r="F13" i="3"/>
  <c r="G13" i="3"/>
  <c r="H13" i="3"/>
  <c r="B12" i="2"/>
  <c r="C12" i="2"/>
  <c r="D12" i="2"/>
  <c r="E12" i="2"/>
  <c r="F12" i="2"/>
  <c r="G12" i="2"/>
  <c r="H12" i="2"/>
  <c r="I12" i="2"/>
  <c r="B23" i="2"/>
  <c r="C23" i="2"/>
  <c r="D23" i="2"/>
  <c r="E23" i="2"/>
  <c r="F23" i="2"/>
  <c r="G23" i="2"/>
  <c r="H23" i="2"/>
  <c r="I23" i="2"/>
  <c r="C6" i="4" l="1"/>
  <c r="B6" i="4"/>
  <c r="B6" i="3" l="1"/>
  <c r="H6" i="3"/>
  <c r="G6" i="3"/>
  <c r="F6" i="3"/>
  <c r="E6" i="3"/>
  <c r="D6" i="3"/>
  <c r="C6" i="3"/>
  <c r="C6" i="2" l="1"/>
  <c r="D6" i="2"/>
  <c r="E6" i="2"/>
  <c r="F6" i="2"/>
  <c r="G6" i="2"/>
  <c r="H6" i="2"/>
  <c r="I6" i="2"/>
  <c r="B6" i="2"/>
</calcChain>
</file>

<file path=xl/sharedStrings.xml><?xml version="1.0" encoding="utf-8"?>
<sst xmlns="http://schemas.openxmlformats.org/spreadsheetml/2006/main" count="35" uniqueCount="15">
  <si>
    <t>underlying</t>
  </si>
  <si>
    <t>spot price</t>
  </si>
  <si>
    <t>forward prices</t>
  </si>
  <si>
    <t>expiries</t>
  </si>
  <si>
    <t>Market Strikes</t>
  </si>
  <si>
    <t>year fractions</t>
  </si>
  <si>
    <t>reference</t>
  </si>
  <si>
    <t>E-CORP</t>
  </si>
  <si>
    <t>disc factors</t>
  </si>
  <si>
    <t>Market implied volatilities</t>
  </si>
  <si>
    <t>EUR/USD</t>
  </si>
  <si>
    <t>expiries/deltas</t>
  </si>
  <si>
    <t>domestic disc factors</t>
  </si>
  <si>
    <t>foreign disc factors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</si>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</sst>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[$-409]dd\-mmm\-yy;@"/>
    <numFmt numFmtId="165" formatCode="0.0%"/>
    <numFmt numFmtId="166" formatCode="_-* #,##0.000_-;\-* #,##0.000_-;_-* &quot;-&quot;??_-;_-@_-"/>
    <numFmt numFmtId="167" formatCode="_-* #,##0.0000000_-;\-* #,##0.0000000_-;_-* &quot;-&quot;??_-;_-@_-"/>
    <numFmt numFmtId="168" formatCode="0.00000"/>
    <numFmt numFmtId="169" formatCode="0.000000"/>
    <numFmt numFmtId="170" formatCode="_-* #,##0.00000_-;\-* #,##0.0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indexed="44"/>
      <name val="Arial"/>
      <family val="2"/>
    </font>
    <font>
      <sz val="8"/>
      <name val="Arial"/>
      <family val="2"/>
    </font>
    <font>
      <b/>
      <sz val="8"/>
      <color indexed="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2" fontId="4" fillId="3" borderId="12" xfId="0" applyNumberFormat="1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0" fontId="4" fillId="4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0" fontId="4" fillId="4" borderId="3" xfId="0" applyNumberFormat="1" applyFont="1" applyFill="1" applyBorder="1" applyAlignment="1">
      <alignment horizontal="center"/>
    </xf>
    <xf numFmtId="10" fontId="4" fillId="4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10" fontId="4" fillId="4" borderId="1" xfId="0" applyNumberFormat="1" applyFont="1" applyFill="1" applyBorder="1" applyAlignment="1">
      <alignment horizontal="center"/>
    </xf>
    <xf numFmtId="10" fontId="4" fillId="4" borderId="4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4" fillId="4" borderId="3" xfId="0" applyNumberFormat="1" applyFont="1" applyFill="1" applyBorder="1" applyAlignment="1">
      <alignment horizontal="center"/>
    </xf>
    <xf numFmtId="1" fontId="4" fillId="4" borderId="4" xfId="0" applyNumberFormat="1" applyFont="1" applyFill="1" applyBorder="1" applyAlignment="1">
      <alignment horizontal="center"/>
    </xf>
    <xf numFmtId="1" fontId="4" fillId="4" borderId="5" xfId="0" applyNumberFormat="1" applyFont="1" applyFill="1" applyBorder="1" applyAlignment="1">
      <alignment horizontal="center"/>
    </xf>
    <xf numFmtId="1" fontId="4" fillId="4" borderId="12" xfId="0" applyNumberFormat="1" applyFont="1" applyFill="1" applyBorder="1" applyAlignment="1">
      <alignment horizontal="center"/>
    </xf>
    <xf numFmtId="1" fontId="4" fillId="4" borderId="9" xfId="0" applyNumberFormat="1" applyFont="1" applyFill="1" applyBorder="1" applyAlignment="1">
      <alignment horizontal="center"/>
    </xf>
    <xf numFmtId="1" fontId="4" fillId="4" borderId="10" xfId="0" applyNumberFormat="1" applyFont="1" applyFill="1" applyBorder="1" applyAlignment="1">
      <alignment horizontal="center"/>
    </xf>
    <xf numFmtId="165" fontId="4" fillId="3" borderId="13" xfId="1" applyNumberFormat="1" applyFont="1" applyFill="1" applyBorder="1" applyAlignment="1" applyProtection="1">
      <alignment horizontal="center"/>
    </xf>
    <xf numFmtId="165" fontId="4" fillId="3" borderId="11" xfId="1" applyNumberFormat="1" applyFont="1" applyFill="1" applyBorder="1" applyAlignment="1" applyProtection="1">
      <alignment horizontal="center"/>
    </xf>
    <xf numFmtId="165" fontId="4" fillId="3" borderId="8" xfId="1" applyNumberFormat="1" applyFont="1" applyFill="1" applyBorder="1" applyAlignment="1" applyProtection="1">
      <alignment horizontal="center"/>
    </xf>
    <xf numFmtId="10" fontId="4" fillId="4" borderId="9" xfId="0" applyNumberFormat="1" applyFont="1" applyFill="1" applyBorder="1" applyAlignment="1">
      <alignment horizontal="center"/>
    </xf>
    <xf numFmtId="10" fontId="4" fillId="4" borderId="10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10" fontId="4" fillId="4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66" fontId="4" fillId="3" borderId="4" xfId="2" applyNumberFormat="1" applyFont="1" applyFill="1" applyBorder="1" applyAlignment="1" applyProtection="1">
      <alignment horizontal="center"/>
    </xf>
    <xf numFmtId="166" fontId="4" fillId="3" borderId="0" xfId="2" applyNumberFormat="1" applyFont="1" applyFill="1" applyBorder="1" applyAlignment="1" applyProtection="1">
      <alignment horizontal="center"/>
    </xf>
    <xf numFmtId="166" fontId="4" fillId="3" borderId="5" xfId="2" applyNumberFormat="1" applyFont="1" applyFill="1" applyBorder="1" applyAlignment="1" applyProtection="1">
      <alignment horizontal="center"/>
    </xf>
    <xf numFmtId="167" fontId="4" fillId="3" borderId="4" xfId="2" applyNumberFormat="1" applyFont="1" applyFill="1" applyBorder="1" applyAlignment="1" applyProtection="1">
      <alignment horizontal="center"/>
    </xf>
    <xf numFmtId="167" fontId="4" fillId="3" borderId="0" xfId="2" applyNumberFormat="1" applyFont="1" applyFill="1" applyBorder="1" applyAlignment="1" applyProtection="1">
      <alignment horizontal="center"/>
    </xf>
    <xf numFmtId="167" fontId="4" fillId="3" borderId="5" xfId="2" applyNumberFormat="1" applyFont="1" applyFill="1" applyBorder="1" applyAlignment="1" applyProtection="1">
      <alignment horizontal="center"/>
    </xf>
    <xf numFmtId="168" fontId="4" fillId="3" borderId="11" xfId="0" applyNumberFormat="1" applyFont="1" applyFill="1" applyBorder="1" applyAlignment="1">
      <alignment horizontal="center"/>
    </xf>
    <xf numFmtId="168" fontId="4" fillId="3" borderId="12" xfId="0" applyNumberFormat="1" applyFont="1" applyFill="1" applyBorder="1" applyAlignment="1">
      <alignment horizontal="center"/>
    </xf>
    <xf numFmtId="168" fontId="4" fillId="3" borderId="10" xfId="0" applyNumberFormat="1" applyFont="1" applyFill="1" applyBorder="1" applyAlignment="1">
      <alignment horizontal="center"/>
    </xf>
    <xf numFmtId="169" fontId="4" fillId="3" borderId="12" xfId="0" applyNumberFormat="1" applyFont="1" applyFill="1" applyBorder="1" applyAlignment="1">
      <alignment horizontal="center"/>
    </xf>
    <xf numFmtId="169" fontId="4" fillId="3" borderId="9" xfId="0" applyNumberFormat="1" applyFont="1" applyFill="1" applyBorder="1" applyAlignment="1">
      <alignment horizontal="center"/>
    </xf>
    <xf numFmtId="169" fontId="4" fillId="3" borderId="10" xfId="0" applyNumberFormat="1" applyFont="1" applyFill="1" applyBorder="1" applyAlignment="1">
      <alignment horizontal="center"/>
    </xf>
    <xf numFmtId="1" fontId="4" fillId="3" borderId="13" xfId="1" applyNumberFormat="1" applyFont="1" applyFill="1" applyBorder="1" applyAlignment="1" applyProtection="1">
      <alignment horizontal="center"/>
    </xf>
    <xf numFmtId="1" fontId="4" fillId="3" borderId="11" xfId="1" applyNumberFormat="1" applyFont="1" applyFill="1" applyBorder="1" applyAlignment="1" applyProtection="1">
      <alignment horizontal="center"/>
    </xf>
    <xf numFmtId="1" fontId="4" fillId="3" borderId="8" xfId="1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>
      <alignment horizontal="center"/>
    </xf>
    <xf numFmtId="170" fontId="4" fillId="3" borderId="4" xfId="2" applyNumberFormat="1" applyFont="1" applyFill="1" applyBorder="1" applyAlignment="1" applyProtection="1">
      <alignment horizontal="center"/>
    </xf>
    <xf numFmtId="170" fontId="4" fillId="3" borderId="5" xfId="2" applyNumberFormat="1" applyFont="1" applyFill="1" applyBorder="1" applyAlignment="1" applyProtection="1">
      <alignment horizontal="center"/>
    </xf>
    <xf numFmtId="168" fontId="4" fillId="4" borderId="1" xfId="0" applyNumberFormat="1" applyFont="1" applyFill="1" applyBorder="1" applyAlignment="1">
      <alignment horizontal="center"/>
    </xf>
    <xf numFmtId="168" fontId="4" fillId="4" borderId="3" xfId="0" applyNumberFormat="1" applyFont="1" applyFill="1" applyBorder="1" applyAlignment="1">
      <alignment horizontal="center"/>
    </xf>
    <xf numFmtId="168" fontId="4" fillId="4" borderId="4" xfId="0" applyNumberFormat="1" applyFont="1" applyFill="1" applyBorder="1" applyAlignment="1">
      <alignment horizontal="center"/>
    </xf>
    <xf numFmtId="168" fontId="4" fillId="4" borderId="5" xfId="0" applyNumberFormat="1" applyFont="1" applyFill="1" applyBorder="1" applyAlignment="1">
      <alignment horizontal="center"/>
    </xf>
    <xf numFmtId="168" fontId="4" fillId="4" borderId="12" xfId="0" applyNumberFormat="1" applyFont="1" applyFill="1" applyBorder="1" applyAlignment="1">
      <alignment horizontal="center"/>
    </xf>
    <xf numFmtId="168" fontId="4" fillId="4" borderId="10" xfId="0" applyNumberFormat="1" applyFont="1" applyFill="1" applyBorder="1" applyAlignment="1">
      <alignment horizontal="center"/>
    </xf>
    <xf numFmtId="10" fontId="0" fillId="0" borderId="0" xfId="0" applyNumberFormat="1"/>
    <xf numFmtId="15" fontId="0" fillId="0" borderId="0" xfId="0" applyNumberFormat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</cellXfs>
  <cellStyles count="3">
    <cellStyle name="Migliaia" xfId="2" builtinId="3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nal\TeamDrive_2\Finanza\Corsi\2018-LocalVol\Progetti\2017-11-22%20LocalVolatilityCalibratorE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Info"/>
      <sheetName val="Calibration"/>
      <sheetName val="Market"/>
      <sheetName val="Results"/>
      <sheetName val="GMP"/>
      <sheetName val="AutomaticCalibration"/>
    </sheetNames>
    <sheetDataSet>
      <sheetData sheetId="0" refreshError="1"/>
      <sheetData sheetId="1">
        <row r="7">
          <cell r="C7" t="str">
            <v>DJ 50 EURO E</v>
          </cell>
        </row>
      </sheetData>
      <sheetData sheetId="2">
        <row r="166"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</row>
        <row r="167"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</row>
        <row r="168"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</row>
        <row r="169"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</row>
        <row r="170"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</row>
        <row r="171"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</row>
        <row r="172"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</row>
        <row r="173"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</row>
        <row r="174"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</row>
        <row r="175"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</row>
        <row r="176"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</row>
        <row r="177"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</row>
        <row r="178"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</row>
        <row r="179"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O179">
            <v>1</v>
          </cell>
          <cell r="P179">
            <v>1</v>
          </cell>
          <cell r="Q179">
            <v>1</v>
          </cell>
        </row>
        <row r="180"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</row>
        <row r="181"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1</v>
          </cell>
          <cell r="P181">
            <v>1</v>
          </cell>
          <cell r="Q181">
            <v>1</v>
          </cell>
        </row>
        <row r="182"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</row>
        <row r="183"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</row>
        <row r="184"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</row>
        <row r="185"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Q185">
            <v>1</v>
          </cell>
        </row>
        <row r="186"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</row>
        <row r="187"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</row>
        <row r="188"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</row>
        <row r="189"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</row>
        <row r="190"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</row>
        <row r="191"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</row>
        <row r="192"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O192">
            <v>1</v>
          </cell>
          <cell r="P192">
            <v>1</v>
          </cell>
          <cell r="Q192">
            <v>1</v>
          </cell>
        </row>
        <row r="193"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</row>
        <row r="194"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</row>
        <row r="195"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</row>
        <row r="196"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</row>
        <row r="197"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</row>
        <row r="198"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</row>
        <row r="199"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1</v>
          </cell>
        </row>
        <row r="200"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</row>
        <row r="201"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</row>
        <row r="202"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</row>
        <row r="203"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  <cell r="M203">
            <v>1</v>
          </cell>
          <cell r="N203">
            <v>1</v>
          </cell>
          <cell r="O203">
            <v>1</v>
          </cell>
          <cell r="P203">
            <v>1</v>
          </cell>
          <cell r="Q203">
            <v>1</v>
          </cell>
        </row>
        <row r="204"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</row>
        <row r="205"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</row>
        <row r="206"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</row>
        <row r="207"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</row>
        <row r="208"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</row>
        <row r="209"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</row>
        <row r="210"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</row>
        <row r="211"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</row>
        <row r="212"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  <cell r="M212">
            <v>1</v>
          </cell>
          <cell r="N212">
            <v>1</v>
          </cell>
          <cell r="O212">
            <v>1</v>
          </cell>
          <cell r="P212">
            <v>1</v>
          </cell>
          <cell r="Q212">
            <v>1</v>
          </cell>
        </row>
        <row r="213"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</row>
        <row r="214"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</row>
        <row r="215"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Q215">
            <v>1</v>
          </cell>
        </row>
        <row r="216"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  <cell r="O216">
            <v>1</v>
          </cell>
          <cell r="P216">
            <v>1</v>
          </cell>
          <cell r="Q216">
            <v>1</v>
          </cell>
        </row>
        <row r="217"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1</v>
          </cell>
          <cell r="O217">
            <v>1</v>
          </cell>
          <cell r="P217">
            <v>1</v>
          </cell>
          <cell r="Q217">
            <v>1</v>
          </cell>
        </row>
        <row r="218"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  <cell r="O218">
            <v>1</v>
          </cell>
          <cell r="P218">
            <v>1</v>
          </cell>
          <cell r="Q218">
            <v>1</v>
          </cell>
        </row>
        <row r="219"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O219">
            <v>1</v>
          </cell>
          <cell r="P219">
            <v>1</v>
          </cell>
          <cell r="Q219">
            <v>1</v>
          </cell>
        </row>
        <row r="220"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  <cell r="O220">
            <v>1</v>
          </cell>
          <cell r="P220">
            <v>1</v>
          </cell>
          <cell r="Q220">
            <v>1</v>
          </cell>
        </row>
        <row r="221"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  <cell r="M221">
            <v>1</v>
          </cell>
          <cell r="N221">
            <v>1</v>
          </cell>
          <cell r="O221">
            <v>1</v>
          </cell>
          <cell r="P221">
            <v>1</v>
          </cell>
          <cell r="Q221">
            <v>1</v>
          </cell>
        </row>
        <row r="222"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  <cell r="M222">
            <v>1</v>
          </cell>
          <cell r="N222">
            <v>1</v>
          </cell>
          <cell r="O222">
            <v>1</v>
          </cell>
          <cell r="P222">
            <v>1</v>
          </cell>
          <cell r="Q222">
            <v>1</v>
          </cell>
        </row>
        <row r="223"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</row>
        <row r="224"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1</v>
          </cell>
          <cell r="O224">
            <v>1</v>
          </cell>
          <cell r="P224">
            <v>1</v>
          </cell>
          <cell r="Q224">
            <v>1</v>
          </cell>
        </row>
        <row r="225"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1</v>
          </cell>
          <cell r="Q225">
            <v>1</v>
          </cell>
        </row>
        <row r="226"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1</v>
          </cell>
          <cell r="Q226">
            <v>1</v>
          </cell>
        </row>
        <row r="227"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1</v>
          </cell>
          <cell r="P227">
            <v>1</v>
          </cell>
          <cell r="Q227">
            <v>1</v>
          </cell>
        </row>
        <row r="228"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1</v>
          </cell>
          <cell r="Q228">
            <v>1</v>
          </cell>
        </row>
        <row r="229"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</row>
        <row r="230"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1</v>
          </cell>
          <cell r="J230">
            <v>1</v>
          </cell>
          <cell r="K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1</v>
          </cell>
          <cell r="Q230">
            <v>1</v>
          </cell>
        </row>
        <row r="231"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</row>
        <row r="232"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</v>
          </cell>
          <cell r="M232">
            <v>1</v>
          </cell>
          <cell r="N232">
            <v>1</v>
          </cell>
          <cell r="O232">
            <v>1</v>
          </cell>
          <cell r="P232">
            <v>1</v>
          </cell>
          <cell r="Q232">
            <v>1</v>
          </cell>
        </row>
        <row r="233"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</row>
        <row r="234"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</row>
        <row r="235"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  <cell r="N235">
            <v>1</v>
          </cell>
          <cell r="O235">
            <v>1</v>
          </cell>
          <cell r="P235">
            <v>1</v>
          </cell>
          <cell r="Q235">
            <v>1</v>
          </cell>
        </row>
        <row r="236"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</row>
        <row r="237"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1</v>
          </cell>
        </row>
        <row r="238"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</row>
        <row r="239"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</row>
        <row r="240"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Q240">
            <v>1</v>
          </cell>
        </row>
        <row r="241"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Q241">
            <v>1</v>
          </cell>
        </row>
        <row r="242"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</v>
          </cell>
          <cell r="M242">
            <v>1</v>
          </cell>
          <cell r="N242">
            <v>1</v>
          </cell>
          <cell r="O242">
            <v>1</v>
          </cell>
          <cell r="P242">
            <v>1</v>
          </cell>
          <cell r="Q242">
            <v>1</v>
          </cell>
        </row>
        <row r="243"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O243">
            <v>1</v>
          </cell>
          <cell r="P243">
            <v>1</v>
          </cell>
          <cell r="Q243">
            <v>1</v>
          </cell>
        </row>
        <row r="244"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</row>
        <row r="245"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O245">
            <v>1</v>
          </cell>
          <cell r="P245">
            <v>1</v>
          </cell>
          <cell r="Q245">
            <v>1</v>
          </cell>
        </row>
        <row r="246"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1</v>
          </cell>
          <cell r="Q246">
            <v>1</v>
          </cell>
        </row>
        <row r="247"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O247">
            <v>1</v>
          </cell>
          <cell r="P247">
            <v>1</v>
          </cell>
          <cell r="Q247">
            <v>1</v>
          </cell>
        </row>
        <row r="248"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</row>
        <row r="249"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</row>
        <row r="250"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1</v>
          </cell>
          <cell r="P250">
            <v>1</v>
          </cell>
          <cell r="Q250">
            <v>1</v>
          </cell>
        </row>
        <row r="251"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</row>
        <row r="252"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</row>
        <row r="253"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</row>
        <row r="254"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Q254">
            <v>1</v>
          </cell>
        </row>
        <row r="255"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</row>
        <row r="256"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1</v>
          </cell>
          <cell r="J256">
            <v>1</v>
          </cell>
          <cell r="K256">
            <v>1</v>
          </cell>
          <cell r="L256">
            <v>1</v>
          </cell>
          <cell r="M256">
            <v>1</v>
          </cell>
          <cell r="N256">
            <v>1</v>
          </cell>
          <cell r="O256">
            <v>1</v>
          </cell>
          <cell r="P256">
            <v>1</v>
          </cell>
          <cell r="Q256">
            <v>1</v>
          </cell>
        </row>
        <row r="257"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Q257">
            <v>1</v>
          </cell>
        </row>
        <row r="258"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</row>
        <row r="259"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1</v>
          </cell>
          <cell r="J259">
            <v>1</v>
          </cell>
          <cell r="K259">
            <v>1</v>
          </cell>
          <cell r="L259">
            <v>1</v>
          </cell>
          <cell r="M259">
            <v>1</v>
          </cell>
          <cell r="N259">
            <v>1</v>
          </cell>
          <cell r="O259">
            <v>1</v>
          </cell>
          <cell r="P259">
            <v>1</v>
          </cell>
          <cell r="Q259">
            <v>1</v>
          </cell>
        </row>
        <row r="260"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1</v>
          </cell>
          <cell r="M260">
            <v>1</v>
          </cell>
          <cell r="N260">
            <v>1</v>
          </cell>
          <cell r="O260">
            <v>1</v>
          </cell>
          <cell r="P260">
            <v>1</v>
          </cell>
          <cell r="Q260">
            <v>1</v>
          </cell>
        </row>
        <row r="261"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  <cell r="M261">
            <v>1</v>
          </cell>
          <cell r="N261">
            <v>1</v>
          </cell>
          <cell r="O261">
            <v>1</v>
          </cell>
          <cell r="P261">
            <v>1</v>
          </cell>
          <cell r="Q261">
            <v>1</v>
          </cell>
        </row>
        <row r="262"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  <cell r="M262">
            <v>1</v>
          </cell>
          <cell r="N262">
            <v>1</v>
          </cell>
          <cell r="O262">
            <v>1</v>
          </cell>
          <cell r="P262">
            <v>1</v>
          </cell>
          <cell r="Q262">
            <v>1</v>
          </cell>
        </row>
        <row r="263"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1</v>
          </cell>
          <cell r="J263">
            <v>1</v>
          </cell>
          <cell r="K263">
            <v>1</v>
          </cell>
          <cell r="L263">
            <v>1</v>
          </cell>
          <cell r="M263">
            <v>1</v>
          </cell>
          <cell r="N263">
            <v>1</v>
          </cell>
          <cell r="O263">
            <v>1</v>
          </cell>
          <cell r="P263">
            <v>1</v>
          </cell>
          <cell r="Q263">
            <v>1</v>
          </cell>
        </row>
        <row r="264"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</row>
        <row r="265"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1</v>
          </cell>
          <cell r="J265">
            <v>1</v>
          </cell>
          <cell r="K265">
            <v>1</v>
          </cell>
          <cell r="L265">
            <v>1</v>
          </cell>
          <cell r="M265">
            <v>1</v>
          </cell>
          <cell r="N265">
            <v>1</v>
          </cell>
          <cell r="O265">
            <v>1</v>
          </cell>
          <cell r="P265">
            <v>1</v>
          </cell>
          <cell r="Q265">
            <v>1</v>
          </cell>
        </row>
        <row r="266"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1</v>
          </cell>
          <cell r="J266">
            <v>1</v>
          </cell>
          <cell r="K266">
            <v>1</v>
          </cell>
          <cell r="L266">
            <v>1</v>
          </cell>
          <cell r="M266">
            <v>1</v>
          </cell>
          <cell r="N266">
            <v>1</v>
          </cell>
          <cell r="O266">
            <v>1</v>
          </cell>
          <cell r="P266">
            <v>1</v>
          </cell>
          <cell r="Q266">
            <v>1</v>
          </cell>
        </row>
        <row r="267"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1</v>
          </cell>
          <cell r="J267">
            <v>1</v>
          </cell>
          <cell r="K267">
            <v>1</v>
          </cell>
          <cell r="L267">
            <v>1</v>
          </cell>
          <cell r="M267">
            <v>1</v>
          </cell>
          <cell r="N267">
            <v>1</v>
          </cell>
          <cell r="O267">
            <v>1</v>
          </cell>
          <cell r="P267">
            <v>1</v>
          </cell>
          <cell r="Q267">
            <v>1</v>
          </cell>
        </row>
        <row r="268"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1</v>
          </cell>
          <cell r="J268">
            <v>1</v>
          </cell>
          <cell r="K268">
            <v>1</v>
          </cell>
          <cell r="L268">
            <v>1</v>
          </cell>
          <cell r="M268">
            <v>1</v>
          </cell>
          <cell r="N268">
            <v>1</v>
          </cell>
          <cell r="O268">
            <v>1</v>
          </cell>
          <cell r="P268">
            <v>1</v>
          </cell>
          <cell r="Q268">
            <v>1</v>
          </cell>
        </row>
        <row r="269"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  <cell r="M269">
            <v>1</v>
          </cell>
          <cell r="N269">
            <v>1</v>
          </cell>
          <cell r="O269">
            <v>1</v>
          </cell>
          <cell r="P269">
            <v>1</v>
          </cell>
          <cell r="Q269">
            <v>1</v>
          </cell>
        </row>
        <row r="270"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</row>
        <row r="271"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</row>
        <row r="272"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1</v>
          </cell>
          <cell r="J272">
            <v>1</v>
          </cell>
          <cell r="K272">
            <v>1</v>
          </cell>
          <cell r="L272">
            <v>1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</row>
        <row r="273"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1</v>
          </cell>
          <cell r="J273">
            <v>1</v>
          </cell>
          <cell r="K273">
            <v>1</v>
          </cell>
          <cell r="L273">
            <v>1</v>
          </cell>
          <cell r="M273">
            <v>1</v>
          </cell>
          <cell r="N273">
            <v>1</v>
          </cell>
          <cell r="O273">
            <v>1</v>
          </cell>
          <cell r="P273">
            <v>1</v>
          </cell>
          <cell r="Q273">
            <v>1</v>
          </cell>
        </row>
        <row r="274"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1</v>
          </cell>
          <cell r="J274">
            <v>1</v>
          </cell>
          <cell r="K274">
            <v>1</v>
          </cell>
          <cell r="L274">
            <v>1</v>
          </cell>
          <cell r="M274">
            <v>1</v>
          </cell>
          <cell r="N274">
            <v>1</v>
          </cell>
          <cell r="O274">
            <v>1</v>
          </cell>
          <cell r="P274">
            <v>1</v>
          </cell>
          <cell r="Q274">
            <v>1</v>
          </cell>
        </row>
        <row r="275"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1</v>
          </cell>
          <cell r="J275">
            <v>1</v>
          </cell>
          <cell r="K275">
            <v>1</v>
          </cell>
          <cell r="L275">
            <v>1</v>
          </cell>
          <cell r="M275">
            <v>1</v>
          </cell>
          <cell r="N275">
            <v>1</v>
          </cell>
          <cell r="O275">
            <v>1</v>
          </cell>
          <cell r="P275">
            <v>1</v>
          </cell>
          <cell r="Q275">
            <v>1</v>
          </cell>
        </row>
        <row r="276"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1</v>
          </cell>
          <cell r="J276">
            <v>1</v>
          </cell>
          <cell r="K276">
            <v>1</v>
          </cell>
          <cell r="L276">
            <v>1</v>
          </cell>
          <cell r="M276">
            <v>1</v>
          </cell>
          <cell r="N276">
            <v>1</v>
          </cell>
          <cell r="O276">
            <v>1</v>
          </cell>
          <cell r="P276">
            <v>1</v>
          </cell>
          <cell r="Q276">
            <v>1</v>
          </cell>
        </row>
        <row r="277"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</row>
        <row r="278"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</row>
        <row r="279"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</row>
        <row r="280"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1</v>
          </cell>
          <cell r="J280">
            <v>1</v>
          </cell>
          <cell r="K280">
            <v>1</v>
          </cell>
          <cell r="L280">
            <v>1</v>
          </cell>
          <cell r="M280">
            <v>1</v>
          </cell>
          <cell r="N280">
            <v>1</v>
          </cell>
          <cell r="O280">
            <v>1</v>
          </cell>
          <cell r="P280">
            <v>1</v>
          </cell>
          <cell r="Q280">
            <v>1</v>
          </cell>
        </row>
        <row r="281"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</row>
        <row r="282"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1</v>
          </cell>
          <cell r="J282">
            <v>1</v>
          </cell>
          <cell r="K282">
            <v>1</v>
          </cell>
          <cell r="L282">
            <v>1</v>
          </cell>
          <cell r="M282">
            <v>1</v>
          </cell>
          <cell r="N282">
            <v>1</v>
          </cell>
          <cell r="O282">
            <v>1</v>
          </cell>
          <cell r="P282">
            <v>1</v>
          </cell>
          <cell r="Q282">
            <v>1</v>
          </cell>
        </row>
        <row r="283"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  <cell r="K283">
            <v>1</v>
          </cell>
          <cell r="L283">
            <v>1</v>
          </cell>
          <cell r="M283">
            <v>1</v>
          </cell>
          <cell r="N283">
            <v>1</v>
          </cell>
          <cell r="O283">
            <v>1</v>
          </cell>
          <cell r="P283">
            <v>1</v>
          </cell>
          <cell r="Q283">
            <v>1</v>
          </cell>
        </row>
        <row r="284"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1</v>
          </cell>
          <cell r="J284">
            <v>1</v>
          </cell>
          <cell r="K284">
            <v>1</v>
          </cell>
          <cell r="L284">
            <v>1</v>
          </cell>
          <cell r="M284">
            <v>1</v>
          </cell>
          <cell r="N284">
            <v>1</v>
          </cell>
          <cell r="O284">
            <v>1</v>
          </cell>
          <cell r="P284">
            <v>1</v>
          </cell>
          <cell r="Q284">
            <v>1</v>
          </cell>
        </row>
        <row r="285"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1</v>
          </cell>
          <cell r="J285">
            <v>1</v>
          </cell>
          <cell r="K285">
            <v>1</v>
          </cell>
          <cell r="L285">
            <v>1</v>
          </cell>
          <cell r="M285">
            <v>1</v>
          </cell>
          <cell r="N285">
            <v>1</v>
          </cell>
          <cell r="O285">
            <v>1</v>
          </cell>
          <cell r="P285">
            <v>1</v>
          </cell>
          <cell r="Q285">
            <v>1</v>
          </cell>
        </row>
        <row r="286"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1</v>
          </cell>
          <cell r="J286">
            <v>1</v>
          </cell>
          <cell r="K286">
            <v>1</v>
          </cell>
          <cell r="L286">
            <v>1</v>
          </cell>
          <cell r="M286">
            <v>1</v>
          </cell>
          <cell r="N286">
            <v>1</v>
          </cell>
          <cell r="O286">
            <v>1</v>
          </cell>
          <cell r="P286">
            <v>1</v>
          </cell>
          <cell r="Q286">
            <v>1</v>
          </cell>
        </row>
        <row r="287"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1</v>
          </cell>
          <cell r="J287">
            <v>1</v>
          </cell>
          <cell r="K287">
            <v>1</v>
          </cell>
          <cell r="L287">
            <v>1</v>
          </cell>
          <cell r="M287">
            <v>1</v>
          </cell>
          <cell r="N287">
            <v>1</v>
          </cell>
          <cell r="O287">
            <v>1</v>
          </cell>
          <cell r="P287">
            <v>1</v>
          </cell>
          <cell r="Q287">
            <v>1</v>
          </cell>
        </row>
        <row r="288"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  <cell r="K288">
            <v>1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</row>
        <row r="289"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1</v>
          </cell>
          <cell r="J289">
            <v>1</v>
          </cell>
          <cell r="K289">
            <v>1</v>
          </cell>
          <cell r="L289">
            <v>1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1</v>
          </cell>
        </row>
        <row r="290"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1</v>
          </cell>
          <cell r="J290">
            <v>1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Q290">
            <v>1</v>
          </cell>
        </row>
        <row r="291"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1</v>
          </cell>
          <cell r="J291">
            <v>1</v>
          </cell>
          <cell r="K291">
            <v>1</v>
          </cell>
          <cell r="L291">
            <v>1</v>
          </cell>
          <cell r="M291">
            <v>1</v>
          </cell>
          <cell r="N291">
            <v>1</v>
          </cell>
          <cell r="O291">
            <v>1</v>
          </cell>
          <cell r="P291">
            <v>1</v>
          </cell>
          <cell r="Q291">
            <v>1</v>
          </cell>
        </row>
        <row r="292"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1</v>
          </cell>
          <cell r="J292">
            <v>1</v>
          </cell>
          <cell r="K292">
            <v>1</v>
          </cell>
          <cell r="L292">
            <v>1</v>
          </cell>
          <cell r="M292">
            <v>1</v>
          </cell>
          <cell r="N292">
            <v>1</v>
          </cell>
          <cell r="O292">
            <v>1</v>
          </cell>
          <cell r="P292">
            <v>1</v>
          </cell>
          <cell r="Q292">
            <v>1</v>
          </cell>
        </row>
        <row r="293"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1</v>
          </cell>
          <cell r="J293">
            <v>1</v>
          </cell>
          <cell r="K293">
            <v>1</v>
          </cell>
          <cell r="L293">
            <v>1</v>
          </cell>
          <cell r="M293">
            <v>1</v>
          </cell>
          <cell r="N293">
            <v>1</v>
          </cell>
          <cell r="O293">
            <v>1</v>
          </cell>
          <cell r="P293">
            <v>1</v>
          </cell>
          <cell r="Q293">
            <v>1</v>
          </cell>
        </row>
        <row r="294"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1</v>
          </cell>
          <cell r="J294">
            <v>1</v>
          </cell>
          <cell r="K294">
            <v>1</v>
          </cell>
          <cell r="L294">
            <v>1</v>
          </cell>
          <cell r="M294">
            <v>1</v>
          </cell>
          <cell r="N294">
            <v>1</v>
          </cell>
          <cell r="O294">
            <v>1</v>
          </cell>
          <cell r="P294">
            <v>1</v>
          </cell>
          <cell r="Q294">
            <v>1</v>
          </cell>
        </row>
        <row r="295"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1</v>
          </cell>
          <cell r="J295">
            <v>1</v>
          </cell>
          <cell r="K295">
            <v>1</v>
          </cell>
          <cell r="L295">
            <v>1</v>
          </cell>
          <cell r="M295">
            <v>1</v>
          </cell>
          <cell r="N295">
            <v>1</v>
          </cell>
          <cell r="O295">
            <v>1</v>
          </cell>
          <cell r="P295">
            <v>1</v>
          </cell>
          <cell r="Q295">
            <v>1</v>
          </cell>
        </row>
        <row r="296"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1</v>
          </cell>
          <cell r="J296">
            <v>1</v>
          </cell>
          <cell r="K296">
            <v>1</v>
          </cell>
          <cell r="L296">
            <v>1</v>
          </cell>
          <cell r="M296">
            <v>1</v>
          </cell>
          <cell r="N296">
            <v>1</v>
          </cell>
          <cell r="O296">
            <v>1</v>
          </cell>
          <cell r="P296">
            <v>1</v>
          </cell>
          <cell r="Q296">
            <v>1</v>
          </cell>
        </row>
        <row r="297"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1</v>
          </cell>
          <cell r="J297">
            <v>1</v>
          </cell>
          <cell r="K297">
            <v>1</v>
          </cell>
          <cell r="L297">
            <v>1</v>
          </cell>
          <cell r="M297">
            <v>1</v>
          </cell>
          <cell r="N297">
            <v>1</v>
          </cell>
          <cell r="O297">
            <v>1</v>
          </cell>
          <cell r="P297">
            <v>1</v>
          </cell>
          <cell r="Q297">
            <v>1</v>
          </cell>
        </row>
        <row r="298"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1</v>
          </cell>
          <cell r="J298">
            <v>1</v>
          </cell>
          <cell r="K298">
            <v>1</v>
          </cell>
          <cell r="L298">
            <v>1</v>
          </cell>
          <cell r="M298">
            <v>1</v>
          </cell>
          <cell r="N298">
            <v>1</v>
          </cell>
          <cell r="O298">
            <v>1</v>
          </cell>
          <cell r="P298">
            <v>1</v>
          </cell>
          <cell r="Q298">
            <v>1</v>
          </cell>
        </row>
        <row r="299"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1</v>
          </cell>
          <cell r="L299">
            <v>1</v>
          </cell>
          <cell r="M299">
            <v>1</v>
          </cell>
          <cell r="N299">
            <v>1</v>
          </cell>
          <cell r="O299">
            <v>1</v>
          </cell>
          <cell r="P299">
            <v>1</v>
          </cell>
          <cell r="Q299">
            <v>1</v>
          </cell>
        </row>
        <row r="300"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1</v>
          </cell>
          <cell r="J300">
            <v>1</v>
          </cell>
          <cell r="K300">
            <v>1</v>
          </cell>
          <cell r="L300">
            <v>1</v>
          </cell>
          <cell r="M300">
            <v>1</v>
          </cell>
          <cell r="N300">
            <v>1</v>
          </cell>
          <cell r="O300">
            <v>1</v>
          </cell>
          <cell r="P300">
            <v>1</v>
          </cell>
          <cell r="Q300">
            <v>1</v>
          </cell>
        </row>
        <row r="301"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1</v>
          </cell>
          <cell r="J301">
            <v>1</v>
          </cell>
          <cell r="K301">
            <v>1</v>
          </cell>
          <cell r="L301">
            <v>1</v>
          </cell>
          <cell r="M301">
            <v>1</v>
          </cell>
          <cell r="N301">
            <v>1</v>
          </cell>
          <cell r="O301">
            <v>1</v>
          </cell>
          <cell r="P301">
            <v>1</v>
          </cell>
          <cell r="Q301">
            <v>1</v>
          </cell>
        </row>
        <row r="302"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  <cell r="L302">
            <v>1</v>
          </cell>
          <cell r="M302">
            <v>1</v>
          </cell>
          <cell r="N302">
            <v>1</v>
          </cell>
          <cell r="O302">
            <v>1</v>
          </cell>
          <cell r="P302">
            <v>1</v>
          </cell>
          <cell r="Q302">
            <v>1</v>
          </cell>
        </row>
        <row r="303"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</row>
        <row r="304"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1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</row>
        <row r="305"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</row>
        <row r="306"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1</v>
          </cell>
          <cell r="J306">
            <v>1</v>
          </cell>
          <cell r="K306">
            <v>1</v>
          </cell>
          <cell r="L306">
            <v>1</v>
          </cell>
          <cell r="M306">
            <v>1</v>
          </cell>
          <cell r="N306">
            <v>1</v>
          </cell>
          <cell r="O306">
            <v>1</v>
          </cell>
          <cell r="P306">
            <v>1</v>
          </cell>
          <cell r="Q306">
            <v>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0"/>
  <sheetViews>
    <sheetView workbookViewId="0">
      <selection activeCell="L5" sqref="L5"/>
    </sheetView>
  </sheetViews>
  <sheetFormatPr defaultRowHeight="14.4" x14ac:dyDescent="0.3"/>
  <cols>
    <col min="1" max="1" width="13" customWidth="1"/>
    <col min="2" max="2" width="9.77734375" bestFit="1" customWidth="1"/>
    <col min="3" max="9" width="9.44140625" bestFit="1" customWidth="1"/>
  </cols>
  <sheetData>
    <row r="2" spans="1:12" x14ac:dyDescent="0.3">
      <c r="A2" s="20" t="s">
        <v>6</v>
      </c>
      <c r="B2" s="9">
        <v>44545</v>
      </c>
      <c r="C2" s="2"/>
      <c r="D2" s="2"/>
      <c r="E2" s="2"/>
      <c r="F2" s="2"/>
      <c r="G2" s="2"/>
      <c r="H2" s="2"/>
      <c r="I2" s="14"/>
    </row>
    <row r="3" spans="1:12" x14ac:dyDescent="0.3">
      <c r="A3" s="4" t="s">
        <v>0</v>
      </c>
      <c r="B3" s="66" t="s">
        <v>7</v>
      </c>
      <c r="C3" s="67"/>
      <c r="D3" s="3"/>
      <c r="E3" s="3"/>
      <c r="F3" s="3"/>
      <c r="G3" s="3"/>
      <c r="H3" s="3"/>
      <c r="I3" s="15"/>
    </row>
    <row r="4" spans="1:12" x14ac:dyDescent="0.3">
      <c r="A4" s="5" t="s">
        <v>1</v>
      </c>
      <c r="B4" s="8">
        <v>3552.17</v>
      </c>
      <c r="C4" s="12"/>
      <c r="D4" s="12"/>
      <c r="E4" s="12"/>
      <c r="F4" s="12"/>
      <c r="G4" s="12"/>
      <c r="H4" s="12"/>
      <c r="I4" s="16"/>
    </row>
    <row r="5" spans="1:12" x14ac:dyDescent="0.3">
      <c r="A5" s="20" t="s">
        <v>3</v>
      </c>
      <c r="B5" s="9">
        <v>44619</v>
      </c>
      <c r="C5" s="13">
        <v>44710</v>
      </c>
      <c r="D5" s="13">
        <v>44808</v>
      </c>
      <c r="E5" s="13">
        <v>44899</v>
      </c>
      <c r="F5" s="13">
        <v>45081</v>
      </c>
      <c r="G5" s="13">
        <v>45263</v>
      </c>
      <c r="H5" s="13">
        <v>45445</v>
      </c>
      <c r="I5" s="17">
        <v>45642</v>
      </c>
    </row>
    <row r="6" spans="1:12" x14ac:dyDescent="0.3">
      <c r="A6" s="5" t="s">
        <v>5</v>
      </c>
      <c r="B6" s="40">
        <f>+(B5-$B$2)/365</f>
        <v>0.20273972602739726</v>
      </c>
      <c r="C6" s="41">
        <f t="shared" ref="C6:I6" si="0">+(C5-$B$2)/365</f>
        <v>0.45205479452054792</v>
      </c>
      <c r="D6" s="41">
        <f t="shared" si="0"/>
        <v>0.72054794520547949</v>
      </c>
      <c r="E6" s="41">
        <f t="shared" si="0"/>
        <v>0.96986301369863015</v>
      </c>
      <c r="F6" s="41">
        <f t="shared" si="0"/>
        <v>1.4684931506849315</v>
      </c>
      <c r="G6" s="41">
        <f t="shared" si="0"/>
        <v>1.9671232876712328</v>
      </c>
      <c r="H6" s="41">
        <f t="shared" si="0"/>
        <v>2.4657534246575343</v>
      </c>
      <c r="I6" s="42">
        <f t="shared" si="0"/>
        <v>3.0054794520547947</v>
      </c>
    </row>
    <row r="7" spans="1:12" x14ac:dyDescent="0.3">
      <c r="A7" s="5" t="s">
        <v>8</v>
      </c>
      <c r="B7" s="43">
        <v>1.000799</v>
      </c>
      <c r="C7" s="44">
        <v>1.0013780000000001</v>
      </c>
      <c r="D7" s="44">
        <v>1.0017259999999999</v>
      </c>
      <c r="E7" s="44">
        <v>1.002467</v>
      </c>
      <c r="F7" s="44">
        <v>1.003552</v>
      </c>
      <c r="G7" s="44">
        <v>1.0038149999999999</v>
      </c>
      <c r="H7" s="44">
        <v>1.002759</v>
      </c>
      <c r="I7" s="45">
        <v>1.0003679999999999</v>
      </c>
    </row>
    <row r="8" spans="1:12" x14ac:dyDescent="0.3">
      <c r="A8" s="39" t="s">
        <v>2</v>
      </c>
      <c r="B8" s="6">
        <v>3541.8319999999999</v>
      </c>
      <c r="C8" s="7">
        <v>3458.8310000000001</v>
      </c>
      <c r="D8" s="7">
        <v>3450.556</v>
      </c>
      <c r="E8" s="7">
        <v>3433.6260000000002</v>
      </c>
      <c r="F8" s="7">
        <v>3339.7020000000002</v>
      </c>
      <c r="G8" s="7">
        <v>3317.8440000000001</v>
      </c>
      <c r="H8" s="7">
        <v>3227.6950000000002</v>
      </c>
      <c r="I8" s="37">
        <v>3212.576</v>
      </c>
    </row>
    <row r="11" spans="1:12" x14ac:dyDescent="0.3">
      <c r="A11" s="1" t="s">
        <v>9</v>
      </c>
      <c r="B11" s="2"/>
      <c r="C11" s="2"/>
      <c r="D11" s="2"/>
      <c r="E11" s="2"/>
      <c r="F11" s="2"/>
      <c r="G11" s="2"/>
      <c r="H11" s="2"/>
      <c r="I11" s="14"/>
    </row>
    <row r="12" spans="1:12" x14ac:dyDescent="0.3">
      <c r="A12" s="20" t="s">
        <v>3</v>
      </c>
      <c r="B12" s="9">
        <f t="shared" ref="B12:I12" si="1">B5</f>
        <v>44619</v>
      </c>
      <c r="C12" s="13">
        <f t="shared" si="1"/>
        <v>44710</v>
      </c>
      <c r="D12" s="13">
        <f t="shared" si="1"/>
        <v>44808</v>
      </c>
      <c r="E12" s="13">
        <f t="shared" si="1"/>
        <v>44899</v>
      </c>
      <c r="F12" s="13">
        <f t="shared" si="1"/>
        <v>45081</v>
      </c>
      <c r="G12" s="13">
        <f t="shared" si="1"/>
        <v>45263</v>
      </c>
      <c r="H12" s="13">
        <f t="shared" si="1"/>
        <v>45445</v>
      </c>
      <c r="I12" s="17">
        <f t="shared" si="1"/>
        <v>45642</v>
      </c>
    </row>
    <row r="13" spans="1:12" x14ac:dyDescent="0.3">
      <c r="A13" s="32"/>
      <c r="B13" s="21">
        <v>0.1105</v>
      </c>
      <c r="C13" s="10">
        <v>0.1721</v>
      </c>
      <c r="D13" s="10">
        <v>0.2029</v>
      </c>
      <c r="E13" s="10">
        <v>0.21929999999999999</v>
      </c>
      <c r="F13" s="10">
        <v>0.24049999999999999</v>
      </c>
      <c r="G13" s="10">
        <v>0.2414</v>
      </c>
      <c r="H13" s="10">
        <v>0.24740000000000001</v>
      </c>
      <c r="I13" s="18">
        <v>0.24510000000000001</v>
      </c>
      <c r="J13" s="64"/>
      <c r="K13" s="64"/>
      <c r="L13" s="64"/>
    </row>
    <row r="14" spans="1:12" x14ac:dyDescent="0.3">
      <c r="A14" s="33"/>
      <c r="B14" s="22">
        <v>9.7600000000000006E-2</v>
      </c>
      <c r="C14" s="11">
        <v>0.1242</v>
      </c>
      <c r="D14" s="11">
        <v>0.1386</v>
      </c>
      <c r="E14" s="11">
        <v>0.15509999999999999</v>
      </c>
      <c r="F14" s="11">
        <v>0.17280000000000001</v>
      </c>
      <c r="G14" s="11">
        <v>0.18049999999999999</v>
      </c>
      <c r="H14" s="11">
        <v>0.18679999999999999</v>
      </c>
      <c r="I14" s="19">
        <v>0.18820000000000001</v>
      </c>
      <c r="J14" s="64"/>
      <c r="K14" s="64"/>
      <c r="L14" s="64"/>
    </row>
    <row r="15" spans="1:12" x14ac:dyDescent="0.3">
      <c r="A15" s="33"/>
      <c r="B15" s="22">
        <v>9.7600000000000006E-2</v>
      </c>
      <c r="C15" s="11">
        <v>0.1134</v>
      </c>
      <c r="D15" s="11">
        <v>0.1275</v>
      </c>
      <c r="E15" s="11">
        <v>0.14050000000000001</v>
      </c>
      <c r="F15" s="11">
        <v>0.15379999999999999</v>
      </c>
      <c r="G15" s="11">
        <v>0.1628</v>
      </c>
      <c r="H15" s="11">
        <v>0.1716</v>
      </c>
      <c r="I15" s="19">
        <v>0.1749</v>
      </c>
      <c r="J15" s="64"/>
      <c r="K15" s="64"/>
      <c r="L15" s="64"/>
    </row>
    <row r="16" spans="1:12" x14ac:dyDescent="0.3">
      <c r="A16" s="33"/>
      <c r="B16" s="22">
        <v>9.7600000000000006E-2</v>
      </c>
      <c r="C16" s="11">
        <v>0.11070000000000001</v>
      </c>
      <c r="D16" s="11">
        <v>0.12180000000000001</v>
      </c>
      <c r="E16" s="11">
        <v>0.13170000000000001</v>
      </c>
      <c r="F16" s="11">
        <v>0.14649999999999999</v>
      </c>
      <c r="G16" s="11">
        <v>0.15670000000000001</v>
      </c>
      <c r="H16" s="11">
        <v>0.16309999999999999</v>
      </c>
      <c r="I16" s="19">
        <v>0.1701</v>
      </c>
      <c r="J16" s="64"/>
      <c r="K16" s="64"/>
      <c r="L16" s="64"/>
    </row>
    <row r="17" spans="1:12" x14ac:dyDescent="0.3">
      <c r="A17" s="33"/>
      <c r="B17" s="22">
        <v>9.7600000000000006E-2</v>
      </c>
      <c r="C17" s="11">
        <v>0.1084</v>
      </c>
      <c r="D17" s="11">
        <v>0.1174</v>
      </c>
      <c r="E17" s="11">
        <v>0.12670000000000001</v>
      </c>
      <c r="F17" s="11">
        <v>0.1406</v>
      </c>
      <c r="G17" s="11">
        <v>0.14979999999999999</v>
      </c>
      <c r="H17" s="11">
        <v>0.1578</v>
      </c>
      <c r="I17" s="19">
        <v>0.16569999999999999</v>
      </c>
      <c r="J17" s="64"/>
      <c r="K17" s="64"/>
      <c r="L17" s="64"/>
    </row>
    <row r="18" spans="1:12" x14ac:dyDescent="0.3">
      <c r="A18" s="33"/>
      <c r="B18" s="22">
        <v>9.7600000000000006E-2</v>
      </c>
      <c r="C18" s="11">
        <v>0.104</v>
      </c>
      <c r="D18" s="11">
        <v>0.1128</v>
      </c>
      <c r="E18" s="11">
        <v>0.12089999999999999</v>
      </c>
      <c r="F18" s="11">
        <v>0.13350000000000001</v>
      </c>
      <c r="G18" s="11">
        <v>0.14180000000000001</v>
      </c>
      <c r="H18" s="11">
        <v>0.1512</v>
      </c>
      <c r="I18" s="19">
        <v>0.1613</v>
      </c>
      <c r="J18" s="64"/>
      <c r="K18" s="64"/>
      <c r="L18" s="64"/>
    </row>
    <row r="19" spans="1:12" x14ac:dyDescent="0.3">
      <c r="A19" s="34"/>
      <c r="B19" s="38">
        <v>9.7600000000000006E-2</v>
      </c>
      <c r="C19" s="35">
        <v>0.10249999999999999</v>
      </c>
      <c r="D19" s="35">
        <v>0.11</v>
      </c>
      <c r="E19" s="35">
        <v>0.1148</v>
      </c>
      <c r="F19" s="35">
        <v>0.1295</v>
      </c>
      <c r="G19" s="35">
        <v>0.13689999999999999</v>
      </c>
      <c r="H19" s="35">
        <v>0.1472</v>
      </c>
      <c r="I19" s="36">
        <v>0.15939999999999999</v>
      </c>
      <c r="J19" s="64"/>
      <c r="K19" s="64"/>
      <c r="L19" s="64"/>
    </row>
    <row r="22" spans="1:12" x14ac:dyDescent="0.3">
      <c r="A22" s="1" t="s">
        <v>4</v>
      </c>
      <c r="B22" s="2"/>
      <c r="C22" s="2"/>
      <c r="D22" s="2"/>
      <c r="E22" s="2"/>
      <c r="F22" s="2"/>
      <c r="G22" s="2"/>
      <c r="H22" s="2"/>
      <c r="I22" s="14"/>
    </row>
    <row r="23" spans="1:12" x14ac:dyDescent="0.3">
      <c r="A23" s="20" t="s">
        <v>3</v>
      </c>
      <c r="B23" s="9">
        <f t="shared" ref="B23:I23" si="2">B5</f>
        <v>44619</v>
      </c>
      <c r="C23" s="13">
        <f t="shared" si="2"/>
        <v>44710</v>
      </c>
      <c r="D23" s="13">
        <f t="shared" si="2"/>
        <v>44808</v>
      </c>
      <c r="E23" s="13">
        <f t="shared" si="2"/>
        <v>44899</v>
      </c>
      <c r="F23" s="13">
        <f t="shared" si="2"/>
        <v>45081</v>
      </c>
      <c r="G23" s="13">
        <f t="shared" si="2"/>
        <v>45263</v>
      </c>
      <c r="H23" s="13">
        <f t="shared" si="2"/>
        <v>45445</v>
      </c>
      <c r="I23" s="17">
        <f t="shared" si="2"/>
        <v>45642</v>
      </c>
    </row>
    <row r="24" spans="1:12" x14ac:dyDescent="0.3">
      <c r="A24" s="32"/>
      <c r="B24" s="23">
        <v>3250</v>
      </c>
      <c r="C24" s="25">
        <v>2850</v>
      </c>
      <c r="D24" s="25">
        <v>2600</v>
      </c>
      <c r="E24" s="25">
        <v>2400</v>
      </c>
      <c r="F24" s="25">
        <v>2050</v>
      </c>
      <c r="G24" s="25">
        <v>1900</v>
      </c>
      <c r="H24" s="25">
        <v>1700</v>
      </c>
      <c r="I24" s="26">
        <v>1600</v>
      </c>
    </row>
    <row r="25" spans="1:12" x14ac:dyDescent="0.3">
      <c r="A25" s="33"/>
      <c r="B25" s="27">
        <v>3450</v>
      </c>
      <c r="C25" s="24">
        <v>3250</v>
      </c>
      <c r="D25" s="24">
        <v>3200</v>
      </c>
      <c r="E25" s="24">
        <v>3100</v>
      </c>
      <c r="F25" s="24">
        <v>2900</v>
      </c>
      <c r="G25" s="24">
        <v>2800</v>
      </c>
      <c r="H25" s="24">
        <v>2650</v>
      </c>
      <c r="I25" s="28">
        <v>2600</v>
      </c>
    </row>
    <row r="26" spans="1:12" x14ac:dyDescent="0.3">
      <c r="A26" s="33"/>
      <c r="B26" s="27">
        <v>3500</v>
      </c>
      <c r="C26" s="24">
        <v>3400</v>
      </c>
      <c r="D26" s="24">
        <v>3350</v>
      </c>
      <c r="E26" s="24">
        <v>3300</v>
      </c>
      <c r="F26" s="24">
        <v>3200</v>
      </c>
      <c r="G26" s="24">
        <v>3150</v>
      </c>
      <c r="H26" s="24">
        <v>3000</v>
      </c>
      <c r="I26" s="28">
        <v>3000</v>
      </c>
    </row>
    <row r="27" spans="1:12" x14ac:dyDescent="0.3">
      <c r="A27" s="33"/>
      <c r="B27" s="27">
        <v>3550</v>
      </c>
      <c r="C27" s="24">
        <v>3450</v>
      </c>
      <c r="D27" s="24">
        <v>3450</v>
      </c>
      <c r="E27" s="24">
        <v>3450</v>
      </c>
      <c r="F27" s="24">
        <v>3350</v>
      </c>
      <c r="G27" s="24">
        <v>3300</v>
      </c>
      <c r="H27" s="24">
        <v>3250</v>
      </c>
      <c r="I27" s="28">
        <v>3200</v>
      </c>
    </row>
    <row r="28" spans="1:12" x14ac:dyDescent="0.3">
      <c r="A28" s="33"/>
      <c r="B28" s="27">
        <v>3600</v>
      </c>
      <c r="C28" s="24">
        <v>3500</v>
      </c>
      <c r="D28" s="24">
        <v>3550</v>
      </c>
      <c r="E28" s="24">
        <v>3550</v>
      </c>
      <c r="F28" s="24">
        <v>3500</v>
      </c>
      <c r="G28" s="24">
        <v>3500</v>
      </c>
      <c r="H28" s="24">
        <v>3450</v>
      </c>
      <c r="I28" s="28">
        <v>3450</v>
      </c>
    </row>
    <row r="29" spans="1:12" x14ac:dyDescent="0.3">
      <c r="A29" s="33"/>
      <c r="B29" s="27">
        <v>3650</v>
      </c>
      <c r="C29" s="24">
        <v>3650</v>
      </c>
      <c r="D29" s="24">
        <v>3700</v>
      </c>
      <c r="E29" s="24">
        <v>3700</v>
      </c>
      <c r="F29" s="24">
        <v>3750</v>
      </c>
      <c r="G29" s="24">
        <v>3800</v>
      </c>
      <c r="H29" s="24">
        <v>3800</v>
      </c>
      <c r="I29" s="28">
        <v>3900</v>
      </c>
    </row>
    <row r="30" spans="1:12" x14ac:dyDescent="0.3">
      <c r="A30" s="34"/>
      <c r="B30" s="29">
        <v>3800</v>
      </c>
      <c r="C30" s="30">
        <v>3900</v>
      </c>
      <c r="D30" s="30">
        <v>4050</v>
      </c>
      <c r="E30" s="30">
        <v>4150</v>
      </c>
      <c r="F30" s="30">
        <v>4350</v>
      </c>
      <c r="G30" s="30">
        <v>4550</v>
      </c>
      <c r="H30" s="30">
        <v>4750</v>
      </c>
      <c r="I30" s="31">
        <v>5050</v>
      </c>
    </row>
  </sheetData>
  <mergeCells count="1">
    <mergeCell ref="B3:C3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8"/>
  <sheetViews>
    <sheetView tabSelected="1" workbookViewId="0">
      <selection activeCell="B14" sqref="B14"/>
    </sheetView>
  </sheetViews>
  <sheetFormatPr defaultRowHeight="14.4" x14ac:dyDescent="0.3"/>
  <cols>
    <col min="1" max="1" width="18.21875" customWidth="1"/>
    <col min="2" max="2" width="9.77734375" bestFit="1" customWidth="1"/>
    <col min="3" max="8" width="9.44140625" bestFit="1" customWidth="1"/>
  </cols>
  <sheetData>
    <row r="2" spans="1:10" x14ac:dyDescent="0.3">
      <c r="A2" s="20" t="s">
        <v>6</v>
      </c>
      <c r="B2" s="9">
        <v>44545</v>
      </c>
      <c r="C2" s="2"/>
      <c r="D2" s="2"/>
      <c r="E2" s="2"/>
      <c r="F2" s="2"/>
      <c r="G2" s="2"/>
      <c r="H2" s="14"/>
    </row>
    <row r="3" spans="1:10" x14ac:dyDescent="0.3">
      <c r="A3" s="4" t="s">
        <v>0</v>
      </c>
      <c r="B3" s="66" t="s">
        <v>10</v>
      </c>
      <c r="C3" s="67"/>
      <c r="D3" s="3"/>
      <c r="E3" s="3"/>
      <c r="F3" s="3"/>
      <c r="G3" s="3"/>
      <c r="H3" s="15"/>
    </row>
    <row r="4" spans="1:10" x14ac:dyDescent="0.3">
      <c r="A4" s="5" t="s">
        <v>1</v>
      </c>
      <c r="B4" s="46">
        <v>134.68</v>
      </c>
      <c r="C4" s="12"/>
      <c r="D4" s="12"/>
      <c r="E4" s="12"/>
      <c r="F4" s="12"/>
      <c r="G4" s="12"/>
      <c r="H4" s="16"/>
    </row>
    <row r="5" spans="1:10" x14ac:dyDescent="0.3">
      <c r="A5" s="20" t="s">
        <v>3</v>
      </c>
      <c r="B5" s="9">
        <v>44554</v>
      </c>
      <c r="C5" s="13">
        <v>44571</v>
      </c>
      <c r="D5" s="13">
        <v>44602</v>
      </c>
      <c r="E5" s="13">
        <v>44630</v>
      </c>
      <c r="F5" s="13">
        <v>44722</v>
      </c>
      <c r="G5" s="13">
        <v>44814</v>
      </c>
      <c r="H5" s="17">
        <v>44905</v>
      </c>
      <c r="I5" s="65"/>
      <c r="J5" s="65"/>
    </row>
    <row r="6" spans="1:10" x14ac:dyDescent="0.3">
      <c r="A6" s="5" t="s">
        <v>5</v>
      </c>
      <c r="B6" s="40">
        <f>+(B5-$B$2)/365</f>
        <v>2.4657534246575342E-2</v>
      </c>
      <c r="C6" s="41">
        <f t="shared" ref="C6:H6" si="0">+(C5-$B$2)/365</f>
        <v>7.1232876712328766E-2</v>
      </c>
      <c r="D6" s="41">
        <f t="shared" si="0"/>
        <v>0.15616438356164383</v>
      </c>
      <c r="E6" s="41">
        <f t="shared" si="0"/>
        <v>0.23287671232876711</v>
      </c>
      <c r="F6" s="41">
        <f t="shared" si="0"/>
        <v>0.48493150684931507</v>
      </c>
      <c r="G6" s="41">
        <f t="shared" si="0"/>
        <v>0.73698630136986298</v>
      </c>
      <c r="H6" s="42">
        <f t="shared" si="0"/>
        <v>0.98630136986301364</v>
      </c>
    </row>
    <row r="7" spans="1:10" x14ac:dyDescent="0.3">
      <c r="A7" s="5" t="s">
        <v>12</v>
      </c>
      <c r="B7" s="43">
        <v>0.99991600000000003</v>
      </c>
      <c r="C7" s="44">
        <v>0.99989899999999998</v>
      </c>
      <c r="D7" s="44">
        <v>0.99988500000000002</v>
      </c>
      <c r="E7" s="44">
        <v>0.99984499999999998</v>
      </c>
      <c r="F7" s="44">
        <v>0.999726</v>
      </c>
      <c r="G7" s="44">
        <v>0.99953599999999998</v>
      </c>
      <c r="H7" s="45">
        <v>0.99990999999999997</v>
      </c>
    </row>
    <row r="8" spans="1:10" x14ac:dyDescent="0.3">
      <c r="A8" s="5" t="s">
        <v>13</v>
      </c>
      <c r="B8" s="43">
        <f t="shared" ref="B8:H8" si="1">+B9/$B$4*B7</f>
        <v>0.99993456095931099</v>
      </c>
      <c r="C8" s="44">
        <f t="shared" si="1"/>
        <v>1.0001180155962279</v>
      </c>
      <c r="D8" s="44">
        <f t="shared" si="1"/>
        <v>1.0003705396421145</v>
      </c>
      <c r="E8" s="44">
        <f t="shared" si="1"/>
        <v>1.0006000062110187</v>
      </c>
      <c r="F8" s="44">
        <f t="shared" si="1"/>
        <v>1.0011348802702702</v>
      </c>
      <c r="G8" s="44">
        <f t="shared" si="1"/>
        <v>1.001468574802495</v>
      </c>
      <c r="H8" s="45">
        <f t="shared" si="1"/>
        <v>1.0022256513884762</v>
      </c>
    </row>
    <row r="9" spans="1:10" x14ac:dyDescent="0.3">
      <c r="A9" s="39" t="s">
        <v>2</v>
      </c>
      <c r="B9" s="49">
        <v>134.6825</v>
      </c>
      <c r="C9" s="50">
        <v>134.70949999999999</v>
      </c>
      <c r="D9" s="50">
        <v>134.74539999999999</v>
      </c>
      <c r="E9" s="50">
        <v>134.7817</v>
      </c>
      <c r="F9" s="50">
        <v>134.8698</v>
      </c>
      <c r="G9" s="50">
        <v>134.94040000000001</v>
      </c>
      <c r="H9" s="51">
        <v>134.99189999999999</v>
      </c>
    </row>
    <row r="12" spans="1:10" x14ac:dyDescent="0.3">
      <c r="A12" s="1" t="s">
        <v>9</v>
      </c>
      <c r="B12" s="2"/>
      <c r="C12" s="2"/>
      <c r="D12" s="2"/>
      <c r="E12" s="2"/>
      <c r="F12" s="2"/>
      <c r="G12" s="2"/>
      <c r="H12" s="14"/>
    </row>
    <row r="13" spans="1:10" x14ac:dyDescent="0.3">
      <c r="A13" s="20" t="s">
        <v>11</v>
      </c>
      <c r="B13" s="9">
        <f t="shared" ref="B13:H13" si="2">B5</f>
        <v>44554</v>
      </c>
      <c r="C13" s="13">
        <f t="shared" si="2"/>
        <v>44571</v>
      </c>
      <c r="D13" s="13">
        <f t="shared" si="2"/>
        <v>44602</v>
      </c>
      <c r="E13" s="13">
        <f t="shared" si="2"/>
        <v>44630</v>
      </c>
      <c r="F13" s="13">
        <f t="shared" si="2"/>
        <v>44722</v>
      </c>
      <c r="G13" s="13">
        <f t="shared" si="2"/>
        <v>44814</v>
      </c>
      <c r="H13" s="17">
        <f t="shared" si="2"/>
        <v>44905</v>
      </c>
      <c r="I13" s="65"/>
      <c r="J13" s="65"/>
    </row>
    <row r="14" spans="1:10" x14ac:dyDescent="0.3">
      <c r="A14" s="52">
        <v>10</v>
      </c>
      <c r="B14" s="21">
        <v>8.3856882257457299E-2</v>
      </c>
      <c r="C14" s="10">
        <v>8.06221921048733E-2</v>
      </c>
      <c r="D14" s="10">
        <v>8.3226750074229403E-2</v>
      </c>
      <c r="E14" s="10">
        <v>9.2106517897212997E-2</v>
      </c>
      <c r="F14" s="10">
        <v>9.9545063509802301E-2</v>
      </c>
      <c r="G14" s="10">
        <v>0.103608727166764</v>
      </c>
      <c r="H14" s="18">
        <v>0.10675937386379</v>
      </c>
      <c r="I14" s="64"/>
      <c r="J14" s="64"/>
    </row>
    <row r="15" spans="1:10" x14ac:dyDescent="0.3">
      <c r="A15" s="53">
        <v>25</v>
      </c>
      <c r="B15" s="22">
        <v>8.4830076836749604E-2</v>
      </c>
      <c r="C15" s="11">
        <v>7.8592483784935996E-2</v>
      </c>
      <c r="D15" s="11">
        <v>8.1140188311164693E-2</v>
      </c>
      <c r="E15" s="11">
        <v>8.6321755550072293E-2</v>
      </c>
      <c r="F15" s="11">
        <v>9.2873373192793304E-2</v>
      </c>
      <c r="G15" s="11">
        <v>9.7164868659956702E-2</v>
      </c>
      <c r="H15" s="19">
        <v>9.9662076736978397E-2</v>
      </c>
      <c r="I15" s="64"/>
      <c r="J15" s="64"/>
    </row>
    <row r="16" spans="1:10" x14ac:dyDescent="0.3">
      <c r="A16" s="53">
        <v>50</v>
      </c>
      <c r="B16" s="22">
        <v>8.0400343463078297E-2</v>
      </c>
      <c r="C16" s="11">
        <v>7.6183788904982702E-2</v>
      </c>
      <c r="D16" s="11">
        <v>7.7889828416719001E-2</v>
      </c>
      <c r="E16" s="11">
        <v>8.2924353385384897E-2</v>
      </c>
      <c r="F16" s="11">
        <v>8.9140880955911897E-2</v>
      </c>
      <c r="G16" s="11">
        <v>9.2194360183869797E-2</v>
      </c>
      <c r="H16" s="19">
        <v>9.4576553440216607E-2</v>
      </c>
      <c r="I16" s="64"/>
      <c r="J16" s="64"/>
    </row>
    <row r="17" spans="1:10" x14ac:dyDescent="0.3">
      <c r="A17" s="53">
        <v>75</v>
      </c>
      <c r="B17" s="22">
        <v>7.0377420778436894E-2</v>
      </c>
      <c r="C17" s="11">
        <v>7.7608428913211999E-2</v>
      </c>
      <c r="D17" s="11">
        <v>7.6064907781904903E-2</v>
      </c>
      <c r="E17" s="11">
        <v>8.2712459462680493E-2</v>
      </c>
      <c r="F17" s="11">
        <v>8.85555361743567E-2</v>
      </c>
      <c r="G17" s="11">
        <v>9.1196193709919604E-2</v>
      </c>
      <c r="H17" s="19">
        <v>9.3469718296411097E-2</v>
      </c>
      <c r="I17" s="64"/>
      <c r="J17" s="64"/>
    </row>
    <row r="18" spans="1:10" x14ac:dyDescent="0.3">
      <c r="A18" s="54">
        <v>90</v>
      </c>
      <c r="B18" s="38">
        <v>8.4927666905504101E-2</v>
      </c>
      <c r="C18" s="35">
        <v>7.8715030403863698E-2</v>
      </c>
      <c r="D18" s="35">
        <v>7.93250753657785E-2</v>
      </c>
      <c r="E18" s="35">
        <v>8.3074702940625897E-2</v>
      </c>
      <c r="F18" s="35">
        <v>8.95992343647357E-2</v>
      </c>
      <c r="G18" s="35">
        <v>9.2866916582185099E-2</v>
      </c>
      <c r="H18" s="36">
        <v>9.48376061205502E-2</v>
      </c>
      <c r="I18" s="64"/>
      <c r="J18" s="64"/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26"/>
  <sheetViews>
    <sheetView workbookViewId="0">
      <selection activeCell="C6" sqref="C6"/>
    </sheetView>
  </sheetViews>
  <sheetFormatPr defaultRowHeight="14.4" x14ac:dyDescent="0.3"/>
  <cols>
    <col min="1" max="1" width="12.5546875" customWidth="1"/>
    <col min="2" max="3" width="9.44140625" bestFit="1" customWidth="1"/>
  </cols>
  <sheetData>
    <row r="2" spans="1:3" x14ac:dyDescent="0.3">
      <c r="A2" s="20" t="s">
        <v>6</v>
      </c>
      <c r="B2" s="9">
        <v>43814</v>
      </c>
      <c r="C2" s="55"/>
    </row>
    <row r="3" spans="1:3" x14ac:dyDescent="0.3">
      <c r="A3" s="4" t="s">
        <v>0</v>
      </c>
      <c r="B3" s="66" t="s">
        <v>14</v>
      </c>
      <c r="C3" s="67"/>
    </row>
    <row r="4" spans="1:3" x14ac:dyDescent="0.3">
      <c r="A4" s="5" t="s">
        <v>1</v>
      </c>
      <c r="B4" s="46">
        <v>4.5070829999999997</v>
      </c>
      <c r="C4" s="16"/>
    </row>
    <row r="5" spans="1:3" x14ac:dyDescent="0.3">
      <c r="A5" s="20" t="s">
        <v>3</v>
      </c>
      <c r="B5" s="9">
        <v>43817</v>
      </c>
      <c r="C5" s="17">
        <v>43821</v>
      </c>
    </row>
    <row r="6" spans="1:3" x14ac:dyDescent="0.3">
      <c r="A6" s="5" t="s">
        <v>5</v>
      </c>
      <c r="B6" s="56">
        <f>+(B5-$B$2)/365</f>
        <v>8.21917808219178E-3</v>
      </c>
      <c r="C6" s="57">
        <f>+(C5-$B$2)/365</f>
        <v>1.9178082191780823E-2</v>
      </c>
    </row>
    <row r="7" spans="1:3" x14ac:dyDescent="0.3">
      <c r="A7" s="5" t="s">
        <v>8</v>
      </c>
      <c r="B7" s="43">
        <v>1</v>
      </c>
      <c r="C7" s="45">
        <v>1</v>
      </c>
    </row>
    <row r="8" spans="1:3" x14ac:dyDescent="0.3">
      <c r="A8" s="39" t="s">
        <v>2</v>
      </c>
      <c r="B8" s="47">
        <v>4.5070829999999997</v>
      </c>
      <c r="C8" s="48">
        <v>4.5070829999999997</v>
      </c>
    </row>
    <row r="11" spans="1:3" x14ac:dyDescent="0.3">
      <c r="A11" s="1" t="s">
        <v>9</v>
      </c>
      <c r="B11" s="2"/>
      <c r="C11" s="55"/>
    </row>
    <row r="12" spans="1:3" x14ac:dyDescent="0.3">
      <c r="A12" s="20" t="s">
        <v>3</v>
      </c>
      <c r="B12" s="9">
        <f t="shared" ref="B12:C12" si="0">B5</f>
        <v>43817</v>
      </c>
      <c r="C12" s="17">
        <f t="shared" si="0"/>
        <v>43821</v>
      </c>
    </row>
    <row r="13" spans="1:3" x14ac:dyDescent="0.3">
      <c r="A13" s="32"/>
      <c r="B13" s="21">
        <v>0.19025</v>
      </c>
      <c r="C13" s="18">
        <v>0.12025</v>
      </c>
    </row>
    <row r="14" spans="1:3" x14ac:dyDescent="0.3">
      <c r="A14" s="33"/>
      <c r="B14" s="22">
        <v>0.19750000000000001</v>
      </c>
      <c r="C14" s="19">
        <v>0.1275</v>
      </c>
    </row>
    <row r="15" spans="1:3" x14ac:dyDescent="0.3">
      <c r="A15" s="33"/>
      <c r="B15" s="22">
        <v>0.20499999999999999</v>
      </c>
      <c r="C15" s="19">
        <v>0.33500000000000002</v>
      </c>
    </row>
    <row r="16" spans="1:3" x14ac:dyDescent="0.3">
      <c r="A16" s="33"/>
      <c r="B16" s="22">
        <v>0.2175</v>
      </c>
      <c r="C16" s="19">
        <v>0.14749999999999999</v>
      </c>
    </row>
    <row r="17" spans="1:3" x14ac:dyDescent="0.3">
      <c r="A17" s="34"/>
      <c r="B17" s="38">
        <v>0.23225000000000001</v>
      </c>
      <c r="C17" s="36">
        <v>0.16225000000000001</v>
      </c>
    </row>
    <row r="20" spans="1:3" x14ac:dyDescent="0.3">
      <c r="A20" s="1" t="s">
        <v>4</v>
      </c>
      <c r="B20" s="2"/>
      <c r="C20" s="55"/>
    </row>
    <row r="21" spans="1:3" x14ac:dyDescent="0.3">
      <c r="A21" s="20" t="s">
        <v>3</v>
      </c>
      <c r="B21" s="9">
        <f t="shared" ref="B21:C21" si="1">B5</f>
        <v>43817</v>
      </c>
      <c r="C21" s="17">
        <f t="shared" si="1"/>
        <v>43821</v>
      </c>
    </row>
    <row r="22" spans="1:3" x14ac:dyDescent="0.3">
      <c r="A22" s="32"/>
      <c r="B22" s="58">
        <v>4.4106011347600003</v>
      </c>
      <c r="C22" s="59">
        <v>4.4106011347600003</v>
      </c>
    </row>
    <row r="23" spans="1:3" x14ac:dyDescent="0.3">
      <c r="A23" s="33"/>
      <c r="B23" s="60">
        <v>4.4547925892320004</v>
      </c>
      <c r="C23" s="61">
        <v>4.4547925892320004</v>
      </c>
    </row>
    <row r="24" spans="1:3" x14ac:dyDescent="0.3">
      <c r="A24" s="33"/>
      <c r="B24" s="60">
        <v>4.5080919651440006</v>
      </c>
      <c r="C24" s="61">
        <v>4.5080919651440006</v>
      </c>
    </row>
    <row r="25" spans="1:3" x14ac:dyDescent="0.3">
      <c r="A25" s="33"/>
      <c r="B25" s="60">
        <v>4.5692953936720002</v>
      </c>
      <c r="C25" s="61">
        <v>4.5692953936720002</v>
      </c>
    </row>
    <row r="26" spans="1:3" x14ac:dyDescent="0.3">
      <c r="A26" s="34"/>
      <c r="B26" s="62">
        <v>4.6326675896319998</v>
      </c>
      <c r="C26" s="63">
        <v>4.6326675896319998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 CORP</vt:lpstr>
      <vt:lpstr>EURUSD</vt:lpstr>
      <vt:lpstr>FAIL</vt:lpstr>
    </vt:vector>
  </TitlesOfParts>
  <Company>Banca IMI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LONGONI RICCARDO</dc:creator>
  <cp:lastModifiedBy>Francesco Biancini</cp:lastModifiedBy>
  <dcterms:created xsi:type="dcterms:W3CDTF">2017-11-23T16:21:20Z</dcterms:created>
  <dcterms:modified xsi:type="dcterms:W3CDTF">2025-01-04T14:32:51Z</dcterms:modified>
</cp:coreProperties>
</file>