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Questa_cartella_di_lavoro" defaultThemeVersion="124226"/>
  <bookViews>
    <workbookView xWindow="390" yWindow="1065" windowWidth="16905" windowHeight="7710" firstSheet="11" activeTab="16"/>
  </bookViews>
  <sheets>
    <sheet name="OTTOBRE 2020" sheetId="8" r:id="rId1"/>
    <sheet name="NOVEMBRE 2020" sheetId="9" r:id="rId2"/>
    <sheet name="DICEMBRE 2020" sheetId="10" r:id="rId3"/>
    <sheet name="GENNAIO 2021" sheetId="11" r:id="rId4"/>
    <sheet name="Febbraio 2021" sheetId="12" r:id="rId5"/>
    <sheet name="Marzo 2021" sheetId="13" r:id="rId6"/>
    <sheet name="Aprile 2021" sheetId="14" r:id="rId7"/>
    <sheet name="Maggio 2021" sheetId="15" r:id="rId8"/>
    <sheet name="Giugno 2021" sheetId="16" r:id="rId9"/>
    <sheet name="Luglio 2021" sheetId="17" r:id="rId10"/>
    <sheet name="Agosto 2021" sheetId="18" r:id="rId11"/>
    <sheet name="Settembre 2021" sheetId="19" r:id="rId12"/>
    <sheet name="Ottobre 2021" sheetId="20" r:id="rId13"/>
    <sheet name="Novembre 2021" sheetId="21" r:id="rId14"/>
    <sheet name="Dicembre 2021" sheetId="22" r:id="rId15"/>
    <sheet name="Gennaio 2022" sheetId="23" r:id="rId16"/>
    <sheet name="Febbraio 2022" sheetId="24" r:id="rId17"/>
  </sheets>
  <calcPr calcId="145621"/>
</workbook>
</file>

<file path=xl/calcChain.xml><?xml version="1.0" encoding="utf-8"?>
<calcChain xmlns="http://schemas.openxmlformats.org/spreadsheetml/2006/main">
  <c r="F73" i="24" l="1"/>
  <c r="F66" i="24" l="1"/>
  <c r="F60" i="24" l="1"/>
  <c r="D58" i="24"/>
  <c r="D54" i="24"/>
  <c r="F50" i="24" l="1"/>
  <c r="F44" i="24"/>
  <c r="F38" i="24" l="1"/>
  <c r="F33" i="24"/>
  <c r="F29" i="24"/>
  <c r="F22" i="24" l="1"/>
  <c r="F20" i="24" l="1"/>
  <c r="F14" i="24" l="1"/>
  <c r="F8" i="24" l="1"/>
  <c r="D7" i="24" l="1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5" i="24"/>
  <c r="D56" i="24"/>
  <c r="D57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F78" i="24" s="1"/>
  <c r="D81" i="24"/>
  <c r="D82" i="24"/>
  <c r="D83" i="24"/>
  <c r="D84" i="24"/>
  <c r="D85" i="24"/>
  <c r="D86" i="24"/>
  <c r="D87" i="24"/>
  <c r="D88" i="24"/>
  <c r="D89" i="24"/>
  <c r="D90" i="24"/>
  <c r="D91" i="24"/>
  <c r="D92" i="24"/>
  <c r="F93" i="24" s="1"/>
  <c r="D93" i="24"/>
  <c r="D94" i="24"/>
  <c r="D95" i="24"/>
  <c r="D96" i="24"/>
  <c r="F97" i="24" s="1"/>
  <c r="D97" i="24"/>
  <c r="D98" i="24"/>
  <c r="D99" i="24"/>
  <c r="D100" i="24"/>
  <c r="F101" i="24" s="1"/>
  <c r="D101" i="24"/>
  <c r="D102" i="24"/>
  <c r="D103" i="24"/>
  <c r="D104" i="24"/>
  <c r="F108" i="24" s="1"/>
  <c r="D105" i="24"/>
  <c r="D106" i="24"/>
  <c r="D107" i="24"/>
  <c r="D108" i="24"/>
  <c r="D6" i="24"/>
  <c r="D5" i="24"/>
  <c r="D4" i="24"/>
  <c r="F88" i="24"/>
  <c r="F107" i="23"/>
  <c r="D107" i="23"/>
  <c r="F109" i="24" l="1"/>
  <c r="D109" i="24"/>
  <c r="D66" i="23" l="1"/>
  <c r="D67" i="23"/>
  <c r="D68" i="23"/>
  <c r="D69" i="23"/>
  <c r="D70" i="23"/>
  <c r="D71" i="23"/>
  <c r="D72" i="23"/>
  <c r="D73" i="23"/>
  <c r="D74" i="23"/>
  <c r="D75" i="23"/>
  <c r="D76" i="23"/>
  <c r="D77" i="23"/>
  <c r="D78" i="23"/>
  <c r="F72" i="23" l="1"/>
  <c r="D64" i="23"/>
  <c r="D22" i="23" l="1"/>
  <c r="D23" i="23"/>
  <c r="D24" i="23"/>
  <c r="D25" i="23"/>
  <c r="D26" i="23"/>
  <c r="D27" i="23"/>
  <c r="D28" i="23"/>
  <c r="D29" i="23"/>
  <c r="D30" i="23"/>
  <c r="D31" i="23"/>
  <c r="F30" i="23" l="1"/>
  <c r="F26" i="23"/>
  <c r="D8" i="23" l="1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5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F76" i="23" l="1"/>
  <c r="F43" i="23"/>
  <c r="F17" i="23"/>
  <c r="F106" i="23"/>
  <c r="F91" i="23"/>
  <c r="F67" i="23"/>
  <c r="F86" i="23"/>
  <c r="F99" i="23"/>
  <c r="F95" i="23"/>
  <c r="F36" i="23"/>
  <c r="F14" i="23"/>
  <c r="F60" i="23"/>
  <c r="F54" i="23"/>
  <c r="F49" i="23"/>
  <c r="F40" i="23"/>
  <c r="F79" i="22"/>
  <c r="D77" i="22"/>
  <c r="D78" i="22"/>
  <c r="D79" i="22"/>
  <c r="D7" i="23" l="1"/>
  <c r="D6" i="23"/>
  <c r="D5" i="23"/>
  <c r="D4" i="23"/>
  <c r="F12" i="23" l="1"/>
  <c r="D68" i="22" l="1"/>
  <c r="D69" i="22"/>
  <c r="D70" i="22"/>
  <c r="D57" i="22" l="1"/>
  <c r="D56" i="22"/>
  <c r="D38" i="22" l="1"/>
  <c r="D37" i="22"/>
  <c r="D28" i="22" l="1"/>
  <c r="D5" i="22" l="1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9" i="22"/>
  <c r="D30" i="22"/>
  <c r="D31" i="22"/>
  <c r="D32" i="22"/>
  <c r="D33" i="22"/>
  <c r="D34" i="22"/>
  <c r="D35" i="22"/>
  <c r="D36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8" i="22"/>
  <c r="D59" i="22"/>
  <c r="D60" i="22"/>
  <c r="D61" i="22"/>
  <c r="D62" i="22"/>
  <c r="D63" i="22"/>
  <c r="D64" i="22"/>
  <c r="D65" i="22"/>
  <c r="D66" i="22"/>
  <c r="D67" i="22"/>
  <c r="D71" i="22"/>
  <c r="D72" i="22"/>
  <c r="D73" i="22"/>
  <c r="D74" i="22"/>
  <c r="D75" i="22"/>
  <c r="D76" i="22"/>
  <c r="D87" i="22"/>
  <c r="D80" i="22"/>
  <c r="D81" i="22"/>
  <c r="D82" i="22"/>
  <c r="D83" i="22"/>
  <c r="D84" i="22"/>
  <c r="D85" i="22"/>
  <c r="D86" i="22"/>
  <c r="D4" i="22"/>
  <c r="F9" i="22" s="1"/>
  <c r="F75" i="22" l="1"/>
  <c r="F55" i="22"/>
  <c r="F32" i="22"/>
  <c r="F24" i="22"/>
  <c r="F73" i="22"/>
  <c r="F47" i="22"/>
  <c r="F45" i="22"/>
  <c r="F19" i="22"/>
  <c r="F67" i="22"/>
  <c r="F14" i="22"/>
  <c r="F62" i="22"/>
  <c r="F52" i="22"/>
  <c r="F29" i="22"/>
  <c r="F87" i="22"/>
  <c r="F41" i="22"/>
  <c r="F36" i="22"/>
  <c r="F100" i="21"/>
  <c r="F104" i="21"/>
  <c r="D95" i="21" l="1"/>
  <c r="D94" i="21"/>
  <c r="F93" i="21"/>
  <c r="F90" i="21" l="1"/>
  <c r="F86" i="21" l="1"/>
  <c r="F82" i="21" l="1"/>
  <c r="D83" i="21"/>
  <c r="D79" i="21" l="1"/>
  <c r="D78" i="21"/>
  <c r="F72" i="21" l="1"/>
  <c r="F68" i="21"/>
  <c r="F77" i="21"/>
  <c r="F63" i="21" l="1"/>
  <c r="F56" i="21" l="1"/>
  <c r="F48" i="21"/>
  <c r="D50" i="21" l="1"/>
  <c r="D49" i="21"/>
  <c r="F43" i="21"/>
  <c r="F39" i="21"/>
  <c r="F34" i="21"/>
  <c r="D34" i="21" l="1"/>
  <c r="F30" i="21" l="1"/>
  <c r="F24" i="21" l="1"/>
  <c r="D26" i="21"/>
  <c r="D25" i="21"/>
  <c r="F20" i="21" l="1"/>
  <c r="D17" i="21" l="1"/>
  <c r="D18" i="21"/>
  <c r="D19" i="21"/>
  <c r="D20" i="21"/>
  <c r="D21" i="21"/>
  <c r="D22" i="21"/>
  <c r="D23" i="21"/>
  <c r="D24" i="21"/>
  <c r="D27" i="21"/>
  <c r="D28" i="21"/>
  <c r="D29" i="21"/>
  <c r="D30" i="21"/>
  <c r="D31" i="21"/>
  <c r="D32" i="21"/>
  <c r="D33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80" i="21"/>
  <c r="D81" i="21"/>
  <c r="D82" i="21"/>
  <c r="D84" i="21"/>
  <c r="D85" i="21"/>
  <c r="D86" i="21"/>
  <c r="D87" i="21"/>
  <c r="D88" i="21"/>
  <c r="D89" i="21"/>
  <c r="D90" i="21"/>
  <c r="D91" i="21"/>
  <c r="D92" i="21"/>
  <c r="D93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6" i="21"/>
  <c r="D15" i="21"/>
  <c r="D113" i="21" l="1"/>
  <c r="F113" i="21"/>
  <c r="F13" i="21"/>
  <c r="F8" i="21" l="1"/>
  <c r="D14" i="21"/>
  <c r="D13" i="21"/>
  <c r="D12" i="21"/>
  <c r="D11" i="21"/>
  <c r="D10" i="21"/>
  <c r="D9" i="21"/>
  <c r="D8" i="21"/>
  <c r="D7" i="21"/>
  <c r="D6" i="21"/>
  <c r="D5" i="21"/>
  <c r="D4" i="21"/>
  <c r="F87" i="20" l="1"/>
  <c r="F83" i="20" l="1"/>
  <c r="F79" i="20" l="1"/>
  <c r="F76" i="20" l="1"/>
  <c r="F74" i="20" l="1"/>
  <c r="D74" i="20" l="1"/>
  <c r="D75" i="20"/>
  <c r="D76" i="20"/>
  <c r="D77" i="20"/>
  <c r="D78" i="20"/>
  <c r="D79" i="20"/>
  <c r="D80" i="20" l="1"/>
  <c r="D81" i="20"/>
  <c r="D82" i="20"/>
  <c r="D83" i="20"/>
  <c r="D84" i="20"/>
  <c r="D85" i="20"/>
  <c r="D86" i="20"/>
  <c r="D87" i="20"/>
  <c r="D88" i="20"/>
  <c r="D89" i="20"/>
  <c r="D90" i="20"/>
  <c r="F71" i="20" l="1"/>
  <c r="D73" i="20"/>
  <c r="D72" i="20"/>
  <c r="D71" i="20"/>
  <c r="D70" i="20"/>
  <c r="D69" i="20"/>
  <c r="F66" i="20" l="1"/>
  <c r="F63" i="20" l="1"/>
  <c r="F58" i="20"/>
  <c r="F47" i="20" l="1"/>
  <c r="F43" i="20" l="1"/>
  <c r="F39" i="20" l="1"/>
  <c r="F32" i="20"/>
  <c r="F93" i="20" l="1"/>
  <c r="F7" i="20"/>
  <c r="F13" i="20"/>
  <c r="F17" i="20"/>
  <c r="F21" i="20"/>
  <c r="F27" i="20"/>
  <c r="F24" i="20"/>
  <c r="D30" i="20"/>
  <c r="D14" i="20" l="1"/>
  <c r="D9" i="20" l="1"/>
  <c r="D8" i="20"/>
  <c r="D4" i="20" l="1"/>
  <c r="D5" i="20"/>
  <c r="D6" i="20"/>
  <c r="D7" i="20"/>
  <c r="D10" i="20"/>
  <c r="D11" i="20"/>
  <c r="D12" i="20"/>
  <c r="D13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91" i="20"/>
  <c r="D92" i="20"/>
  <c r="D71" i="19"/>
  <c r="D93" i="20" l="1"/>
  <c r="D55" i="19"/>
  <c r="D54" i="19"/>
  <c r="D49" i="19" l="1"/>
  <c r="D46" i="19" l="1"/>
  <c r="D40" i="19" l="1"/>
  <c r="D39" i="19"/>
  <c r="D7" i="19" l="1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41" i="19"/>
  <c r="D42" i="19"/>
  <c r="D43" i="19"/>
  <c r="D44" i="19"/>
  <c r="D45" i="19"/>
  <c r="D47" i="19"/>
  <c r="D48" i="19"/>
  <c r="D50" i="19"/>
  <c r="D51" i="19"/>
  <c r="D52" i="19"/>
  <c r="D53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6" i="19"/>
  <c r="D5" i="19"/>
  <c r="D4" i="19"/>
  <c r="D67" i="18" l="1"/>
  <c r="D68" i="18"/>
  <c r="D69" i="18"/>
  <c r="D70" i="18"/>
  <c r="D71" i="18"/>
  <c r="D72" i="18"/>
  <c r="D73" i="18"/>
  <c r="D74" i="18"/>
  <c r="D66" i="18" l="1"/>
  <c r="D65" i="18"/>
  <c r="D64" i="18"/>
  <c r="D61" i="18" l="1"/>
  <c r="D62" i="18"/>
  <c r="D63" i="18"/>
  <c r="D55" i="18" l="1"/>
  <c r="D56" i="18"/>
  <c r="D57" i="18"/>
  <c r="D58" i="18"/>
  <c r="D59" i="18"/>
  <c r="D60" i="18"/>
  <c r="D75" i="18" l="1"/>
  <c r="D52" i="18"/>
  <c r="D51" i="18"/>
  <c r="D50" i="18"/>
  <c r="D46" i="18" l="1"/>
  <c r="D45" i="18" l="1"/>
  <c r="D38" i="18" l="1"/>
  <c r="D37" i="18"/>
  <c r="D36" i="18"/>
  <c r="D35" i="18"/>
  <c r="D34" i="18"/>
  <c r="D26" i="18" l="1"/>
  <c r="D16" i="18" l="1"/>
  <c r="D8" i="18" l="1"/>
  <c r="D9" i="18"/>
  <c r="D10" i="18"/>
  <c r="D11" i="18"/>
  <c r="D12" i="18"/>
  <c r="D13" i="18"/>
  <c r="D14" i="18"/>
  <c r="D15" i="18"/>
  <c r="D17" i="18"/>
  <c r="D18" i="18"/>
  <c r="D19" i="18"/>
  <c r="D20" i="18"/>
  <c r="D21" i="18"/>
  <c r="D22" i="18"/>
  <c r="D23" i="18"/>
  <c r="D24" i="18"/>
  <c r="D25" i="18"/>
  <c r="D27" i="18"/>
  <c r="D28" i="18"/>
  <c r="D29" i="18"/>
  <c r="D30" i="18"/>
  <c r="D31" i="18"/>
  <c r="D32" i="18"/>
  <c r="D33" i="18"/>
  <c r="D39" i="18"/>
  <c r="D40" i="18"/>
  <c r="D41" i="18"/>
  <c r="D42" i="18"/>
  <c r="D43" i="18"/>
  <c r="D44" i="18"/>
  <c r="D47" i="18"/>
  <c r="D48" i="18"/>
  <c r="D49" i="18"/>
  <c r="D53" i="18"/>
  <c r="D54" i="18"/>
  <c r="D6" i="18"/>
  <c r="D7" i="18"/>
  <c r="D5" i="18" l="1"/>
  <c r="D4" i="18"/>
  <c r="D57" i="17" l="1"/>
  <c r="D56" i="17"/>
  <c r="D55" i="17"/>
  <c r="D54" i="17"/>
  <c r="D53" i="17"/>
  <c r="D52" i="17"/>
  <c r="D51" i="17"/>
  <c r="D45" i="17"/>
  <c r="D44" i="17"/>
  <c r="D41" i="17" l="1"/>
  <c r="D36" i="17" l="1"/>
  <c r="D30" i="17" l="1"/>
  <c r="D29" i="17"/>
  <c r="D6" i="17" l="1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31" i="17"/>
  <c r="D32" i="17"/>
  <c r="D33" i="17"/>
  <c r="D34" i="17"/>
  <c r="D35" i="17"/>
  <c r="D37" i="17"/>
  <c r="D38" i="17"/>
  <c r="D39" i="17"/>
  <c r="D40" i="17"/>
  <c r="D42" i="17"/>
  <c r="D43" i="17"/>
  <c r="D46" i="17"/>
  <c r="D47" i="17"/>
  <c r="D48" i="17"/>
  <c r="D49" i="17"/>
  <c r="D50" i="17"/>
  <c r="D58" i="17"/>
  <c r="D91" i="16" l="1"/>
  <c r="D4" i="17"/>
  <c r="D5" i="17"/>
  <c r="D59" i="17" l="1"/>
  <c r="D83" i="16"/>
  <c r="D82" i="16"/>
  <c r="D79" i="16" l="1"/>
  <c r="D78" i="16" l="1"/>
  <c r="D77" i="16"/>
  <c r="D64" i="16" l="1"/>
  <c r="D60" i="16"/>
  <c r="D59" i="16"/>
  <c r="D39" i="16" l="1"/>
  <c r="D38" i="16"/>
  <c r="D13" i="16" l="1"/>
  <c r="D10" i="16" l="1"/>
  <c r="D11" i="16"/>
  <c r="D12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61" i="16"/>
  <c r="D62" i="16"/>
  <c r="D63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80" i="16"/>
  <c r="D81" i="16"/>
  <c r="D84" i="16"/>
  <c r="D85" i="16"/>
  <c r="D86" i="16"/>
  <c r="D87" i="16"/>
  <c r="D88" i="16"/>
  <c r="D89" i="16"/>
  <c r="D90" i="16"/>
  <c r="D6" i="16"/>
  <c r="D7" i="16"/>
  <c r="D8" i="16"/>
  <c r="D9" i="16"/>
  <c r="D5" i="16" l="1"/>
  <c r="D4" i="16"/>
  <c r="D84" i="15" l="1"/>
  <c r="D83" i="15"/>
  <c r="D77" i="15" l="1"/>
  <c r="D71" i="15" l="1"/>
  <c r="D46" i="15" l="1"/>
  <c r="D45" i="15"/>
  <c r="D67" i="15"/>
  <c r="D66" i="15"/>
  <c r="D25" i="15" l="1"/>
  <c r="D24" i="15"/>
  <c r="D20" i="15" l="1"/>
  <c r="D8" i="15" l="1"/>
  <c r="D7" i="15"/>
  <c r="D4" i="15"/>
  <c r="D5" i="15"/>
  <c r="D6" i="15"/>
  <c r="D9" i="15"/>
  <c r="D10" i="15"/>
  <c r="D11" i="15"/>
  <c r="D12" i="15"/>
  <c r="D13" i="15"/>
  <c r="D14" i="15"/>
  <c r="D15" i="15"/>
  <c r="D16" i="15"/>
  <c r="D17" i="15"/>
  <c r="D18" i="15"/>
  <c r="D19" i="15"/>
  <c r="D21" i="15"/>
  <c r="D22" i="15"/>
  <c r="D23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8" i="15"/>
  <c r="D69" i="15"/>
  <c r="D70" i="15"/>
  <c r="D72" i="15"/>
  <c r="D73" i="15"/>
  <c r="D74" i="15"/>
  <c r="D75" i="15"/>
  <c r="D76" i="15"/>
  <c r="D78" i="15"/>
  <c r="D79" i="15"/>
  <c r="D80" i="15"/>
  <c r="D81" i="15"/>
  <c r="D82" i="15"/>
  <c r="D85" i="15"/>
  <c r="D86" i="15"/>
  <c r="D87" i="15"/>
  <c r="D112" i="14"/>
  <c r="D88" i="15" l="1"/>
  <c r="D105" i="14" l="1"/>
  <c r="D106" i="14"/>
  <c r="D107" i="14"/>
  <c r="D108" i="14"/>
  <c r="D109" i="14"/>
  <c r="D110" i="14"/>
  <c r="D111" i="14"/>
  <c r="D104" i="14" l="1"/>
  <c r="D93" i="14" l="1"/>
  <c r="D94" i="14"/>
  <c r="D95" i="14"/>
  <c r="D96" i="14"/>
  <c r="D97" i="14"/>
  <c r="D98" i="14"/>
  <c r="D99" i="14"/>
  <c r="D100" i="14"/>
  <c r="D101" i="14"/>
  <c r="D102" i="14"/>
  <c r="D103" i="14"/>
  <c r="D92" i="14"/>
  <c r="D91" i="14" l="1"/>
  <c r="D90" i="14"/>
  <c r="D81" i="14" l="1"/>
  <c r="D82" i="14"/>
  <c r="D83" i="14"/>
  <c r="D84" i="14"/>
  <c r="D85" i="14"/>
  <c r="D86" i="14"/>
  <c r="D87" i="14"/>
  <c r="D88" i="14"/>
  <c r="D89" i="14"/>
  <c r="D80" i="14" l="1"/>
  <c r="D79" i="14"/>
  <c r="D76" i="14" l="1"/>
  <c r="D78" i="14"/>
  <c r="D77" i="14"/>
  <c r="D75" i="14"/>
  <c r="D74" i="14" l="1"/>
  <c r="D73" i="14" l="1"/>
  <c r="D72" i="14"/>
  <c r="D71" i="14"/>
  <c r="D70" i="14"/>
  <c r="D69" i="14"/>
  <c r="D68" i="14" l="1"/>
  <c r="D67" i="14"/>
  <c r="D66" i="14"/>
  <c r="D51" i="14" l="1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33" i="14" l="1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28" i="14" l="1"/>
  <c r="D29" i="14"/>
  <c r="D30" i="14"/>
  <c r="D31" i="14"/>
  <c r="D32" i="14"/>
  <c r="D16" i="14" l="1"/>
  <c r="D10" i="14" l="1"/>
  <c r="D5" i="14" l="1"/>
  <c r="D6" i="14"/>
  <c r="D7" i="14"/>
  <c r="D8" i="14"/>
  <c r="D9" i="14"/>
  <c r="D11" i="14"/>
  <c r="D12" i="14"/>
  <c r="D13" i="14"/>
  <c r="D14" i="14"/>
  <c r="D15" i="14"/>
  <c r="D17" i="14"/>
  <c r="D18" i="14"/>
  <c r="D19" i="14"/>
  <c r="D20" i="14"/>
  <c r="D21" i="14"/>
  <c r="D22" i="14"/>
  <c r="D23" i="14"/>
  <c r="D24" i="14"/>
  <c r="D25" i="14"/>
  <c r="D26" i="14"/>
  <c r="D27" i="14"/>
  <c r="D4" i="14"/>
  <c r="D96" i="13" l="1"/>
  <c r="D97" i="13"/>
  <c r="D98" i="13"/>
  <c r="D99" i="13"/>
  <c r="D100" i="13"/>
  <c r="D101" i="13"/>
  <c r="D102" i="13"/>
  <c r="D103" i="13"/>
  <c r="D104" i="13"/>
  <c r="D105" i="13"/>
  <c r="D106" i="13"/>
  <c r="D94" i="13" l="1"/>
  <c r="D95" i="13"/>
  <c r="D86" i="13" l="1"/>
  <c r="D87" i="13"/>
  <c r="D88" i="13"/>
  <c r="D89" i="13"/>
  <c r="D90" i="13"/>
  <c r="D91" i="13"/>
  <c r="D92" i="13"/>
  <c r="D93" i="13"/>
  <c r="D73" i="13" l="1"/>
  <c r="D74" i="13"/>
  <c r="D75" i="13"/>
  <c r="D76" i="13"/>
  <c r="D77" i="13"/>
  <c r="D78" i="13"/>
  <c r="D79" i="13"/>
  <c r="D80" i="13"/>
  <c r="D81" i="13"/>
  <c r="D82" i="13"/>
  <c r="D83" i="13"/>
  <c r="D84" i="13"/>
  <c r="D85" i="13"/>
  <c r="D62" i="13" l="1"/>
  <c r="D63" i="13"/>
  <c r="D64" i="13"/>
  <c r="D65" i="13"/>
  <c r="D66" i="13"/>
  <c r="D67" i="13"/>
  <c r="D68" i="13"/>
  <c r="D69" i="13"/>
  <c r="D70" i="13"/>
  <c r="D71" i="13"/>
  <c r="D72" i="13"/>
  <c r="D61" i="13" l="1"/>
  <c r="D60" i="13"/>
  <c r="D59" i="13"/>
  <c r="D43" i="13" l="1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35" i="13" l="1"/>
  <c r="D36" i="13"/>
  <c r="D37" i="13"/>
  <c r="D38" i="13"/>
  <c r="D39" i="13"/>
  <c r="D40" i="13"/>
  <c r="D41" i="13"/>
  <c r="D42" i="13"/>
  <c r="D34" i="13" l="1"/>
  <c r="D33" i="13" l="1"/>
  <c r="D27" i="13" l="1"/>
  <c r="D26" i="13"/>
  <c r="D21" i="13" l="1"/>
  <c r="D22" i="13"/>
  <c r="D23" i="13"/>
  <c r="D24" i="13"/>
  <c r="D25" i="13"/>
  <c r="D28" i="13"/>
  <c r="D29" i="13"/>
  <c r="D30" i="13"/>
  <c r="D31" i="13"/>
  <c r="D32" i="13"/>
  <c r="D20" i="13"/>
  <c r="D103" i="12" l="1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4" i="13"/>
  <c r="D92" i="12"/>
  <c r="D91" i="12"/>
  <c r="D108" i="13" l="1"/>
  <c r="D77" i="12"/>
  <c r="D71" i="12" l="1"/>
  <c r="D70" i="12"/>
  <c r="D66" i="12" l="1"/>
  <c r="D48" i="12" l="1"/>
  <c r="D47" i="12"/>
  <c r="D39" i="12" l="1"/>
  <c r="D40" i="12"/>
  <c r="D41" i="12"/>
  <c r="D42" i="12"/>
  <c r="D93" i="11" l="1"/>
  <c r="D24" i="12" l="1"/>
  <c r="D25" i="12"/>
  <c r="D26" i="12"/>
  <c r="D27" i="12"/>
  <c r="D28" i="12"/>
  <c r="D29" i="12"/>
  <c r="D30" i="12"/>
  <c r="D31" i="12"/>
  <c r="D32" i="12"/>
  <c r="D33" i="12"/>
  <c r="D34" i="12"/>
  <c r="D23" i="12" l="1"/>
  <c r="D22" i="12"/>
  <c r="D98" i="12" l="1"/>
  <c r="D99" i="12"/>
  <c r="D100" i="12"/>
  <c r="D101" i="12"/>
  <c r="D102" i="12"/>
  <c r="D60" i="12"/>
  <c r="D61" i="12"/>
  <c r="D62" i="12"/>
  <c r="D63" i="12"/>
  <c r="D64" i="12"/>
  <c r="D65" i="12"/>
  <c r="D67" i="12"/>
  <c r="D68" i="12"/>
  <c r="D69" i="12"/>
  <c r="D72" i="12"/>
  <c r="D73" i="12"/>
  <c r="D74" i="12"/>
  <c r="D75" i="12"/>
  <c r="D76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3" i="12"/>
  <c r="D94" i="12"/>
  <c r="D95" i="12"/>
  <c r="D96" i="12"/>
  <c r="D97" i="12"/>
  <c r="D35" i="12"/>
  <c r="D36" i="12"/>
  <c r="D37" i="12"/>
  <c r="D38" i="12"/>
  <c r="D43" i="12"/>
  <c r="D44" i="12"/>
  <c r="D45" i="12"/>
  <c r="D46" i="12"/>
  <c r="D49" i="12"/>
  <c r="D50" i="12"/>
  <c r="D51" i="12"/>
  <c r="D52" i="12"/>
  <c r="D53" i="12"/>
  <c r="D54" i="12"/>
  <c r="D55" i="12"/>
  <c r="D56" i="12"/>
  <c r="D57" i="12"/>
  <c r="D58" i="12"/>
  <c r="D59" i="12"/>
  <c r="D21" i="12" l="1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87" i="11" l="1"/>
  <c r="D85" i="11" l="1"/>
  <c r="D86" i="11"/>
  <c r="D88" i="11"/>
  <c r="D89" i="11"/>
  <c r="D90" i="11"/>
  <c r="D79" i="11" l="1"/>
  <c r="D80" i="11"/>
  <c r="D81" i="11"/>
  <c r="D82" i="11"/>
  <c r="D83" i="11"/>
  <c r="D84" i="11"/>
  <c r="D92" i="11" l="1"/>
  <c r="D91" i="11"/>
  <c r="D70" i="11" l="1"/>
  <c r="D71" i="11"/>
  <c r="D72" i="11"/>
  <c r="D73" i="11"/>
  <c r="D74" i="11"/>
  <c r="D75" i="11"/>
  <c r="D76" i="11"/>
  <c r="D77" i="11"/>
  <c r="D78" i="11"/>
  <c r="F77" i="11" l="1"/>
  <c r="D69" i="11"/>
  <c r="D68" i="11"/>
  <c r="D62" i="11" l="1"/>
  <c r="D57" i="11" l="1"/>
  <c r="D58" i="11"/>
  <c r="D59" i="11"/>
  <c r="D60" i="11"/>
  <c r="D61" i="11"/>
  <c r="D63" i="11"/>
  <c r="D64" i="11"/>
  <c r="D65" i="11"/>
  <c r="D66" i="11"/>
  <c r="D67" i="11"/>
  <c r="D52" i="11" l="1"/>
  <c r="D48" i="11" l="1"/>
  <c r="D49" i="11"/>
  <c r="D50" i="11"/>
  <c r="D51" i="11"/>
  <c r="D53" i="11"/>
  <c r="D54" i="11"/>
  <c r="D55" i="11"/>
  <c r="D56" i="11"/>
  <c r="D47" i="11"/>
  <c r="D46" i="11"/>
  <c r="D45" i="11" l="1"/>
  <c r="D44" i="11"/>
  <c r="D43" i="11"/>
  <c r="D42" i="11"/>
  <c r="D41" i="11"/>
  <c r="D40" i="11" l="1"/>
  <c r="D39" i="11"/>
  <c r="D38" i="11"/>
  <c r="D37" i="11"/>
  <c r="D36" i="11"/>
  <c r="D35" i="11" l="1"/>
  <c r="D34" i="11" l="1"/>
  <c r="D33" i="11"/>
  <c r="D32" i="11"/>
  <c r="D31" i="11"/>
  <c r="D30" i="11"/>
  <c r="D29" i="11" l="1"/>
  <c r="D19" i="11" l="1"/>
  <c r="D18" i="11"/>
  <c r="D16" i="11" l="1"/>
  <c r="D17" i="11"/>
  <c r="D20" i="11"/>
  <c r="D21" i="11"/>
  <c r="D22" i="11"/>
  <c r="D23" i="11"/>
  <c r="D24" i="11"/>
  <c r="D25" i="11"/>
  <c r="D26" i="11"/>
  <c r="D27" i="11"/>
  <c r="D28" i="11"/>
  <c r="D15" i="11"/>
  <c r="D11" i="11" l="1"/>
  <c r="D8" i="11"/>
  <c r="D7" i="11"/>
  <c r="D14" i="11"/>
  <c r="D13" i="11"/>
  <c r="D12" i="11"/>
  <c r="D10" i="11"/>
  <c r="D9" i="11"/>
  <c r="D6" i="11"/>
  <c r="D5" i="11"/>
  <c r="D4" i="11"/>
  <c r="D83" i="10" l="1"/>
  <c r="D75" i="10"/>
  <c r="D74" i="10" l="1"/>
  <c r="D73" i="10"/>
  <c r="D72" i="10"/>
  <c r="D71" i="10"/>
  <c r="D70" i="10" l="1"/>
  <c r="D69" i="10"/>
  <c r="D78" i="10"/>
  <c r="D77" i="10"/>
  <c r="D76" i="10"/>
  <c r="D80" i="10"/>
  <c r="D79" i="10"/>
  <c r="D82" i="10"/>
  <c r="D81" i="10"/>
  <c r="D63" i="10" l="1"/>
  <c r="D66" i="10"/>
  <c r="D17" i="10" l="1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4" i="10"/>
  <c r="D65" i="10"/>
  <c r="D67" i="10"/>
  <c r="D68" i="10"/>
  <c r="D16" i="10" l="1"/>
  <c r="D15" i="10"/>
  <c r="D14" i="10"/>
  <c r="D13" i="10"/>
  <c r="D12" i="10" l="1"/>
  <c r="D11" i="10"/>
  <c r="D10" i="10"/>
  <c r="D9" i="10"/>
  <c r="D8" i="10" l="1"/>
  <c r="D7" i="10"/>
  <c r="D6" i="10"/>
  <c r="D5" i="10"/>
  <c r="D4" i="10"/>
  <c r="D54" i="9" l="1"/>
  <c r="D13" i="9" l="1"/>
  <c r="D14" i="9"/>
  <c r="D15" i="9"/>
  <c r="D16" i="9"/>
  <c r="D17" i="9"/>
  <c r="D18" i="9"/>
  <c r="D19" i="9"/>
  <c r="D20" i="9"/>
  <c r="D5" i="9" l="1"/>
  <c r="D6" i="9"/>
  <c r="D7" i="9"/>
  <c r="D8" i="9"/>
  <c r="D9" i="9"/>
  <c r="D10" i="9"/>
  <c r="D11" i="9"/>
  <c r="D12" i="9"/>
  <c r="D21" i="9"/>
  <c r="D22" i="9"/>
  <c r="D23" i="9"/>
  <c r="D24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5" i="9"/>
  <c r="D56" i="9"/>
  <c r="D57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4" i="9"/>
  <c r="D81" i="9" l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6" i="8" l="1"/>
  <c r="B7" i="8"/>
  <c r="D7" i="8" s="1"/>
  <c r="D8" i="8"/>
  <c r="B9" i="8"/>
  <c r="D9" i="8" s="1"/>
  <c r="B5" i="8"/>
  <c r="D5" i="8" s="1"/>
  <c r="D4" i="8"/>
  <c r="D23" i="8" s="1"/>
</calcChain>
</file>

<file path=xl/sharedStrings.xml><?xml version="1.0" encoding="utf-8"?>
<sst xmlns="http://schemas.openxmlformats.org/spreadsheetml/2006/main" count="1496" uniqueCount="567">
  <si>
    <t>DATUM</t>
  </si>
  <si>
    <t>START</t>
  </si>
  <si>
    <t>ENDE</t>
  </si>
  <si>
    <t>Beschreibung</t>
  </si>
  <si>
    <t>h</t>
  </si>
  <si>
    <t>ERRIQUES FRANCESCO</t>
  </si>
  <si>
    <t>OTTOBRE 2020</t>
  </si>
  <si>
    <t>report contratti</t>
  </si>
  <si>
    <t>Telecom</t>
  </si>
  <si>
    <t>report pkw</t>
  </si>
  <si>
    <t>budget</t>
  </si>
  <si>
    <t>gestione verbali contravvenzione</t>
  </si>
  <si>
    <t>determina pkw stelvio</t>
  </si>
  <si>
    <t>determina pkw FM178KE spritzbeton sottoscocca</t>
  </si>
  <si>
    <t>report consumi</t>
  </si>
  <si>
    <t>riorganizzazione Server-Servizi Generali</t>
  </si>
  <si>
    <t>pagamenti</t>
  </si>
  <si>
    <t>determina pkw Tipo</t>
  </si>
  <si>
    <t>tel. Ferservizi affitti Fortezza</t>
  </si>
  <si>
    <t>Brennercom : upgrade fibra BZ</t>
  </si>
  <si>
    <t>Panda173 avaria, Intonaci Fortezza</t>
  </si>
  <si>
    <t>report contratti - pagamenti liquidati</t>
  </si>
  <si>
    <t>NOVEMBRE 2020</t>
  </si>
  <si>
    <t>risoluzione E46175 : errata assegnazione</t>
  </si>
  <si>
    <t>server Servizi Generali</t>
  </si>
  <si>
    <t>report auto</t>
  </si>
  <si>
    <t>Canon : Nicora Ivan: offerta addendum per due finitori. Prn Mauls scade ad Aprile 2022</t>
  </si>
  <si>
    <t>Brennercom : attivazione porzione opzionale Sillschlucht su D1266 : 200Mbit MPLS-fibra.</t>
  </si>
  <si>
    <t>chiamate manutenzione Fortezza</t>
  </si>
  <si>
    <t>riunione Budget</t>
  </si>
  <si>
    <t>Brennercom : errore di fatturazione per upgrade MPLS Innsbruck</t>
  </si>
  <si>
    <t>ferie</t>
  </si>
  <si>
    <t>recupero ore</t>
  </si>
  <si>
    <t>gestione auto</t>
  </si>
  <si>
    <t>report pagamenti liquidati per contratto</t>
  </si>
  <si>
    <t>stampanti Canon</t>
  </si>
  <si>
    <t>trasferta Mules: ritiro con carro attrezzi delle vetture {FM178KE, FM180KE}. Verifica stato targhe.</t>
  </si>
  <si>
    <t>IEC impianti B0145 : lampade di emergenza BZ</t>
  </si>
  <si>
    <t>trasferta a Fortezza e Mules</t>
  </si>
  <si>
    <t>report targhe</t>
  </si>
  <si>
    <t>arredi ufficio: Tinkhauser</t>
  </si>
  <si>
    <t>abbonamenti</t>
  </si>
  <si>
    <t>autovetture: procedura cambio targhe</t>
  </si>
  <si>
    <t>Brennercom: sede Mules</t>
  </si>
  <si>
    <t>pittore Edilcolor: contatto per consuntivazione Fortezza e pianificazione sopralluogo BZ</t>
  </si>
  <si>
    <t>Canon : Ariba + offerta Nicora finisher</t>
  </si>
  <si>
    <t>Tinkhauser</t>
  </si>
  <si>
    <t>Canon</t>
  </si>
  <si>
    <t>contratti</t>
  </si>
  <si>
    <t>report consumi auto</t>
  </si>
  <si>
    <t>Edilcolor</t>
  </si>
  <si>
    <t>determina e pagamenti</t>
  </si>
  <si>
    <t>contatti fornitori</t>
  </si>
  <si>
    <t>dotazioni IT sala riunioni grande BZ</t>
  </si>
  <si>
    <t>sala riunioni grande + sala server: riattivazione impianto videoconferenza e riordino materiali EDV</t>
  </si>
  <si>
    <t>contabilità Edilcolor</t>
  </si>
  <si>
    <t>piano lavori Edilcolor</t>
  </si>
  <si>
    <t>voltura utenza Tim</t>
  </si>
  <si>
    <t>officina Gasparini&amp;Michelotti : contoDedicato + cambioTarghe</t>
  </si>
  <si>
    <t>ALD + Sole24h</t>
  </si>
  <si>
    <t>ALD targhe + nuovo contratto</t>
  </si>
  <si>
    <t>Canon : organizzazione consegne</t>
  </si>
  <si>
    <t>tagliando ZOE</t>
  </si>
  <si>
    <t>ritiro Panda FM185KE per cambio targa</t>
  </si>
  <si>
    <t>ALD : note credito e fatturazione corretta</t>
  </si>
  <si>
    <t>DICEMBRE 2020</t>
  </si>
  <si>
    <t>Leasys rinnovo</t>
  </si>
  <si>
    <t>imposta municipale immobiliare Comune di Varna</t>
  </si>
  <si>
    <t>smart working</t>
  </si>
  <si>
    <t>impostazione contratto Canon2021 D1457</t>
  </si>
  <si>
    <t>festività</t>
  </si>
  <si>
    <t>officina Alpina</t>
  </si>
  <si>
    <t>report autovetture</t>
  </si>
  <si>
    <t>stampanti Canon: report parziale consegna</t>
  </si>
  <si>
    <t>auto: sinistro M.Cavolo</t>
  </si>
  <si>
    <t>auto: sostitutiva x178 Serra</t>
  </si>
  <si>
    <t>Guerrato: wc piano(I)+infissi sala Gare</t>
  </si>
  <si>
    <t>Tim : variazioni utenze</t>
  </si>
  <si>
    <t>ALD : sinistri</t>
  </si>
  <si>
    <t>Sala Riunioni #204 Piano(II) BZ manutenzioni audiovideo</t>
  </si>
  <si>
    <t>Tim</t>
  </si>
  <si>
    <t>ALD : ZOE tagliando Trento x 23/12</t>
  </si>
  <si>
    <t>ALD : Ducato sinistro</t>
  </si>
  <si>
    <t>determina rinnovo parco auto ALD</t>
  </si>
  <si>
    <t>pagamenti : nota credito austriaca, BrennercomTirol</t>
  </si>
  <si>
    <t>piano approvvigionamenti</t>
  </si>
  <si>
    <t>calendario 2021 ServiziGenerali</t>
  </si>
  <si>
    <t>autovetture</t>
  </si>
  <si>
    <t xml:space="preserve">contratti : inserimento nuove aperture </t>
  </si>
  <si>
    <t>Brennercom Zenzenhof</t>
  </si>
  <si>
    <t>Sole24h</t>
  </si>
  <si>
    <t>ALD : consegne assegnazioni provvisorie</t>
  </si>
  <si>
    <t>ALD : carroattrezzi per ZOE</t>
  </si>
  <si>
    <t>TamasSpa : termoconvettori Fortezza</t>
  </si>
  <si>
    <t>\\ServiziGenerali su ITBZOS1001</t>
  </si>
  <si>
    <t>Brennercom Steinach am Brenner</t>
  </si>
  <si>
    <t>Leasys rinnovo : documentazione</t>
  </si>
  <si>
    <t>ALD : documentazione crediti sospesi</t>
  </si>
  <si>
    <t>riorganizzazione \\ServiziGenerali su server</t>
  </si>
  <si>
    <t>GENNAIO 2021</t>
  </si>
  <si>
    <t>sabato</t>
  </si>
  <si>
    <t>domenica</t>
  </si>
  <si>
    <t>SIL</t>
  </si>
  <si>
    <t>ALD, TIM, Edilcolor</t>
  </si>
  <si>
    <t>ALD portale Ariba</t>
  </si>
  <si>
    <t>IEC pianificazione lavori</t>
  </si>
  <si>
    <t>ALD Alpina</t>
  </si>
  <si>
    <t>ritiro vettura AlpinaService</t>
  </si>
  <si>
    <t>ALD : prenotazione autovetture 2021</t>
  </si>
  <si>
    <t>IEC : esecuzione lavori</t>
  </si>
  <si>
    <t>Ciceri : manutenzione autovetture cantiere Mules</t>
  </si>
  <si>
    <t>directory ServiziGenerali</t>
  </si>
  <si>
    <t>ritiro Panda FM185KE Autoservice-Alpina</t>
  </si>
  <si>
    <t>spostamento Canon 550</t>
  </si>
  <si>
    <t>consegna furgone Autoservice-Alpina</t>
  </si>
  <si>
    <t>Fantini antincendio</t>
  </si>
  <si>
    <t>Pisetta Guerrato: manutenzioni BZ</t>
  </si>
  <si>
    <t>contratti Servizi Generali</t>
  </si>
  <si>
    <t>RFI-Guerrato riunione</t>
  </si>
  <si>
    <t>pagamenti e contratti</t>
  </si>
  <si>
    <t>determina Wolters Kluwer</t>
  </si>
  <si>
    <t>Tinkhauser : montaggio appendiabiti: consegna Siracusa</t>
  </si>
  <si>
    <t>verifiche funzionamento lavori IEC</t>
  </si>
  <si>
    <t>Guerrato : bagno piano(I) + uff.DU piano(II)</t>
  </si>
  <si>
    <t>GDA Solution D'Alessandro telefonia</t>
  </si>
  <si>
    <t>Autoservice Alpina Ducato</t>
  </si>
  <si>
    <t>Febbraio 2021</t>
  </si>
  <si>
    <t>Fortezza : avaria secondi stadi anello GPL : Petrolcapa e Pezzei.</t>
  </si>
  <si>
    <t>contabilità contratti</t>
  </si>
  <si>
    <t>ALD : rottura cristallo FM177KE in parcheggio : denuncia.</t>
  </si>
  <si>
    <t>contratti : report avvenuti pagamenti contratti Servizi Generali</t>
  </si>
  <si>
    <t>preparazione Audit del 22.febbraio</t>
  </si>
  <si>
    <t>Fortezza : anello GPL : appuntamenti per manutenzione</t>
  </si>
  <si>
    <t>Leasys : correzione dati contratto D1469</t>
  </si>
  <si>
    <t>Santini : preparazione rifiuti per conferimento lunedì 8/febbraio</t>
  </si>
  <si>
    <t>Pezzei : preparazione trasferta martedì 9/febbraio</t>
  </si>
  <si>
    <t>Santini : ritiro BZ</t>
  </si>
  <si>
    <t>Fortezza : appuntamento 3 affidatari anello GPL</t>
  </si>
  <si>
    <t>Santini : preparazione rifiuti per conferimento del pomeriggio.</t>
  </si>
  <si>
    <t>verifica stato auto Mules</t>
  </si>
  <si>
    <t>rientro a BZ e ritiro stivali presso Buratti</t>
  </si>
  <si>
    <t>Tinkhauser : ordini</t>
  </si>
  <si>
    <t>Plotter : manutenzione</t>
  </si>
  <si>
    <t>determine Idraulico e Intonaci</t>
  </si>
  <si>
    <t>Santini : registro rifiuti : quarte copie.</t>
  </si>
  <si>
    <t>Tamasspa : resoconto intervento Fortezza per perdita GPL.</t>
  </si>
  <si>
    <t>Europcar : via Baracca</t>
  </si>
  <si>
    <t>documento di chiusura del contratto B0158</t>
  </si>
  <si>
    <t>acquisto Ebook Maggioli per Approvvigionamenti</t>
  </si>
  <si>
    <t>Tamasspa : chiusura e fatturazione intervento Fortezza.</t>
  </si>
  <si>
    <t>determina e protocollo per  Ebook Maggioli per Approvvigionamenti</t>
  </si>
  <si>
    <t>ricerca fornitore per trilogia Realizzazioni Italia</t>
  </si>
  <si>
    <t>relazioni obiettivi</t>
  </si>
  <si>
    <t>riparazione autovetture Mules D1412</t>
  </si>
  <si>
    <t>materiale fotografico Skuk</t>
  </si>
  <si>
    <t>avaria riscaldamento stanza 27 Fortezza</t>
  </si>
  <si>
    <t>approvvigionamento fotocamera BAU_IT::Skuk : determina, etc.</t>
  </si>
  <si>
    <t>TIM : consistenza abbonamenti</t>
  </si>
  <si>
    <t>adeguamento porte switch-PatchPanel x uff.DU</t>
  </si>
  <si>
    <t>Audit TUV</t>
  </si>
  <si>
    <t>determina materiali fotografici Skuk</t>
  </si>
  <si>
    <t>Tamasspa : termoconvettori Fortezza</t>
  </si>
  <si>
    <t>ALD : Decreto Legge pagamento tassa proprietà.</t>
  </si>
  <si>
    <t>documentazione Canon</t>
  </si>
  <si>
    <t>report utilizzo autovetture</t>
  </si>
  <si>
    <t>Leasys : fatturazione errata contratto D1469</t>
  </si>
  <si>
    <t>dotazioni informatiche</t>
  </si>
  <si>
    <t>determina rinnovo abbonamento online LinoBellagamba</t>
  </si>
  <si>
    <t>nota di credito per data errata sulla fattura AllaRotonda</t>
  </si>
  <si>
    <t>Marzo 2021</t>
  </si>
  <si>
    <t>nota di credito e bolla in conto visione "Alla Rotonda"</t>
  </si>
  <si>
    <t>registrazione matricole dotazioni informatiche del Personale</t>
  </si>
  <si>
    <t>sinistro Renault ZOE : denuncia e archiviazione</t>
  </si>
  <si>
    <t>accordo quadro materiale fotografico "Alla Rotonda"</t>
  </si>
  <si>
    <t>ALD : gestione crediti sospesi</t>
  </si>
  <si>
    <t>TIM : errore configurazione SIM Conte</t>
  </si>
  <si>
    <t>Ebook Maggioli</t>
  </si>
  <si>
    <t>TIM : chiusura SIM exConte</t>
  </si>
  <si>
    <t>TIM : riconciliazione nota credito</t>
  </si>
  <si>
    <t>Provincia Autonoma Bolzano: rendicontazione L0365</t>
  </si>
  <si>
    <t xml:space="preserve">Fortezza : guasto termoconvettori stanze {2, 23, 34} </t>
  </si>
  <si>
    <t>database cv candidature : valutazione modifiche</t>
  </si>
  <si>
    <t>Telecom : gestione sollecito; riconciliazione nota-credito-fattura.</t>
  </si>
  <si>
    <t>database cv candidature : esecuzione modifiche</t>
  </si>
  <si>
    <t>ALD : denuncia sinistro Panda FM733KY</t>
  </si>
  <si>
    <t>verbale Polizia Stradale località Varna</t>
  </si>
  <si>
    <t>pagamenti rifiutati in Syneris : E47615  E47616</t>
  </si>
  <si>
    <t>IEC B0145 : pianificazione lavori BZ e Fortezza</t>
  </si>
  <si>
    <t>ALD : sinistro Panda FM733KY</t>
  </si>
  <si>
    <t>autovetture : report</t>
  </si>
  <si>
    <t>riscaldamento Fortezza : constatata irreparabilità stufe uff. {2,34}</t>
  </si>
  <si>
    <t>recupero vettura incidentata Fortezza</t>
  </si>
  <si>
    <t>riscaldamento Fortezza : organizzazione lavori stufe uff. {2,34}</t>
  </si>
  <si>
    <t>B0145 IEC : organizzazione lavori BZ+FT.</t>
  </si>
  <si>
    <t>Canon : organizzazione ritiro macchine usate.</t>
  </si>
  <si>
    <t>report auto.</t>
  </si>
  <si>
    <t>determina Intonaci : reperimento affidatari.</t>
  </si>
  <si>
    <t>organizzazione lavori sosituzione di 2 stufe a Fortezza.</t>
  </si>
  <si>
    <t>Canon :  ritiro macchine usate.</t>
  </si>
  <si>
    <t>AlpinaAutoservice : perizia di controparte FM733KY</t>
  </si>
  <si>
    <t>Riemann : modifica categoria candidati</t>
  </si>
  <si>
    <t>Alpina Autoservice : preparazione ritiro Ducato</t>
  </si>
  <si>
    <t>Brennercom : valutazione ampliamento PEC BBT@pec.brennercom.net</t>
  </si>
  <si>
    <t>ALD-Alpina Autoservice : ritiro Ducato</t>
  </si>
  <si>
    <t>CIFI : testo sull'Alta Velocita ferroviaria</t>
  </si>
  <si>
    <t>gara per sostituzione B0158</t>
  </si>
  <si>
    <t>testi CIFI</t>
  </si>
  <si>
    <t>valutazione modifiche saletta traduzioni</t>
  </si>
  <si>
    <t>Canon : E-maintenance</t>
  </si>
  <si>
    <t>ALD-Alpina Autoservice : batteria Ducato necessita sostituzione</t>
  </si>
  <si>
    <t>spostamento arredi uff.107 per far spazio a 2 nuove postazioni</t>
  </si>
  <si>
    <t>Ubik : trilogia Gottardo</t>
  </si>
  <si>
    <t>Aprile 2021</t>
  </si>
  <si>
    <t>lunedì di Pasqua</t>
  </si>
  <si>
    <t>ALD - Alpina</t>
  </si>
  <si>
    <t>Tamas : stufe FT</t>
  </si>
  <si>
    <t>reportistica contratti Servizi Generali</t>
  </si>
  <si>
    <t>sistemazione arredi ufficio 107</t>
  </si>
  <si>
    <t>ALD Alpina Autoservice Ducato</t>
  </si>
  <si>
    <t>ALD : note di credito per penali</t>
  </si>
  <si>
    <t>definizione attività IEC settimana [12, 16]</t>
  </si>
  <si>
    <t>gara pitture&amp;intonaci : sollecito partecipanti</t>
  </si>
  <si>
    <t>registrazione avvenuti pagamenti Servizi Generali</t>
  </si>
  <si>
    <t>determina arredi uffici BZ</t>
  </si>
  <si>
    <t>determina libri "Trilogia Gottardo"</t>
  </si>
  <si>
    <t>discussione colonnine auto elettriche BZ-FT</t>
  </si>
  <si>
    <t>riconciliazione contabile note credito Leasys</t>
  </si>
  <si>
    <t>verifica contabile fatture ALD</t>
  </si>
  <si>
    <t>SIL al 31.03.2021</t>
  </si>
  <si>
    <t>Canon : attivazione Emantenance</t>
  </si>
  <si>
    <t>Intonaci : contatti con imprese per termini gara</t>
  </si>
  <si>
    <t xml:space="preserve">attività IEC </t>
  </si>
  <si>
    <t>Autoservice Alpina : FM733KY  , FM175KE</t>
  </si>
  <si>
    <t>Fortezza B0145 IEC impianto elettrico</t>
  </si>
  <si>
    <t>Budget : riprevisione : AllaRotonda e Intonaci.</t>
  </si>
  <si>
    <t>ASM Brixen : questionario cliente</t>
  </si>
  <si>
    <t>Polyas questionario</t>
  </si>
  <si>
    <t>Tamas : pianificazione sostituzione stufe FT</t>
  </si>
  <si>
    <t>Alpina Autoservice :  FM733KY  , FM175KE</t>
  </si>
  <si>
    <t>determina rinnovo D1164</t>
  </si>
  <si>
    <t>contatto Sole24h per rinnovo D1164</t>
  </si>
  <si>
    <t>Alpina Autoservice :  FM733KY e sostituzioni contratto D1479</t>
  </si>
  <si>
    <t>determina testo CIFI : "Sistema ferroviario italiano Alta Velocità".</t>
  </si>
  <si>
    <t>determina libri CIFI</t>
  </si>
  <si>
    <t>rapportini lavoro B0145 IEC Aprile 2021</t>
  </si>
  <si>
    <t xml:space="preserve">contatto Artigiano Meistermaler per redazione DGUE e altra documentazione </t>
  </si>
  <si>
    <t>ALD-Dekra :  FM733KY e sostituzioni contratto D1479</t>
  </si>
  <si>
    <t>determina 4818 : rinnovo banca dati : firma Rappresentate Legale</t>
  </si>
  <si>
    <t>Barchetti : tagliando vettura ing.Spaziani</t>
  </si>
  <si>
    <t>prenotazioni per acquisto libri</t>
  </si>
  <si>
    <t>contratto D1524 registrazione</t>
  </si>
  <si>
    <t>report pagamenti Servizi Generali</t>
  </si>
  <si>
    <t>ALD-Dekra : sostituzioni contratto D1479</t>
  </si>
  <si>
    <t>Maggio 2021</t>
  </si>
  <si>
    <t>Fortezza : prenotazione neon ricambio</t>
  </si>
  <si>
    <t>Fortezza : prenotazione riparazione stufa stanza 27</t>
  </si>
  <si>
    <t>Alpina-Dekra : sostituzioni contratto D1479</t>
  </si>
  <si>
    <t>Thinkhauser : errore consegna + montaggi venerdì 7/5</t>
  </si>
  <si>
    <t>B0145 : avaria ups FT</t>
  </si>
  <si>
    <t>rinnovo credenziali banche dato Sole24h</t>
  </si>
  <si>
    <t>auto Stelvio : cambio gomme + OBI</t>
  </si>
  <si>
    <t>consegna furgone cambio gomme</t>
  </si>
  <si>
    <t>B0145 : attività spostamento lettore: pianificazione</t>
  </si>
  <si>
    <t>Nicom : chiamata per sostituzione pacchi batteria</t>
  </si>
  <si>
    <t>ALD-Dekra : configurazione contratto D1479</t>
  </si>
  <si>
    <t>ritiro furgone cambio gomme</t>
  </si>
  <si>
    <t>formazione Mediaconsult "bando servizi Manutenzione"</t>
  </si>
  <si>
    <t>Santini : organizzazione asporto 25/5 h15</t>
  </si>
  <si>
    <t>individuazione CER per riduzione ingombranti (i.e. 20.03.07)</t>
  </si>
  <si>
    <t>appuntamento Santini Mules 27/05 : plastica</t>
  </si>
  <si>
    <t>selezione faldoni da conservare o digitalizzare</t>
  </si>
  <si>
    <t>registrazione verbali di restituzione Dekra</t>
  </si>
  <si>
    <t>organizzazione lavaggio furgone e cambio gomme Zoe</t>
  </si>
  <si>
    <t>dati condizionatori sale server Fortezza e BZ</t>
  </si>
  <si>
    <t>officina per cambio gomme Zoe</t>
  </si>
  <si>
    <t>Pentecoste - corso Rifiuti</t>
  </si>
  <si>
    <t>Santini :  asporto 25/5 BZ</t>
  </si>
  <si>
    <t>verifica documentazione rinnovo V0736 uff. FT</t>
  </si>
  <si>
    <t>Trasferta: Mules-Santini, Fortezza:TamasSpa</t>
  </si>
  <si>
    <t>B0145 : foto elettroserratura BZ: mail a D.Moro.</t>
  </si>
  <si>
    <t>ritiro furgone lavaggio</t>
  </si>
  <si>
    <t>Giugno 2021</t>
  </si>
  <si>
    <t xml:space="preserve"> festività 2 Giugno</t>
  </si>
  <si>
    <t xml:space="preserve">comunicazioni di pro-memoria a fornitori </t>
  </si>
  <si>
    <t>casella PEC bbt@brennercom : Archiflow bk</t>
  </si>
  <si>
    <t>B0145 : specifiche elettrosettatura FT.</t>
  </si>
  <si>
    <t>verifica offerte Wind3 e determina</t>
  </si>
  <si>
    <t>determina Wind3</t>
  </si>
  <si>
    <t>B0145 : aggiornamenti elettrosettatura FT</t>
  </si>
  <si>
    <t>riunione Brennercom</t>
  </si>
  <si>
    <t>Alpina : campagna richiami Tipo FCA.</t>
  </si>
  <si>
    <t>Nicom SecurAlarm : DeSio : spostamento lettore.</t>
  </si>
  <si>
    <t>Sterzing Volgger : campagna richiami Tipo FCA.</t>
  </si>
  <si>
    <t>Alpina : campagna richiami Tipo FCA : svolgimento Sterzing.</t>
  </si>
  <si>
    <t>WindTre : negozio : condizioni</t>
  </si>
  <si>
    <t>WindTre : condizioni per pagamento in unica soluzione</t>
  </si>
  <si>
    <t>Tamas Spa : rifiuto di modifica conto esclusivo</t>
  </si>
  <si>
    <t>note credito ALD compensazione tassa proprietà</t>
  </si>
  <si>
    <t>B0145 + Nicom  BZ</t>
  </si>
  <si>
    <t>B0145 + Nicom  Fortezza</t>
  </si>
  <si>
    <t>WindTre : shop : condizioni di pagamento</t>
  </si>
  <si>
    <t>contratto Ciceri Sterzing : contatti Affidatario x avanzam.</t>
  </si>
  <si>
    <t>emergenza "Legionella" bagni secondo piano, lato ascensore</t>
  </si>
  <si>
    <t>Brennercom: Zenzenhof lunedì 28.giugno 16:00</t>
  </si>
  <si>
    <t>Garbari: disinfestazione Fortezza</t>
  </si>
  <si>
    <t>B0145 : colonnine BZ + FT</t>
  </si>
  <si>
    <t>determina NicomSecurAlarm</t>
  </si>
  <si>
    <t>ordine prodotti Sole24h</t>
  </si>
  <si>
    <t>Alpina autoservice : contatti per cambio furgone</t>
  </si>
  <si>
    <t>Luglio 2021</t>
  </si>
  <si>
    <t>comunicazioni a fornitori, per erronea fatturazione{D1204, Gasparini}</t>
  </si>
  <si>
    <t>disinfestazione Fortezza + auto a Sterzing</t>
  </si>
  <si>
    <t>Nicom: integrazione offerte.</t>
  </si>
  <si>
    <t>accordi telefonici ditta Garbari : disinfestazione Fortezza 07/07</t>
  </si>
  <si>
    <t>formato report incidenti auto</t>
  </si>
  <si>
    <t>SIL al 30/06/2021</t>
  </si>
  <si>
    <t>Garbari : accordi per disinfestazione BZ agosto 2021</t>
  </si>
  <si>
    <t>budget 2021 : riprevisione seconda</t>
  </si>
  <si>
    <t>via Kravoegel : tagliando Tipo GB254CM</t>
  </si>
  <si>
    <t>attivazione manutenzione condizionatori</t>
  </si>
  <si>
    <t>situazione suto al tagliando</t>
  </si>
  <si>
    <t>Garbari: pianificazione disinfestazione agosto BZ</t>
  </si>
  <si>
    <t>Agosto 2021</t>
  </si>
  <si>
    <t>aggiornamenti Windows pc</t>
  </si>
  <si>
    <t>contatti con fornitori {Garbari,Nicom,ALD,Kkr}</t>
  </si>
  <si>
    <t>contratti ALD: note di crediito per bolli + pagamenti</t>
  </si>
  <si>
    <t>Nicom : sostituzione lettore P.za Stazione</t>
  </si>
  <si>
    <t>ALD D1204 : compensazione 5 documenti</t>
  </si>
  <si>
    <t>primo ingresso portale HR e correzione timbrature</t>
  </si>
  <si>
    <t>IEC B0145 : aggiornamento lista lavori sospesi</t>
  </si>
  <si>
    <t>fuel card: esaurimento plafond in giornata domenica 8/8</t>
  </si>
  <si>
    <t>Telecom: avaria SIM Gruber</t>
  </si>
  <si>
    <t>Garbari: pianificazione intervento pomeriggio</t>
  </si>
  <si>
    <t>Guerrato : interventi ingresso</t>
  </si>
  <si>
    <t>chiusura</t>
  </si>
  <si>
    <t>domenica Ferragosto</t>
  </si>
  <si>
    <t>statistiche consumi 2020</t>
  </si>
  <si>
    <t>TIM attivazione SIM Hinterrigger e registrazione a db</t>
  </si>
  <si>
    <t>mail IEC B045 + Neogy</t>
  </si>
  <si>
    <t>sopralluogo Alperia Refatti parcheggio Nord via Renon</t>
  </si>
  <si>
    <t>ritiro furgone dal lavaggio</t>
  </si>
  <si>
    <t>rinnovo  D1267 Santini</t>
  </si>
  <si>
    <t>Kkr : condizionatori Sala Server BZ</t>
  </si>
  <si>
    <t>Kkr : condizionatori Sala Server FT</t>
  </si>
  <si>
    <t>cambio furgone:restituzione+ritiro+documenti Server</t>
  </si>
  <si>
    <t>Settembre 2021</t>
  </si>
  <si>
    <t xml:space="preserve">pagamenti  </t>
  </si>
  <si>
    <t>contatti per contatore colonnine</t>
  </si>
  <si>
    <t>contatti per restituzione Panda {934, 937}</t>
  </si>
  <si>
    <t>contatti IEC B0145 per lavori settembre 2021</t>
  </si>
  <si>
    <t>pianificazione IEC B0145 per lavori 20 settembre 2021 e seguenti</t>
  </si>
  <si>
    <t>richieste a RFI per AnalisiAmbientale 2021</t>
  </si>
  <si>
    <t>idraulico Pezzei a Fortezza per scaldabagno toilette Nord: chiamata</t>
  </si>
  <si>
    <t>pianificazione sostituzione stufe FT:stanze:{SalaRiunioniSud,segreteria}</t>
  </si>
  <si>
    <t>mail a Alperia per ottenutaAutorizzazione+preventivi</t>
  </si>
  <si>
    <t>contatti ALD per restituzioni {934,937}</t>
  </si>
  <si>
    <t>contatti "Progetto Edile" per preventivo ammodernamento BZ</t>
  </si>
  <si>
    <t xml:space="preserve">contatti per lavaggio furgone </t>
  </si>
  <si>
    <t>IEC B0145 {tornelli, UPS, lampade emergenza, sganci,..}</t>
  </si>
  <si>
    <t>IEC Fortezza + Refatti FT BZ</t>
  </si>
  <si>
    <t xml:space="preserve">IEC BZ+Fortezza </t>
  </si>
  <si>
    <t>IEC Fortezza</t>
  </si>
  <si>
    <t>Alpina restituzione Panda 934</t>
  </si>
  <si>
    <t>furgone al lavaggio</t>
  </si>
  <si>
    <t>stato batteria e liquidi Panda 937</t>
  </si>
  <si>
    <t>contatti Centostazioni</t>
  </si>
  <si>
    <t>Canon : consumabili</t>
  </si>
  <si>
    <t>Canon : proposte prossima gara FS</t>
  </si>
  <si>
    <t>contatti Centostazioni : manutenzioni</t>
  </si>
  <si>
    <t>determina boiler Fortezza</t>
  </si>
  <si>
    <t>D'Alessandro : istruzione telefoni+Vlan</t>
  </si>
  <si>
    <t>Ottobre 2021</t>
  </si>
  <si>
    <t>contatti Tamas : errori preventivo uff.6 Fortezza</t>
  </si>
  <si>
    <t>cespiti</t>
  </si>
  <si>
    <t>Maggioli Editore : rinnovo "Appalti &amp; Contratti"</t>
  </si>
  <si>
    <t>inventario cespiti : incrocio FIR</t>
  </si>
  <si>
    <t>contatti : officina Ciceri</t>
  </si>
  <si>
    <t>banca ore</t>
  </si>
  <si>
    <t>SIL  al 30/settembre/2021</t>
  </si>
  <si>
    <t>contatti Alpina service</t>
  </si>
  <si>
    <t>Tamas : sollecito ufficio 6 Fortezza</t>
  </si>
  <si>
    <t>determina Appalti_&amp;_Contratti</t>
  </si>
  <si>
    <t>Medico del Lavoro</t>
  </si>
  <si>
    <t>Alpina Service : stato batteria Tipo 143</t>
  </si>
  <si>
    <t>B0145 IEC contatti per colonnine ricarica auto</t>
  </si>
  <si>
    <t>D'Alessandro : contatti per citofoni presso tornelli</t>
  </si>
  <si>
    <t>Tamas : sollecito ufficio 6 Fortezza : nuovo preventivo: manopola.</t>
  </si>
  <si>
    <t>contatti ditta IEC per preventivo centraline</t>
  </si>
  <si>
    <t>contatti Reifen Hochrainer per cambio gomme auto Fortezza-Mules</t>
  </si>
  <si>
    <t>tabella raffronto offerte colonnine</t>
  </si>
  <si>
    <t>verifica pneumatici auto Fortezza e mules, per cambio gomme</t>
  </si>
  <si>
    <t>ricongiunzione beni ammortizzabili con FIR</t>
  </si>
  <si>
    <t>contatti per cambio pneumatici auto Fortezza e Mules</t>
  </si>
  <si>
    <t>budget : saldi 2021 parziali ad oggi</t>
  </si>
  <si>
    <t>contatti ditta D'Alessandro per citofoni presso tornelli</t>
  </si>
  <si>
    <t>oficina AlpinaAutoservice : tentato ritiro Tipo GE143ZJ: fallito.</t>
  </si>
  <si>
    <t>Novembre 2021</t>
  </si>
  <si>
    <t>auto Stelvio : manutenzione: lavaggio +liveli+tergiBack</t>
  </si>
  <si>
    <t>NB. H 11 budget</t>
  </si>
  <si>
    <t>organizzazione riconsegna Panda 937</t>
  </si>
  <si>
    <t>carro attrezzi Panda 937</t>
  </si>
  <si>
    <t>ritiro Stelvio da lavaggio</t>
  </si>
  <si>
    <t>Agip Mebo per manutenzioni Stelvio: livelli+tergi-poster.</t>
  </si>
  <si>
    <t>Fortezza: segnalazioni cambio neon</t>
  </si>
  <si>
    <t>Mules: sinistro auto 152 Toro-Zingarelli</t>
  </si>
  <si>
    <t>IEC B0145 chiamata per lavori BZ-FT</t>
  </si>
  <si>
    <t>completaento foglio Budget ServiziGenerali</t>
  </si>
  <si>
    <t>Alpina: contatti per Panda 4x4 vendita</t>
  </si>
  <si>
    <t>determine rinnovo parco auto</t>
  </si>
  <si>
    <t>Furgone : ispezione Varotto</t>
  </si>
  <si>
    <t>Stelvio : cambio gomme Varotto</t>
  </si>
  <si>
    <t>Furgone : ritiro lavaggio + adblue</t>
  </si>
  <si>
    <t>Alpina: ritiro Tipo GE143ZJ</t>
  </si>
  <si>
    <t>Europcar : restituzione preassegnazione</t>
  </si>
  <si>
    <t>ritiro Stelvio da Varotto::gomme</t>
  </si>
  <si>
    <t>Budget2022 con Alessandro Bonazza</t>
  </si>
  <si>
    <t>riconsegna auto Spaziani</t>
  </si>
  <si>
    <t>ADBlue furgone</t>
  </si>
  <si>
    <t>Interspar</t>
  </si>
  <si>
    <t>Alpina : preparazione consegna Tipo GG951CS</t>
  </si>
  <si>
    <t>Budget2022 stampa formato Bilancio</t>
  </si>
  <si>
    <t>emergenza Sala Server : .3.8 badge-server</t>
  </si>
  <si>
    <t>Nicom</t>
  </si>
  <si>
    <t>Budget2022 stampa formato Bilancio: formato Salvi</t>
  </si>
  <si>
    <t>cambio gomme furgone: valutazione anticipo Varotto</t>
  </si>
  <si>
    <t>D'Alessandro: traccia per cablaggio citofoni settimana22</t>
  </si>
  <si>
    <t>PinoDeSio NicomSecurAlarm : valutazione incidente lunedì 15/11</t>
  </si>
  <si>
    <t>determine: rinnovo parco auto, CIFI, contatori</t>
  </si>
  <si>
    <t>avviso Voza restituzione GB__</t>
  </si>
  <si>
    <t>rinnovo Lexitalia : determina + prima nota</t>
  </si>
  <si>
    <t>Varotto : spostamento furgone al 03/12</t>
  </si>
  <si>
    <t>Europcar : restituzione preassegnazione  GB254CM</t>
  </si>
  <si>
    <t>Alpina Autoservice : ritiro auto Tipo GG951CS</t>
  </si>
  <si>
    <t>riunione : Albarello, Salvi: colonnine ricarica auto elettriche</t>
  </si>
  <si>
    <t>teleconferenza: Albarello, Salvi, consulente Neogy.</t>
  </si>
  <si>
    <t>contatti IEC, D'Alessandro, Nicom::DeSio.</t>
  </si>
  <si>
    <t>GDA Solution Giuseppe D'Alessandro : cavo citofono + pianificazione</t>
  </si>
  <si>
    <t>IEC B0145 : lavori BZ-FT</t>
  </si>
  <si>
    <t>IEC: B0145: cucina-ufficio traduzioni</t>
  </si>
  <si>
    <t>IEC: B0145: sopralluoghi: corridoio Sud RFI + piazzale parcheggio</t>
  </si>
  <si>
    <t>EcoWash : furgone</t>
  </si>
  <si>
    <t xml:space="preserve">determina EcoWash </t>
  </si>
  <si>
    <t>Citofono BZ</t>
  </si>
  <si>
    <t>Furgone : lavaggio+diesel+adBlue+antiGeloTergi</t>
  </si>
  <si>
    <t>denunce online incidente Stelitano 2021#novembre#29</t>
  </si>
  <si>
    <t>contabile bonifico Lexitalia</t>
  </si>
  <si>
    <t>Dicembre 2021</t>
  </si>
  <si>
    <t>manutenzione server-badge</t>
  </si>
  <si>
    <t>chiamata Nicom-SecurAlarm</t>
  </si>
  <si>
    <t>determina Nicom-SecurAlarm</t>
  </si>
  <si>
    <t>determine e doc di prima nota per libri CIFI</t>
  </si>
  <si>
    <t>Nicom : accordo quadro e richiesta intervento Fortezza</t>
  </si>
  <si>
    <t>furgone: portare da Varotto: ritiro venerdì 3/12 h15</t>
  </si>
  <si>
    <t>ritiro furgone Varotto: gomme invernali+controllo pressione</t>
  </si>
  <si>
    <t>festività   8 Dicembre</t>
  </si>
  <si>
    <t>contatto D'Alessandro : segnale elettroserratura BZ</t>
  </si>
  <si>
    <t>Ubik</t>
  </si>
  <si>
    <t>contatto D'Alessandro : portato segnale elettroserratura BZ</t>
  </si>
  <si>
    <t>Syneris : pagamenti in vista della scadenza 17/12</t>
  </si>
  <si>
    <t>determina Fantini Securtec</t>
  </si>
  <si>
    <t>EcoWash : documentazione contrattuale</t>
  </si>
  <si>
    <t>piano approvvigionamenti 2022</t>
  </si>
  <si>
    <t>registrazione AQ Nicom</t>
  </si>
  <si>
    <t>contatti carrozzeria "Dino" BZ</t>
  </si>
  <si>
    <t>Alperia : incartamento ordine 30kW BZ</t>
  </si>
  <si>
    <t>Telecom Italia : gestione assistenza Gruber</t>
  </si>
  <si>
    <t>database dotazioni2021 : inserimenti, shrink e backup.</t>
  </si>
  <si>
    <t>Alperia : compilazione moduli nuova fornitura</t>
  </si>
  <si>
    <t xml:space="preserve">corso online Antincendio </t>
  </si>
  <si>
    <t>inserimento dotazioni informatiche nel db ITFOR1011::dotazioni2021</t>
  </si>
  <si>
    <t xml:space="preserve">Alperia </t>
  </si>
  <si>
    <t>ALD : contatti per ritiro ZOE con carro attrezzi</t>
  </si>
  <si>
    <t>ritiro  Zoe c/o carrozzeria Dino vicinanza Opspedale S.Maurizio</t>
  </si>
  <si>
    <t>riordino cartelle sottoalbero ServiziGenerali per chiusura anno</t>
  </si>
  <si>
    <t>sabato Natale</t>
  </si>
  <si>
    <t>domenica Santo Stefano</t>
  </si>
  <si>
    <t>ferie ultimo dell'anno</t>
  </si>
  <si>
    <t>Gennaio 2022</t>
  </si>
  <si>
    <t>tentativo ricarica Zoe via Piave</t>
  </si>
  <si>
    <t>ALD : valutazione costo-opportunità carro attrezzi ZOE</t>
  </si>
  <si>
    <t>Petrolcapa: fatturazione</t>
  </si>
  <si>
    <t>Canon : fatturazione</t>
  </si>
  <si>
    <t>DB dotazioni2021 su ITFORS1011 : backup e restore copia 2022</t>
  </si>
  <si>
    <t>SIL al 31/12/21</t>
  </si>
  <si>
    <t>Epifania</t>
  </si>
  <si>
    <t>ferie ponte Epifania</t>
  </si>
  <si>
    <t>sopralluogo Edyna via Renon 600 : contatore 30kW</t>
  </si>
  <si>
    <t>mail ad IEC B0145 : contatore 30kW : scatole e trecce</t>
  </si>
  <si>
    <t>contatti RFI : autorizzazione lavori piazzale via Renon 600</t>
  </si>
  <si>
    <t>contatti B0168 : Maistermaler sopralluogo</t>
  </si>
  <si>
    <t>Alpina : visita per richiesta tagliando ZOE</t>
  </si>
  <si>
    <t>contatto Minniti: SalaServer Fortezza badge</t>
  </si>
  <si>
    <t>contatti: ediz. Atlante</t>
  </si>
  <si>
    <t>suddivisione FIR2020 per audit</t>
  </si>
  <si>
    <t>questionario Santini</t>
  </si>
  <si>
    <t>suddivisione FIR2020 per audit: reperimento mancanti da Santini</t>
  </si>
  <si>
    <t>db Riemann::curricula</t>
  </si>
  <si>
    <t>sopralluogo Zoe foto cruscotto</t>
  </si>
  <si>
    <t>contatto Alpina : taglaindo Zoe</t>
  </si>
  <si>
    <t>sopralluogo Maistermaler : stanzinoDU, porte, uff.Cardola, angolari</t>
  </si>
  <si>
    <t>audit interno gestione rifiuti</t>
  </si>
  <si>
    <t>suddivisione FIR 2021; scheda di caratterizzazione toner.</t>
  </si>
  <si>
    <t>pratica voltura Pozzati: SIM   3386429225</t>
  </si>
  <si>
    <t>suddivisione FIR 2019; registri</t>
  </si>
  <si>
    <t>contatti B0145 : lavori preliminari installazione contatore</t>
  </si>
  <si>
    <t>contatti Sig.Novin: autorizzazione accesso aree installazione contatore</t>
  </si>
  <si>
    <t>Alpina : tagliando ZOE</t>
  </si>
  <si>
    <t>furgone: ritiro dal lavaggio</t>
  </si>
  <si>
    <t>lavori elettrici</t>
  </si>
  <si>
    <t>scansione report Tamas</t>
  </si>
  <si>
    <t>Zoe</t>
  </si>
  <si>
    <t>chiusura contratto D1164</t>
  </si>
  <si>
    <t>contatti Tamas Spa per chiarimento posizione Graiff</t>
  </si>
  <si>
    <t>archiviazione comunicazione Tamas per dimissioni Graiff</t>
  </si>
  <si>
    <t>contatti IEC B0145 : autorizzazione lavori piazzale via Renon 600</t>
  </si>
  <si>
    <t>comunicazioni Tamas per dimissioni Graiff</t>
  </si>
  <si>
    <t>contatti RFI e IEC B0145 : documenti per lavori piazzale via Renon 600</t>
  </si>
  <si>
    <t>riunione Servizi Generali</t>
  </si>
  <si>
    <t>Tamas: provvedimenti a sanatoria: richiesta di produrre domanda di subappalto</t>
  </si>
  <si>
    <t>documentazione "scambio rischi" fra B0145 IEC ed RFI per lavori di posa cavidotto</t>
  </si>
  <si>
    <t>Sole24h rinnovo ing.Cardola</t>
  </si>
  <si>
    <t>report pagamenti Servizi Generali: contratti Alperia, Tamas, ALD</t>
  </si>
  <si>
    <t>DB dotazioni2021 su ITFORS1011</t>
  </si>
  <si>
    <t>Febbraio 2022</t>
  </si>
  <si>
    <t>GDA Solution : timeout citofono interno Fortezza</t>
  </si>
  <si>
    <t>Nicom SecurAlarm : intervento SalaServer Fortezza</t>
  </si>
  <si>
    <t>Kkt : intervento filtri split SalaServer Fortezza</t>
  </si>
  <si>
    <t>DVR : documento valutazione rischi per cavidotto via Renon : Maisto ed IEC</t>
  </si>
  <si>
    <t>db dotazioni 2022 : backup restore e clean old tables</t>
  </si>
  <si>
    <t>Nicom SecurAlarm : avaria SalaServer BZ</t>
  </si>
  <si>
    <t>Nicom intervento BZ</t>
  </si>
  <si>
    <t>aggiornamenti Windows update server 192.168.3.8</t>
  </si>
  <si>
    <t>aggiornamenti Windows update server 192.168.4.50</t>
  </si>
  <si>
    <t>report Servizi Generali</t>
  </si>
  <si>
    <t>penali Neogy: motivazioni e importo</t>
  </si>
  <si>
    <t>Kkr condizionatori : situazione filtri client-split Fortezza: archiviazione manuale</t>
  </si>
  <si>
    <t>server 192.168.3.8 : segnalazione processo TSR Veeam</t>
  </si>
  <si>
    <t>Nicom intervento FT : assegnazione IP statico 192.168.4.243 a SalaSrv FT</t>
  </si>
  <si>
    <t>Riunione procedure smaltimento rifiuti dal 2022</t>
  </si>
  <si>
    <t>Sole24h : completamento modulo sottoscrizione 2022</t>
  </si>
  <si>
    <t>report Servizi Generali: registrazione avvenute liquidazioni</t>
  </si>
  <si>
    <t>predisposizione conferimento rifiuti BZ secondo procedure 2022</t>
  </si>
  <si>
    <t>GDA Solution : guasto citofono Bolzano</t>
  </si>
  <si>
    <t>valutazione documenti "Scambio Rischi" RFI-IEC : cavidotto via Renon 600</t>
  </si>
  <si>
    <t>report contratti Servizi Generali</t>
  </si>
  <si>
    <t>database dotazioni2022</t>
  </si>
  <si>
    <t>ALD : copertura RCA per guidatori dipendenti di BBT-Austria</t>
  </si>
  <si>
    <t>contatti r.maisto_rfi per sostituzione telecamere Fortezza: gestore Cappelletto</t>
  </si>
  <si>
    <t>rendicontazione obiettivi 2021</t>
  </si>
  <si>
    <t>Santini : informazioni sulla caratterizzazione rifiuti via PEC</t>
  </si>
  <si>
    <t>Brennercom</t>
  </si>
  <si>
    <t>Windows update e riavvio su server database  .4.50</t>
  </si>
  <si>
    <t>Windows update e riavvio su server-badge .3.8</t>
  </si>
  <si>
    <t>contatti r.maisto_rfi per cavidotto via Renon 600 BZ</t>
  </si>
  <si>
    <t>schede caratterizzazione rifiuti: firma ing. Cardola</t>
  </si>
  <si>
    <t>preparazione alla sostituzione waste-toner</t>
  </si>
  <si>
    <t>IEC : trasmissione documento valutazione rischi controfirmato da RFI</t>
  </si>
  <si>
    <t>colloquio con Monika Schivari per subappalto D1214</t>
  </si>
  <si>
    <t>Alpina : avaria Tipo139</t>
  </si>
  <si>
    <t>Edizione Atlante : sollecito determina sospesa #5160</t>
  </si>
  <si>
    <t>piano ferie</t>
  </si>
  <si>
    <t>accordi Alpina Autodervice per ritiro catene</t>
  </si>
  <si>
    <t>Alpina : avaria Tipo139 : consegna auto in officina</t>
  </si>
  <si>
    <t>report auto: riportare consegna in officina Tipo139</t>
  </si>
  <si>
    <t>report auto su db</t>
  </si>
  <si>
    <t xml:space="preserve">Alpina : ritiro catene </t>
  </si>
  <si>
    <t>Fortezza: consegna catene+appendiAbiti+fotoRifiuti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</si>
</sst>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h:mm;@"/>
    <numFmt numFmtId="166" formatCode="[h]:mm:ss;@"/>
    <numFmt numFmtId="167" formatCode="mm:ss.0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/>
    <xf numFmtId="14" fontId="3" fillId="2" borderId="1" xfId="0" applyNumberFormat="1" applyFont="1" applyFill="1" applyBorder="1" applyAlignment="1">
      <alignment horizontal="left"/>
    </xf>
    <xf numFmtId="20" fontId="3" fillId="2" borderId="1" xfId="0" applyNumberFormat="1" applyFont="1" applyFill="1" applyBorder="1" applyAlignment="1">
      <alignment horizontal="center"/>
    </xf>
    <xf numFmtId="20" fontId="3" fillId="2" borderId="1" xfId="0" applyNumberFormat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165" fontId="3" fillId="2" borderId="3" xfId="0" applyNumberFormat="1" applyFont="1" applyFill="1" applyBorder="1" applyAlignment="1">
      <alignment horizontal="center"/>
    </xf>
    <xf numFmtId="0" fontId="3" fillId="0" borderId="0" xfId="0" applyFont="1" applyFill="1"/>
    <xf numFmtId="20" fontId="3" fillId="0" borderId="0" xfId="1" applyNumberFormat="1" applyFont="1" applyFill="1"/>
    <xf numFmtId="0" fontId="3" fillId="0" borderId="0" xfId="0" applyFont="1" applyFill="1" applyBorder="1"/>
    <xf numFmtId="14" fontId="3" fillId="0" borderId="0" xfId="0" applyNumberFormat="1" applyFont="1" applyFill="1" applyBorder="1" applyAlignment="1">
      <alignment horizontal="left"/>
    </xf>
    <xf numFmtId="20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/>
    <xf numFmtId="20" fontId="3" fillId="3" borderId="3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165" fontId="3" fillId="2" borderId="1" xfId="0" applyNumberFormat="1" applyFont="1" applyFill="1" applyBorder="1"/>
    <xf numFmtId="0" fontId="3" fillId="5" borderId="1" xfId="0" applyFont="1" applyFill="1" applyBorder="1"/>
    <xf numFmtId="14" fontId="3" fillId="6" borderId="1" xfId="0" applyNumberFormat="1" applyFont="1" applyFill="1" applyBorder="1" applyAlignment="1">
      <alignment horizontal="left"/>
    </xf>
    <xf numFmtId="20" fontId="3" fillId="6" borderId="1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0" fontId="3" fillId="6" borderId="1" xfId="0" applyFont="1" applyFill="1" applyBorder="1"/>
    <xf numFmtId="0" fontId="3" fillId="2" borderId="6" xfId="0" applyFont="1" applyFill="1" applyBorder="1"/>
    <xf numFmtId="165" fontId="0" fillId="0" borderId="0" xfId="0" applyNumberFormat="1"/>
    <xf numFmtId="20" fontId="0" fillId="0" borderId="0" xfId="0" applyNumberFormat="1"/>
    <xf numFmtId="167" fontId="0" fillId="0" borderId="0" xfId="0" applyNumberFormat="1"/>
    <xf numFmtId="16" fontId="3" fillId="6" borderId="1" xfId="0" applyNumberFormat="1" applyFont="1" applyFill="1" applyBorder="1"/>
    <xf numFmtId="20" fontId="3" fillId="0" borderId="7" xfId="0" applyNumberFormat="1" applyFont="1" applyBorder="1" applyAlignment="1">
      <alignment horizontal="center"/>
    </xf>
    <xf numFmtId="20" fontId="3" fillId="5" borderId="1" xfId="0" applyNumberFormat="1" applyFont="1" applyFill="1" applyBorder="1"/>
    <xf numFmtId="166" fontId="0" fillId="0" borderId="0" xfId="0" applyNumberFormat="1"/>
    <xf numFmtId="0" fontId="2" fillId="0" borderId="1" xfId="0" applyFont="1" applyBorder="1" applyAlignment="1">
      <alignment horizontal="left"/>
    </xf>
    <xf numFmtId="49" fontId="2" fillId="4" borderId="4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pageSetUpPr fitToPage="1"/>
  </sheetPr>
  <dimension ref="A1:EL23"/>
  <sheetViews>
    <sheetView zoomScale="93" zoomScaleNormal="93" workbookViewId="0">
      <selection activeCell="E28" sqref="E28"/>
    </sheetView>
  </sheetViews>
  <sheetFormatPr defaultColWidth="9.140625" defaultRowHeight="14.25" x14ac:dyDescent="0.2"/>
  <cols>
    <col min="1" max="1" width="12.42578125" style="8" customWidth="1"/>
    <col min="2" max="2" width="9.5703125" style="23" customWidth="1"/>
    <col min="3" max="3" width="10.140625" style="23" customWidth="1"/>
    <col min="4" max="4" width="11.28515625" style="3" bestFit="1" customWidth="1"/>
    <col min="5" max="5" width="84" style="2" customWidth="1"/>
    <col min="6" max="6" width="9.140625" style="17"/>
    <col min="7" max="7" width="13.42578125" style="17" bestFit="1" customWidth="1"/>
    <col min="8" max="17" width="9.140625" style="17"/>
    <col min="18" max="142" width="9.140625" style="19"/>
    <col min="143" max="16384" width="9.140625" style="1"/>
  </cols>
  <sheetData>
    <row r="1" spans="1:142" x14ac:dyDescent="0.2">
      <c r="A1" s="43" t="s">
        <v>5</v>
      </c>
      <c r="B1" s="43"/>
      <c r="C1" s="43"/>
      <c r="D1" s="43"/>
      <c r="E1" s="43"/>
    </row>
    <row r="2" spans="1:142" x14ac:dyDescent="0.2">
      <c r="A2" s="44" t="s">
        <v>6</v>
      </c>
      <c r="B2" s="45"/>
      <c r="C2" s="45"/>
      <c r="D2" s="45"/>
      <c r="E2" s="45"/>
    </row>
    <row r="3" spans="1:142" ht="15" thickBot="1" x14ac:dyDescent="0.25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142" s="10" customFormat="1" x14ac:dyDescent="0.2">
      <c r="A4" s="11">
        <v>44131</v>
      </c>
      <c r="B4" s="12">
        <v>0.375</v>
      </c>
      <c r="C4" s="12">
        <v>0.47916666666666669</v>
      </c>
      <c r="D4" s="16">
        <f t="shared" ref="D4:D22" si="0">C4-B4</f>
        <v>0.10416666666666669</v>
      </c>
      <c r="E4" s="2" t="s">
        <v>7</v>
      </c>
      <c r="F4" s="17"/>
      <c r="G4" s="18"/>
      <c r="H4" s="17"/>
      <c r="I4" s="17"/>
      <c r="J4" s="17"/>
      <c r="K4" s="17"/>
      <c r="L4" s="17"/>
      <c r="M4" s="17"/>
      <c r="N4" s="17"/>
      <c r="O4" s="17"/>
      <c r="P4" s="17"/>
      <c r="Q4" s="17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</row>
    <row r="5" spans="1:142" s="10" customFormat="1" x14ac:dyDescent="0.2">
      <c r="A5" s="11"/>
      <c r="B5" s="12">
        <f>C4</f>
        <v>0.47916666666666669</v>
      </c>
      <c r="C5" s="12">
        <v>0.52083333333333337</v>
      </c>
      <c r="D5" s="16">
        <f t="shared" si="0"/>
        <v>4.1666666666666685E-2</v>
      </c>
      <c r="E5" s="13" t="s">
        <v>8</v>
      </c>
      <c r="F5" s="17"/>
      <c r="G5" s="18"/>
      <c r="H5" s="17"/>
      <c r="I5" s="17"/>
      <c r="J5" s="17"/>
      <c r="K5" s="17"/>
      <c r="L5" s="17"/>
      <c r="M5" s="17"/>
      <c r="N5" s="17"/>
      <c r="O5" s="17"/>
      <c r="P5" s="17"/>
      <c r="Q5" s="17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</row>
    <row r="6" spans="1:142" s="10" customFormat="1" x14ac:dyDescent="0.2">
      <c r="A6" s="11"/>
      <c r="B6" s="12">
        <v>0.58333333333333337</v>
      </c>
      <c r="C6" s="12">
        <v>0.66666666666666663</v>
      </c>
      <c r="D6" s="16">
        <f t="shared" si="0"/>
        <v>8.3333333333333259E-2</v>
      </c>
      <c r="E6" s="13" t="s">
        <v>9</v>
      </c>
      <c r="F6" s="17"/>
      <c r="G6" s="18"/>
      <c r="H6" s="17"/>
      <c r="I6" s="17"/>
      <c r="J6" s="17"/>
      <c r="K6" s="17"/>
      <c r="L6" s="17"/>
      <c r="M6" s="17"/>
      <c r="N6" s="17"/>
      <c r="O6" s="17"/>
      <c r="P6" s="17"/>
      <c r="Q6" s="17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</row>
    <row r="7" spans="1:142" s="10" customFormat="1" x14ac:dyDescent="0.2">
      <c r="A7" s="11"/>
      <c r="B7" s="12">
        <f t="shared" ref="B7:B9" si="1">C6</f>
        <v>0.66666666666666663</v>
      </c>
      <c r="C7" s="12">
        <v>0.75</v>
      </c>
      <c r="D7" s="16">
        <f t="shared" si="0"/>
        <v>8.333333333333337E-2</v>
      </c>
      <c r="E7" s="2" t="s">
        <v>10</v>
      </c>
      <c r="F7" s="17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</row>
    <row r="8" spans="1:142" s="10" customFormat="1" x14ac:dyDescent="0.2">
      <c r="A8" s="11">
        <v>44132</v>
      </c>
      <c r="B8" s="12">
        <v>0.375</v>
      </c>
      <c r="C8" s="12">
        <v>0.42222222222222222</v>
      </c>
      <c r="D8" s="16">
        <f t="shared" si="0"/>
        <v>4.7222222222222221E-2</v>
      </c>
      <c r="E8" s="14" t="s">
        <v>11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10" customFormat="1" x14ac:dyDescent="0.2">
      <c r="A9" s="11"/>
      <c r="B9" s="12">
        <f t="shared" si="1"/>
        <v>0.42222222222222222</v>
      </c>
      <c r="C9" s="12">
        <v>0.53125</v>
      </c>
      <c r="D9" s="16">
        <f t="shared" si="0"/>
        <v>0.10902777777777778</v>
      </c>
      <c r="E9" s="2" t="s">
        <v>12</v>
      </c>
      <c r="F9" s="17"/>
      <c r="G9" s="17"/>
      <c r="H9" s="19"/>
      <c r="I9" s="20"/>
      <c r="J9" s="21"/>
      <c r="K9" s="21"/>
      <c r="L9" s="22"/>
      <c r="M9" s="19"/>
      <c r="N9" s="21"/>
      <c r="O9" s="19"/>
      <c r="P9" s="22"/>
      <c r="Q9" s="21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10" customFormat="1" x14ac:dyDescent="0.2">
      <c r="A10" s="11"/>
      <c r="B10" s="12">
        <v>0.53125</v>
      </c>
      <c r="C10" s="12">
        <v>0.56597222222222221</v>
      </c>
      <c r="D10" s="16">
        <f t="shared" si="0"/>
        <v>3.472222222222221E-2</v>
      </c>
      <c r="E10" s="13" t="s">
        <v>14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10" customFormat="1" x14ac:dyDescent="0.2">
      <c r="A11" s="11"/>
      <c r="B11" s="12">
        <v>0.58333333333333337</v>
      </c>
      <c r="C11" s="12">
        <v>0.66666666666666663</v>
      </c>
      <c r="D11" s="16">
        <f t="shared" si="0"/>
        <v>8.3333333333333259E-2</v>
      </c>
      <c r="E11" s="13" t="s">
        <v>14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s="10" customFormat="1" x14ac:dyDescent="0.2">
      <c r="A12" s="11"/>
      <c r="B12" s="12">
        <v>0.66666666666666663</v>
      </c>
      <c r="C12" s="12">
        <v>0.75</v>
      </c>
      <c r="D12" s="16">
        <f t="shared" si="0"/>
        <v>8.333333333333337E-2</v>
      </c>
      <c r="E12" s="13" t="s">
        <v>15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</row>
    <row r="13" spans="1:142" s="10" customFormat="1" x14ac:dyDescent="0.2">
      <c r="A13" s="11">
        <v>44133</v>
      </c>
      <c r="B13" s="12">
        <v>0.375</v>
      </c>
      <c r="C13" s="12">
        <v>0.45833333333333331</v>
      </c>
      <c r="D13" s="16">
        <f t="shared" si="0"/>
        <v>8.3333333333333315E-2</v>
      </c>
      <c r="E13" s="2" t="s">
        <v>13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</row>
    <row r="14" spans="1:142" s="10" customFormat="1" x14ac:dyDescent="0.2">
      <c r="A14" s="11"/>
      <c r="B14" s="12">
        <v>0.45833333333333331</v>
      </c>
      <c r="C14" s="12">
        <v>0.54166666666666663</v>
      </c>
      <c r="D14" s="16">
        <f t="shared" si="0"/>
        <v>8.3333333333333315E-2</v>
      </c>
      <c r="E14" s="2" t="s">
        <v>16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</row>
    <row r="15" spans="1:142" s="10" customFormat="1" x14ac:dyDescent="0.2">
      <c r="A15" s="11"/>
      <c r="B15" s="12">
        <v>0.58333333333333337</v>
      </c>
      <c r="C15" s="12">
        <v>0.66666666666666663</v>
      </c>
      <c r="D15" s="16">
        <f t="shared" si="0"/>
        <v>8.3333333333333259E-2</v>
      </c>
      <c r="E15" s="13" t="s">
        <v>14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</row>
    <row r="16" spans="1:142" s="10" customFormat="1" x14ac:dyDescent="0.2">
      <c r="A16" s="11"/>
      <c r="B16" s="12">
        <v>0.66666666666666663</v>
      </c>
      <c r="C16" s="12">
        <v>0.70833333333333337</v>
      </c>
      <c r="D16" s="16">
        <f t="shared" si="0"/>
        <v>4.1666666666666741E-2</v>
      </c>
      <c r="E16" s="13" t="s">
        <v>15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</row>
    <row r="17" spans="1:142" s="10" customFormat="1" x14ac:dyDescent="0.2">
      <c r="A17" s="15"/>
      <c r="B17" s="12">
        <v>0.70833333333333337</v>
      </c>
      <c r="C17" s="12">
        <v>0.72916666666666663</v>
      </c>
      <c r="D17" s="16">
        <f t="shared" si="0"/>
        <v>2.0833333333333259E-2</v>
      </c>
      <c r="E17" s="2" t="s">
        <v>17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</row>
    <row r="18" spans="1:142" s="10" customFormat="1" x14ac:dyDescent="0.2">
      <c r="A18" s="11"/>
      <c r="B18" s="12">
        <v>0.72916666666666663</v>
      </c>
      <c r="C18" s="12">
        <v>0.76041666666666663</v>
      </c>
      <c r="D18" s="16">
        <f t="shared" si="0"/>
        <v>3.125E-2</v>
      </c>
      <c r="E18" s="14" t="s">
        <v>10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</row>
    <row r="19" spans="1:142" s="10" customFormat="1" x14ac:dyDescent="0.2">
      <c r="A19" s="11">
        <v>44134</v>
      </c>
      <c r="B19" s="12">
        <v>0.375</v>
      </c>
      <c r="C19" s="12">
        <v>0.47916666666666669</v>
      </c>
      <c r="D19" s="16">
        <f t="shared" si="0"/>
        <v>0.10416666666666669</v>
      </c>
      <c r="E19" s="2" t="s">
        <v>18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</row>
    <row r="20" spans="1:142" s="10" customFormat="1" x14ac:dyDescent="0.2">
      <c r="A20" s="11"/>
      <c r="B20" s="12">
        <v>0.47916666666666669</v>
      </c>
      <c r="C20" s="12">
        <v>0.54166666666666663</v>
      </c>
      <c r="D20" s="16">
        <f t="shared" si="0"/>
        <v>6.2499999999999944E-2</v>
      </c>
      <c r="E20" s="14" t="s">
        <v>10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</row>
    <row r="21" spans="1:142" s="10" customFormat="1" x14ac:dyDescent="0.2">
      <c r="A21" s="11"/>
      <c r="B21" s="12">
        <v>0.54166666666666663</v>
      </c>
      <c r="C21" s="12">
        <v>0.57986111111111105</v>
      </c>
      <c r="D21" s="16">
        <f t="shared" si="0"/>
        <v>3.819444444444442E-2</v>
      </c>
      <c r="E21" s="2" t="s">
        <v>19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</row>
    <row r="22" spans="1:142" s="10" customFormat="1" x14ac:dyDescent="0.2">
      <c r="A22" s="11"/>
      <c r="B22" s="12">
        <v>0.60416666666666663</v>
      </c>
      <c r="C22" s="12">
        <v>0.64583333333333337</v>
      </c>
      <c r="D22" s="16">
        <f t="shared" si="0"/>
        <v>4.1666666666666741E-2</v>
      </c>
      <c r="E22" s="14" t="s">
        <v>20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</row>
    <row r="23" spans="1:142" x14ac:dyDescent="0.2">
      <c r="A23" s="24"/>
      <c r="B23" s="27"/>
      <c r="C23" s="25"/>
      <c r="D23" s="28">
        <f>SUM(D4:D22)</f>
        <v>1.2604166666666665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</row>
  </sheetData>
  <mergeCells count="2">
    <mergeCell ref="A1:E1"/>
    <mergeCell ref="A2:E2"/>
  </mergeCells>
  <pageMargins left="0.7" right="0.7" top="0.75" bottom="0.75" header="0.3" footer="0.3"/>
  <pageSetup paperSize="9" scale="51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/>
  <dimension ref="A1:F59"/>
  <sheetViews>
    <sheetView topLeftCell="A4" workbookViewId="0">
      <selection activeCell="E24" sqref="E24"/>
    </sheetView>
  </sheetViews>
  <sheetFormatPr defaultRowHeight="15" x14ac:dyDescent="0.25"/>
  <cols>
    <col min="1" max="1" width="11.85546875" bestFit="1" customWidth="1"/>
    <col min="2" max="2" width="7.5703125" bestFit="1" customWidth="1"/>
    <col min="3" max="3" width="6.28515625" bestFit="1" customWidth="1"/>
    <col min="4" max="4" width="12.7109375" bestFit="1" customWidth="1"/>
    <col min="5" max="5" width="66.5703125" bestFit="1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309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44378</v>
      </c>
      <c r="B4" s="12"/>
      <c r="C4" s="40"/>
      <c r="D4" s="16">
        <f>C4-B4</f>
        <v>0</v>
      </c>
      <c r="E4" s="34" t="s">
        <v>32</v>
      </c>
    </row>
    <row r="5" spans="1:6" x14ac:dyDescent="0.25">
      <c r="A5" s="11"/>
      <c r="B5" s="12">
        <v>0.54166666666666663</v>
      </c>
      <c r="C5" s="12">
        <v>0.65277777777777779</v>
      </c>
      <c r="D5" s="16">
        <f>C5-B5</f>
        <v>0.11111111111111116</v>
      </c>
      <c r="E5" s="13" t="s">
        <v>16</v>
      </c>
    </row>
    <row r="6" spans="1:6" x14ac:dyDescent="0.25">
      <c r="A6" s="11"/>
      <c r="B6" s="12">
        <v>0.65277777777777779</v>
      </c>
      <c r="C6" s="12">
        <v>0.72916666666666663</v>
      </c>
      <c r="D6" s="16">
        <f t="shared" ref="D6:D58" si="0">C6-B6</f>
        <v>7.638888888888884E-2</v>
      </c>
      <c r="E6" s="13" t="s">
        <v>310</v>
      </c>
    </row>
    <row r="7" spans="1:6" x14ac:dyDescent="0.25">
      <c r="A7" s="11"/>
      <c r="B7" s="12">
        <v>0.72916666666666663</v>
      </c>
      <c r="C7" s="12">
        <v>0.74652777777777779</v>
      </c>
      <c r="D7" s="16">
        <f t="shared" si="0"/>
        <v>1.736111111111116E-2</v>
      </c>
      <c r="E7" s="13" t="s">
        <v>251</v>
      </c>
      <c r="F7" s="36"/>
    </row>
    <row r="8" spans="1:6" x14ac:dyDescent="0.25">
      <c r="A8" s="11">
        <v>44379</v>
      </c>
      <c r="B8" s="12"/>
      <c r="C8" s="12"/>
      <c r="D8" s="16">
        <f t="shared" si="0"/>
        <v>0</v>
      </c>
      <c r="E8" s="34" t="s">
        <v>31</v>
      </c>
    </row>
    <row r="9" spans="1:6" x14ac:dyDescent="0.25">
      <c r="A9" s="11">
        <v>44380</v>
      </c>
      <c r="B9" s="12"/>
      <c r="C9" s="12"/>
      <c r="D9" s="16">
        <f t="shared" si="0"/>
        <v>0</v>
      </c>
      <c r="E9" s="34" t="s">
        <v>100</v>
      </c>
    </row>
    <row r="10" spans="1:6" x14ac:dyDescent="0.25">
      <c r="A10" s="11">
        <v>44381</v>
      </c>
      <c r="B10" s="12"/>
      <c r="C10" s="12"/>
      <c r="D10" s="16">
        <f t="shared" si="0"/>
        <v>0</v>
      </c>
      <c r="E10" s="34" t="s">
        <v>101</v>
      </c>
    </row>
    <row r="11" spans="1:6" x14ac:dyDescent="0.25">
      <c r="A11" s="11">
        <v>44382</v>
      </c>
      <c r="B11" s="12">
        <v>0.39583333333333331</v>
      </c>
      <c r="C11" s="12">
        <v>0.44791666666666669</v>
      </c>
      <c r="D11" s="16">
        <f t="shared" si="0"/>
        <v>5.208333333333337E-2</v>
      </c>
      <c r="E11" s="13" t="s">
        <v>16</v>
      </c>
    </row>
    <row r="12" spans="1:6" x14ac:dyDescent="0.25">
      <c r="A12" s="11"/>
      <c r="B12" s="12">
        <v>0.44791666666666669</v>
      </c>
      <c r="C12" s="12">
        <v>0.53472222222222221</v>
      </c>
      <c r="D12" s="16">
        <f t="shared" si="0"/>
        <v>8.6805555555555525E-2</v>
      </c>
      <c r="E12" s="13" t="s">
        <v>310</v>
      </c>
    </row>
    <row r="13" spans="1:6" x14ac:dyDescent="0.25">
      <c r="A13" s="11"/>
      <c r="B13" s="12">
        <v>0.53472222222222221</v>
      </c>
      <c r="C13" s="12">
        <v>0.76041666666666663</v>
      </c>
      <c r="D13" s="16">
        <f t="shared" si="0"/>
        <v>0.22569444444444442</v>
      </c>
      <c r="E13" s="13" t="s">
        <v>251</v>
      </c>
    </row>
    <row r="14" spans="1:6" x14ac:dyDescent="0.25">
      <c r="A14" s="11"/>
      <c r="B14" s="12">
        <v>0.76041666666666663</v>
      </c>
      <c r="C14" s="12">
        <v>0.76736111111111116</v>
      </c>
      <c r="D14" s="16">
        <f t="shared" si="0"/>
        <v>6.9444444444445308E-3</v>
      </c>
      <c r="E14" s="13" t="s">
        <v>312</v>
      </c>
    </row>
    <row r="15" spans="1:6" x14ac:dyDescent="0.25">
      <c r="A15" s="11">
        <v>44383</v>
      </c>
      <c r="B15" s="12">
        <v>0.39583333333333331</v>
      </c>
      <c r="C15" s="12">
        <v>0.4375</v>
      </c>
      <c r="D15" s="16">
        <f t="shared" si="0"/>
        <v>4.1666666666666685E-2</v>
      </c>
      <c r="E15" s="13" t="s">
        <v>312</v>
      </c>
    </row>
    <row r="16" spans="1:6" x14ac:dyDescent="0.25">
      <c r="A16" s="11"/>
      <c r="B16" s="12">
        <v>0.4375</v>
      </c>
      <c r="C16" s="12">
        <v>0.47916666666666669</v>
      </c>
      <c r="D16" s="16">
        <f t="shared" si="0"/>
        <v>4.1666666666666685E-2</v>
      </c>
      <c r="E16" s="13" t="s">
        <v>313</v>
      </c>
    </row>
    <row r="17" spans="1:5" x14ac:dyDescent="0.25">
      <c r="A17" s="11"/>
      <c r="B17" s="12">
        <v>0.47916666666666669</v>
      </c>
      <c r="C17" s="12">
        <v>0.77083333333333337</v>
      </c>
      <c r="D17" s="16">
        <f t="shared" si="0"/>
        <v>0.29166666666666669</v>
      </c>
      <c r="E17" s="13" t="s">
        <v>251</v>
      </c>
    </row>
    <row r="18" spans="1:5" x14ac:dyDescent="0.25">
      <c r="A18" s="11">
        <v>44384</v>
      </c>
      <c r="B18" s="12">
        <v>0.39583333333333331</v>
      </c>
      <c r="C18" s="12">
        <v>0.46875</v>
      </c>
      <c r="D18" s="16">
        <f t="shared" si="0"/>
        <v>7.2916666666666685E-2</v>
      </c>
      <c r="E18" s="13" t="s">
        <v>251</v>
      </c>
    </row>
    <row r="19" spans="1:5" x14ac:dyDescent="0.25">
      <c r="A19" s="11"/>
      <c r="B19" s="12">
        <v>0.46875</v>
      </c>
      <c r="C19" s="12">
        <v>0.52777777777777779</v>
      </c>
      <c r="D19" s="16">
        <f t="shared" si="0"/>
        <v>5.902777777777779E-2</v>
      </c>
      <c r="E19" s="13" t="s">
        <v>16</v>
      </c>
    </row>
    <row r="20" spans="1:5" x14ac:dyDescent="0.25">
      <c r="A20" s="11"/>
      <c r="B20" s="12">
        <v>0.52777777777777779</v>
      </c>
      <c r="C20" s="12">
        <v>0.60416666666666663</v>
      </c>
      <c r="D20" s="16">
        <f t="shared" si="0"/>
        <v>7.638888888888884E-2</v>
      </c>
      <c r="E20" s="13" t="s">
        <v>314</v>
      </c>
    </row>
    <row r="21" spans="1:5" x14ac:dyDescent="0.25">
      <c r="A21" s="11"/>
      <c r="B21" s="12">
        <v>0.64583333333333337</v>
      </c>
      <c r="C21" s="12">
        <v>0.8125</v>
      </c>
      <c r="D21" s="16">
        <f t="shared" si="0"/>
        <v>0.16666666666666663</v>
      </c>
      <c r="E21" s="13" t="s">
        <v>311</v>
      </c>
    </row>
    <row r="22" spans="1:5" x14ac:dyDescent="0.25">
      <c r="A22" s="11">
        <v>44385</v>
      </c>
      <c r="B22" s="12">
        <v>0.39583333333333331</v>
      </c>
      <c r="C22" s="12">
        <v>0.64583333333333337</v>
      </c>
      <c r="D22" s="16">
        <f t="shared" si="0"/>
        <v>0.25000000000000006</v>
      </c>
      <c r="E22" s="13" t="s">
        <v>315</v>
      </c>
    </row>
    <row r="23" spans="1:5" x14ac:dyDescent="0.25">
      <c r="A23" s="11"/>
      <c r="B23" s="12">
        <v>0.64583333333333337</v>
      </c>
      <c r="C23" s="12">
        <v>0.6875</v>
      </c>
      <c r="D23" s="16">
        <f t="shared" si="0"/>
        <v>4.166666666666663E-2</v>
      </c>
      <c r="E23" s="13" t="s">
        <v>316</v>
      </c>
    </row>
    <row r="24" spans="1:5" x14ac:dyDescent="0.25">
      <c r="A24" s="11"/>
      <c r="B24" s="12">
        <v>0.6875</v>
      </c>
      <c r="C24" s="12">
        <v>0.75</v>
      </c>
      <c r="D24" s="16">
        <f t="shared" si="0"/>
        <v>6.25E-2</v>
      </c>
      <c r="E24" s="13" t="s">
        <v>315</v>
      </c>
    </row>
    <row r="25" spans="1:5" x14ac:dyDescent="0.25">
      <c r="A25" s="11">
        <v>44386</v>
      </c>
      <c r="B25" s="12">
        <v>0.39583333333333331</v>
      </c>
      <c r="C25" s="12">
        <v>0.52083333333333337</v>
      </c>
      <c r="D25" s="16">
        <f t="shared" si="0"/>
        <v>0.12500000000000006</v>
      </c>
      <c r="E25" s="13" t="s">
        <v>314</v>
      </c>
    </row>
    <row r="26" spans="1:5" x14ac:dyDescent="0.25">
      <c r="A26" s="11"/>
      <c r="B26" s="12">
        <v>0.52083333333333337</v>
      </c>
      <c r="C26" s="12">
        <v>0.66666666666666663</v>
      </c>
      <c r="D26" s="16">
        <f t="shared" si="0"/>
        <v>0.14583333333333326</v>
      </c>
      <c r="E26" s="13" t="s">
        <v>317</v>
      </c>
    </row>
    <row r="27" spans="1:5" x14ac:dyDescent="0.25">
      <c r="A27" s="11"/>
      <c r="B27" s="12">
        <v>0.66666666666666663</v>
      </c>
      <c r="C27" s="12">
        <v>0.75</v>
      </c>
      <c r="D27" s="16">
        <f t="shared" si="0"/>
        <v>8.333333333333337E-2</v>
      </c>
      <c r="E27" s="13" t="s">
        <v>314</v>
      </c>
    </row>
    <row r="28" spans="1:5" x14ac:dyDescent="0.25">
      <c r="A28" s="11"/>
      <c r="B28" s="12">
        <v>0.75</v>
      </c>
      <c r="C28" s="12">
        <v>0.76041666666666663</v>
      </c>
      <c r="D28" s="16">
        <f t="shared" si="0"/>
        <v>1.041666666666663E-2</v>
      </c>
      <c r="E28" s="13" t="s">
        <v>171</v>
      </c>
    </row>
    <row r="29" spans="1:5" x14ac:dyDescent="0.25">
      <c r="A29" s="11">
        <v>44387</v>
      </c>
      <c r="B29" s="12"/>
      <c r="C29" s="12"/>
      <c r="D29" s="16">
        <f t="shared" ref="D29:D30" si="1">C29-B29</f>
        <v>0</v>
      </c>
      <c r="E29" s="34" t="s">
        <v>100</v>
      </c>
    </row>
    <row r="30" spans="1:5" x14ac:dyDescent="0.25">
      <c r="A30" s="11">
        <v>44388</v>
      </c>
      <c r="B30" s="12"/>
      <c r="C30" s="12"/>
      <c r="D30" s="16">
        <f t="shared" si="1"/>
        <v>0</v>
      </c>
      <c r="E30" s="34" t="s">
        <v>101</v>
      </c>
    </row>
    <row r="31" spans="1:5" x14ac:dyDescent="0.25">
      <c r="A31" s="11">
        <v>44389</v>
      </c>
      <c r="B31" s="12">
        <v>0.39583333333333331</v>
      </c>
      <c r="C31" s="12">
        <v>0.47916666666666669</v>
      </c>
      <c r="D31" s="16">
        <f t="shared" si="0"/>
        <v>8.333333333333337E-2</v>
      </c>
      <c r="E31" s="13" t="s">
        <v>318</v>
      </c>
    </row>
    <row r="32" spans="1:5" x14ac:dyDescent="0.25">
      <c r="A32" s="11"/>
      <c r="B32" s="12">
        <v>0.47916666666666669</v>
      </c>
      <c r="C32" s="12">
        <v>0.70833333333333337</v>
      </c>
      <c r="D32" s="16">
        <f t="shared" si="0"/>
        <v>0.22916666666666669</v>
      </c>
      <c r="E32" s="13" t="s">
        <v>16</v>
      </c>
    </row>
    <row r="33" spans="1:5" x14ac:dyDescent="0.25">
      <c r="A33" s="11"/>
      <c r="B33" s="12">
        <v>0.70833333333333337</v>
      </c>
      <c r="C33" s="12">
        <v>0.76388888888888884</v>
      </c>
      <c r="D33" s="16">
        <f t="shared" si="0"/>
        <v>5.5555555555555469E-2</v>
      </c>
      <c r="E33" s="13" t="s">
        <v>251</v>
      </c>
    </row>
    <row r="34" spans="1:5" x14ac:dyDescent="0.25">
      <c r="A34" s="11"/>
      <c r="B34" s="12">
        <v>0.76388888888888884</v>
      </c>
      <c r="C34" s="12">
        <v>0.78125</v>
      </c>
      <c r="D34" s="16">
        <f t="shared" si="0"/>
        <v>1.736111111111116E-2</v>
      </c>
      <c r="E34" s="13" t="s">
        <v>319</v>
      </c>
    </row>
    <row r="35" spans="1:5" x14ac:dyDescent="0.25">
      <c r="A35" s="11"/>
      <c r="B35" s="12">
        <v>0.78125</v>
      </c>
      <c r="C35" s="12">
        <v>0.79166666666666663</v>
      </c>
      <c r="D35" s="16">
        <f t="shared" si="0"/>
        <v>1.041666666666663E-2</v>
      </c>
      <c r="E35" s="13" t="s">
        <v>320</v>
      </c>
    </row>
    <row r="36" spans="1:5" x14ac:dyDescent="0.25">
      <c r="A36" s="11">
        <v>44390</v>
      </c>
      <c r="B36" s="12">
        <v>0.39583333333333331</v>
      </c>
      <c r="C36" s="12">
        <v>0.47916666666666669</v>
      </c>
      <c r="D36" s="16">
        <f t="shared" ref="D36" si="2">C36-B36</f>
        <v>8.333333333333337E-2</v>
      </c>
      <c r="E36" s="13" t="s">
        <v>318</v>
      </c>
    </row>
    <row r="37" spans="1:5" x14ac:dyDescent="0.25">
      <c r="A37" s="11"/>
      <c r="B37" s="12">
        <v>0.47916666666666669</v>
      </c>
      <c r="C37" s="12">
        <v>0.75</v>
      </c>
      <c r="D37" s="16">
        <f t="shared" si="0"/>
        <v>0.27083333333333331</v>
      </c>
      <c r="E37" s="13" t="s">
        <v>16</v>
      </c>
    </row>
    <row r="38" spans="1:5" x14ac:dyDescent="0.25">
      <c r="A38" s="11"/>
      <c r="B38" s="12">
        <v>0.75</v>
      </c>
      <c r="C38" s="12">
        <v>0.79166666666666663</v>
      </c>
      <c r="D38" s="16">
        <f t="shared" si="0"/>
        <v>4.166666666666663E-2</v>
      </c>
      <c r="E38" s="13" t="s">
        <v>251</v>
      </c>
    </row>
    <row r="39" spans="1:5" x14ac:dyDescent="0.25">
      <c r="A39" s="11">
        <v>44391</v>
      </c>
      <c r="B39" s="12">
        <v>0.39583333333333331</v>
      </c>
      <c r="C39" s="12">
        <v>0.72916666666666663</v>
      </c>
      <c r="D39" s="16">
        <f t="shared" si="0"/>
        <v>0.33333333333333331</v>
      </c>
      <c r="E39" s="13" t="s">
        <v>251</v>
      </c>
    </row>
    <row r="40" spans="1:5" x14ac:dyDescent="0.25">
      <c r="A40" s="11"/>
      <c r="B40" s="12">
        <v>0.72916666666666663</v>
      </c>
      <c r="C40" s="12">
        <v>0.75</v>
      </c>
      <c r="D40" s="16">
        <f t="shared" si="0"/>
        <v>2.083333333333337E-2</v>
      </c>
      <c r="E40" s="13" t="s">
        <v>321</v>
      </c>
    </row>
    <row r="41" spans="1:5" x14ac:dyDescent="0.25">
      <c r="A41" s="11">
        <v>44392</v>
      </c>
      <c r="B41" s="12">
        <v>0.39583333333333331</v>
      </c>
      <c r="C41" s="12">
        <v>0.61805555555555558</v>
      </c>
      <c r="D41" s="16">
        <f t="shared" ref="D41" si="3">C41-B41</f>
        <v>0.22222222222222227</v>
      </c>
      <c r="E41" s="13" t="s">
        <v>251</v>
      </c>
    </row>
    <row r="42" spans="1:5" x14ac:dyDescent="0.25">
      <c r="A42" s="11"/>
      <c r="B42" s="12">
        <v>0.61805555555555558</v>
      </c>
      <c r="C42" s="12">
        <v>0.67361111111111116</v>
      </c>
      <c r="D42" s="16">
        <f t="shared" si="0"/>
        <v>5.555555555555558E-2</v>
      </c>
      <c r="E42" s="13" t="s">
        <v>314</v>
      </c>
    </row>
    <row r="43" spans="1:5" x14ac:dyDescent="0.25">
      <c r="A43" s="11">
        <v>44393</v>
      </c>
      <c r="B43" s="12">
        <v>0.375</v>
      </c>
      <c r="C43" s="12">
        <v>0.5</v>
      </c>
      <c r="D43" s="16">
        <f t="shared" si="0"/>
        <v>0.125</v>
      </c>
      <c r="E43" s="13" t="s">
        <v>251</v>
      </c>
    </row>
    <row r="44" spans="1:5" x14ac:dyDescent="0.25">
      <c r="A44" s="11">
        <v>44394</v>
      </c>
      <c r="B44" s="12"/>
      <c r="C44" s="12"/>
      <c r="D44" s="16">
        <f t="shared" si="0"/>
        <v>0</v>
      </c>
      <c r="E44" s="34" t="s">
        <v>100</v>
      </c>
    </row>
    <row r="45" spans="1:5" x14ac:dyDescent="0.25">
      <c r="A45" s="11">
        <v>44395</v>
      </c>
      <c r="B45" s="12"/>
      <c r="C45" s="12"/>
      <c r="D45" s="16">
        <f t="shared" si="0"/>
        <v>0</v>
      </c>
      <c r="E45" s="34" t="s">
        <v>101</v>
      </c>
    </row>
    <row r="46" spans="1:5" x14ac:dyDescent="0.25">
      <c r="A46" s="11">
        <v>44396</v>
      </c>
      <c r="B46" s="12"/>
      <c r="C46" s="12"/>
      <c r="D46" s="16">
        <f t="shared" si="0"/>
        <v>0</v>
      </c>
      <c r="E46" s="13" t="s">
        <v>31</v>
      </c>
    </row>
    <row r="47" spans="1:5" x14ac:dyDescent="0.25">
      <c r="A47" s="11">
        <v>44397</v>
      </c>
      <c r="B47" s="12"/>
      <c r="C47" s="12"/>
      <c r="D47" s="16">
        <f t="shared" si="0"/>
        <v>0</v>
      </c>
      <c r="E47" s="13" t="s">
        <v>31</v>
      </c>
    </row>
    <row r="48" spans="1:5" x14ac:dyDescent="0.25">
      <c r="A48" s="11">
        <v>44398</v>
      </c>
      <c r="B48" s="12"/>
      <c r="C48" s="12"/>
      <c r="D48" s="16">
        <f t="shared" si="0"/>
        <v>0</v>
      </c>
      <c r="E48" s="13" t="s">
        <v>31</v>
      </c>
    </row>
    <row r="49" spans="1:5" x14ac:dyDescent="0.25">
      <c r="A49" s="11">
        <v>44399</v>
      </c>
      <c r="B49" s="12"/>
      <c r="C49" s="12"/>
      <c r="D49" s="16">
        <f t="shared" si="0"/>
        <v>0</v>
      </c>
      <c r="E49" s="13" t="s">
        <v>31</v>
      </c>
    </row>
    <row r="50" spans="1:5" x14ac:dyDescent="0.25">
      <c r="A50" s="11">
        <v>44400</v>
      </c>
      <c r="B50" s="12"/>
      <c r="C50" s="12"/>
      <c r="D50" s="16">
        <f t="shared" si="0"/>
        <v>0</v>
      </c>
      <c r="E50" s="13" t="s">
        <v>31</v>
      </c>
    </row>
    <row r="51" spans="1:5" x14ac:dyDescent="0.25">
      <c r="A51" s="11">
        <v>44401</v>
      </c>
      <c r="B51" s="12"/>
      <c r="C51" s="12"/>
      <c r="D51" s="16">
        <f t="shared" ref="D51:D57" si="4">C51-B51</f>
        <v>0</v>
      </c>
      <c r="E51" s="34" t="s">
        <v>100</v>
      </c>
    </row>
    <row r="52" spans="1:5" x14ac:dyDescent="0.25">
      <c r="A52" s="11">
        <v>44402</v>
      </c>
      <c r="B52" s="12"/>
      <c r="C52" s="12"/>
      <c r="D52" s="16">
        <f t="shared" si="4"/>
        <v>0</v>
      </c>
      <c r="E52" s="34" t="s">
        <v>101</v>
      </c>
    </row>
    <row r="53" spans="1:5" x14ac:dyDescent="0.25">
      <c r="A53" s="11">
        <v>44403</v>
      </c>
      <c r="B53" s="12"/>
      <c r="C53" s="12"/>
      <c r="D53" s="16">
        <f t="shared" si="4"/>
        <v>0</v>
      </c>
      <c r="E53" s="13" t="s">
        <v>31</v>
      </c>
    </row>
    <row r="54" spans="1:5" x14ac:dyDescent="0.25">
      <c r="A54" s="11">
        <v>44404</v>
      </c>
      <c r="B54" s="12"/>
      <c r="C54" s="12"/>
      <c r="D54" s="16">
        <f t="shared" si="4"/>
        <v>0</v>
      </c>
      <c r="E54" s="13" t="s">
        <v>31</v>
      </c>
    </row>
    <row r="55" spans="1:5" x14ac:dyDescent="0.25">
      <c r="A55" s="11">
        <v>44405</v>
      </c>
      <c r="B55" s="12"/>
      <c r="C55" s="12"/>
      <c r="D55" s="16">
        <f t="shared" si="4"/>
        <v>0</v>
      </c>
      <c r="E55" s="13" t="s">
        <v>31</v>
      </c>
    </row>
    <row r="56" spans="1:5" x14ac:dyDescent="0.25">
      <c r="A56" s="11">
        <v>44406</v>
      </c>
      <c r="B56" s="12"/>
      <c r="C56" s="12"/>
      <c r="D56" s="16">
        <f t="shared" si="4"/>
        <v>0</v>
      </c>
      <c r="E56" s="13" t="s">
        <v>31</v>
      </c>
    </row>
    <row r="57" spans="1:5" x14ac:dyDescent="0.25">
      <c r="A57" s="11">
        <v>44407</v>
      </c>
      <c r="B57" s="12"/>
      <c r="C57" s="12"/>
      <c r="D57" s="16">
        <f t="shared" si="4"/>
        <v>0</v>
      </c>
      <c r="E57" s="13" t="s">
        <v>31</v>
      </c>
    </row>
    <row r="58" spans="1:5" x14ac:dyDescent="0.25">
      <c r="A58" s="11">
        <v>44408</v>
      </c>
      <c r="B58" s="12"/>
      <c r="C58" s="12"/>
      <c r="D58" s="16">
        <f t="shared" si="0"/>
        <v>0</v>
      </c>
      <c r="E58" s="34" t="s">
        <v>100</v>
      </c>
    </row>
    <row r="59" spans="1:5" x14ac:dyDescent="0.25">
      <c r="A59" s="24"/>
      <c r="B59" s="27"/>
      <c r="C59" s="25"/>
      <c r="D59" s="28">
        <f>SUM(D4:D58)</f>
        <v>3.59375</v>
      </c>
      <c r="E59" s="26"/>
    </row>
  </sheetData>
  <mergeCells count="2">
    <mergeCell ref="A1:E1"/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/>
  <dimension ref="A1:F75"/>
  <sheetViews>
    <sheetView topLeftCell="A52" workbookViewId="0">
      <selection activeCell="D60" sqref="D60:D62"/>
    </sheetView>
  </sheetViews>
  <sheetFormatPr defaultRowHeight="15" x14ac:dyDescent="0.25"/>
  <cols>
    <col min="1" max="1" width="11.85546875" bestFit="1" customWidth="1"/>
    <col min="2" max="2" width="7.5703125" bestFit="1" customWidth="1"/>
    <col min="3" max="3" width="6.28515625" bestFit="1" customWidth="1"/>
    <col min="4" max="4" width="12.7109375" bestFit="1" customWidth="1"/>
    <col min="5" max="5" width="66.5703125" bestFit="1" customWidth="1"/>
  </cols>
  <sheetData>
    <row r="1" spans="1:5" x14ac:dyDescent="0.25">
      <c r="A1" s="43" t="s">
        <v>5</v>
      </c>
      <c r="B1" s="43"/>
      <c r="C1" s="43"/>
      <c r="D1" s="43"/>
      <c r="E1" s="43"/>
    </row>
    <row r="2" spans="1:5" x14ac:dyDescent="0.25">
      <c r="A2" s="44" t="s">
        <v>322</v>
      </c>
      <c r="B2" s="45"/>
      <c r="C2" s="45"/>
      <c r="D2" s="45"/>
      <c r="E2" s="45"/>
    </row>
    <row r="3" spans="1:5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5" x14ac:dyDescent="0.25">
      <c r="A4" s="11">
        <v>44409</v>
      </c>
      <c r="B4" s="12"/>
      <c r="C4" s="40"/>
      <c r="D4" s="16">
        <f>C4-B4</f>
        <v>0</v>
      </c>
      <c r="E4" s="34" t="s">
        <v>101</v>
      </c>
    </row>
    <row r="5" spans="1:5" x14ac:dyDescent="0.25">
      <c r="A5" s="11">
        <v>44410</v>
      </c>
      <c r="B5" s="12">
        <v>0.39583333333333331</v>
      </c>
      <c r="C5" s="12">
        <v>0.44791666666666669</v>
      </c>
      <c r="D5" s="16">
        <f>C5-B5</f>
        <v>5.208333333333337E-2</v>
      </c>
      <c r="E5" s="13" t="s">
        <v>323</v>
      </c>
    </row>
    <row r="6" spans="1:5" x14ac:dyDescent="0.25">
      <c r="A6" s="11"/>
      <c r="B6" s="12">
        <v>0.44791666666666669</v>
      </c>
      <c r="C6" s="12">
        <v>0.72916666666666663</v>
      </c>
      <c r="D6" s="16">
        <f>C6-B6</f>
        <v>0.28124999999999994</v>
      </c>
      <c r="E6" s="13" t="s">
        <v>251</v>
      </c>
    </row>
    <row r="7" spans="1:5" x14ac:dyDescent="0.25">
      <c r="A7" s="11"/>
      <c r="B7" s="12">
        <v>0.72916666666666663</v>
      </c>
      <c r="C7" s="12">
        <v>0.78819444444444453</v>
      </c>
      <c r="D7" s="16">
        <f>C7-B7</f>
        <v>5.9027777777777901E-2</v>
      </c>
      <c r="E7" s="13" t="s">
        <v>16</v>
      </c>
    </row>
    <row r="8" spans="1:5" x14ac:dyDescent="0.25">
      <c r="A8" s="11">
        <v>44411</v>
      </c>
      <c r="B8" s="12">
        <v>0.39583333333333331</v>
      </c>
      <c r="C8" s="12">
        <v>0.49305555555555558</v>
      </c>
      <c r="D8" s="16">
        <f t="shared" ref="D8:D74" si="0">C8-B8</f>
        <v>9.7222222222222265E-2</v>
      </c>
      <c r="E8" s="13" t="s">
        <v>324</v>
      </c>
    </row>
    <row r="9" spans="1:5" x14ac:dyDescent="0.25">
      <c r="A9" s="11"/>
      <c r="B9" s="12">
        <v>0.49305555555555558</v>
      </c>
      <c r="C9" s="12">
        <v>0.6875</v>
      </c>
      <c r="D9" s="16">
        <f t="shared" si="0"/>
        <v>0.19444444444444442</v>
      </c>
      <c r="E9" s="13" t="s">
        <v>251</v>
      </c>
    </row>
    <row r="10" spans="1:5" x14ac:dyDescent="0.25">
      <c r="A10" s="11"/>
      <c r="B10" s="12">
        <v>0.6875</v>
      </c>
      <c r="C10" s="12">
        <v>0.75</v>
      </c>
      <c r="D10" s="16">
        <f t="shared" si="0"/>
        <v>6.25E-2</v>
      </c>
      <c r="E10" s="13" t="s">
        <v>16</v>
      </c>
    </row>
    <row r="11" spans="1:5" x14ac:dyDescent="0.25">
      <c r="A11" s="11"/>
      <c r="B11" s="12">
        <v>0.75</v>
      </c>
      <c r="C11" s="12">
        <v>0.79166666666666663</v>
      </c>
      <c r="D11" s="16">
        <f t="shared" si="0"/>
        <v>4.166666666666663E-2</v>
      </c>
      <c r="E11" s="13" t="s">
        <v>25</v>
      </c>
    </row>
    <row r="12" spans="1:5" x14ac:dyDescent="0.25">
      <c r="A12" s="11">
        <v>44412</v>
      </c>
      <c r="B12" s="12">
        <v>0.39583333333333331</v>
      </c>
      <c r="C12" s="12">
        <v>0.61805555555555558</v>
      </c>
      <c r="D12" s="16">
        <f t="shared" si="0"/>
        <v>0.22222222222222227</v>
      </c>
      <c r="E12" s="13" t="s">
        <v>325</v>
      </c>
    </row>
    <row r="13" spans="1:5" x14ac:dyDescent="0.25">
      <c r="A13" s="11"/>
      <c r="B13" s="12">
        <v>0.61805555555555558</v>
      </c>
      <c r="C13" s="12">
        <v>0.72916666666666663</v>
      </c>
      <c r="D13" s="16">
        <f t="shared" si="0"/>
        <v>0.11111111111111105</v>
      </c>
      <c r="E13" s="13" t="s">
        <v>16</v>
      </c>
    </row>
    <row r="14" spans="1:5" x14ac:dyDescent="0.25">
      <c r="A14" s="11"/>
      <c r="B14" s="12">
        <v>0.72916666666666663</v>
      </c>
      <c r="C14" s="12">
        <v>0.79166666666666663</v>
      </c>
      <c r="D14" s="16">
        <f t="shared" si="0"/>
        <v>6.25E-2</v>
      </c>
      <c r="E14" s="13" t="s">
        <v>251</v>
      </c>
    </row>
    <row r="15" spans="1:5" x14ac:dyDescent="0.25">
      <c r="A15" s="11">
        <v>44413</v>
      </c>
      <c r="B15" s="12">
        <v>0.39583333333333331</v>
      </c>
      <c r="C15" s="12">
        <v>0.58333333333333337</v>
      </c>
      <c r="D15" s="16">
        <f t="shared" si="0"/>
        <v>0.18750000000000006</v>
      </c>
      <c r="E15" s="13" t="s">
        <v>327</v>
      </c>
    </row>
    <row r="16" spans="1:5" x14ac:dyDescent="0.25">
      <c r="A16" s="11"/>
      <c r="B16" s="12">
        <v>0.58333333333333337</v>
      </c>
      <c r="C16" s="12">
        <v>0.72916666666666663</v>
      </c>
      <c r="D16" s="16">
        <f t="shared" ref="D16" si="1">C16-B16</f>
        <v>0.14583333333333326</v>
      </c>
      <c r="E16" s="13" t="s">
        <v>326</v>
      </c>
    </row>
    <row r="17" spans="1:5" x14ac:dyDescent="0.25">
      <c r="A17" s="11"/>
      <c r="B17" s="12">
        <v>0.72916666666666663</v>
      </c>
      <c r="C17" s="12">
        <v>0.79166666666666663</v>
      </c>
      <c r="D17" s="16">
        <f t="shared" si="0"/>
        <v>6.25E-2</v>
      </c>
      <c r="E17" s="13" t="s">
        <v>16</v>
      </c>
    </row>
    <row r="18" spans="1:5" x14ac:dyDescent="0.25">
      <c r="A18" s="11">
        <v>44414</v>
      </c>
      <c r="B18" s="12">
        <v>0.39583333333333331</v>
      </c>
      <c r="C18" s="12">
        <v>0.44236111111111115</v>
      </c>
      <c r="D18" s="16">
        <f t="shared" si="0"/>
        <v>4.6527777777777835E-2</v>
      </c>
      <c r="E18" s="13" t="s">
        <v>328</v>
      </c>
    </row>
    <row r="19" spans="1:5" x14ac:dyDescent="0.25">
      <c r="A19" s="11"/>
      <c r="B19" s="12">
        <v>0.44236111111111115</v>
      </c>
      <c r="C19" s="12">
        <v>0.61805555555555558</v>
      </c>
      <c r="D19" s="16">
        <f t="shared" si="0"/>
        <v>0.17569444444444443</v>
      </c>
      <c r="E19" s="13" t="s">
        <v>16</v>
      </c>
    </row>
    <row r="20" spans="1:5" x14ac:dyDescent="0.25">
      <c r="A20" s="11"/>
      <c r="B20" s="12">
        <v>0.61805555555555558</v>
      </c>
      <c r="C20" s="12">
        <v>0.72916666666666663</v>
      </c>
      <c r="D20" s="16">
        <f t="shared" si="0"/>
        <v>0.11111111111111105</v>
      </c>
      <c r="E20" s="13" t="s">
        <v>251</v>
      </c>
    </row>
    <row r="21" spans="1:5" x14ac:dyDescent="0.25">
      <c r="A21" s="11"/>
      <c r="B21" s="12">
        <v>0.72916666666666663</v>
      </c>
      <c r="C21" s="12">
        <v>0.77083333333333337</v>
      </c>
      <c r="D21" s="16">
        <f t="shared" si="0"/>
        <v>4.1666666666666741E-2</v>
      </c>
      <c r="E21" s="13" t="s">
        <v>329</v>
      </c>
    </row>
    <row r="22" spans="1:5" x14ac:dyDescent="0.25">
      <c r="A22" s="11">
        <v>44415</v>
      </c>
      <c r="B22" s="12"/>
      <c r="C22" s="40"/>
      <c r="D22" s="16">
        <f t="shared" si="0"/>
        <v>0</v>
      </c>
      <c r="E22" s="34" t="s">
        <v>100</v>
      </c>
    </row>
    <row r="23" spans="1:5" x14ac:dyDescent="0.25">
      <c r="A23" s="11">
        <v>44416</v>
      </c>
      <c r="B23" s="12"/>
      <c r="C23" s="40"/>
      <c r="D23" s="16">
        <f t="shared" si="0"/>
        <v>0</v>
      </c>
      <c r="E23" s="34" t="s">
        <v>101</v>
      </c>
    </row>
    <row r="24" spans="1:5" x14ac:dyDescent="0.25">
      <c r="A24" s="11">
        <v>44417</v>
      </c>
      <c r="B24" s="12">
        <v>0.39583333333333331</v>
      </c>
      <c r="C24" s="12">
        <v>0.4375</v>
      </c>
      <c r="D24" s="16">
        <f t="shared" si="0"/>
        <v>4.1666666666666685E-2</v>
      </c>
      <c r="E24" s="13" t="s">
        <v>330</v>
      </c>
    </row>
    <row r="25" spans="1:5" x14ac:dyDescent="0.25">
      <c r="A25" s="11"/>
      <c r="B25" s="12">
        <v>0.4375</v>
      </c>
      <c r="C25" s="12">
        <v>0.49305555555555558</v>
      </c>
      <c r="D25" s="16">
        <f t="shared" si="0"/>
        <v>5.555555555555558E-2</v>
      </c>
      <c r="E25" s="13" t="s">
        <v>331</v>
      </c>
    </row>
    <row r="26" spans="1:5" x14ac:dyDescent="0.25">
      <c r="A26" s="11"/>
      <c r="B26" s="12">
        <v>0.49305555555555558</v>
      </c>
      <c r="C26" s="12">
        <v>0.66666666666666663</v>
      </c>
      <c r="D26" s="16">
        <f t="shared" si="0"/>
        <v>0.17361111111111105</v>
      </c>
      <c r="E26" s="13" t="s">
        <v>251</v>
      </c>
    </row>
    <row r="27" spans="1:5" x14ac:dyDescent="0.25">
      <c r="A27" s="11"/>
      <c r="B27" s="12">
        <v>0.66666666666666663</v>
      </c>
      <c r="C27" s="12">
        <v>0.75</v>
      </c>
      <c r="D27" s="16">
        <f t="shared" si="0"/>
        <v>8.333333333333337E-2</v>
      </c>
      <c r="E27" s="13" t="s">
        <v>332</v>
      </c>
    </row>
    <row r="28" spans="1:5" x14ac:dyDescent="0.25">
      <c r="A28" s="11"/>
      <c r="B28" s="12">
        <v>0.75</v>
      </c>
      <c r="C28" s="12">
        <v>0.75694444444444453</v>
      </c>
      <c r="D28" s="16">
        <f t="shared" si="0"/>
        <v>6.9444444444445308E-3</v>
      </c>
      <c r="E28" s="13" t="s">
        <v>329</v>
      </c>
    </row>
    <row r="29" spans="1:5" x14ac:dyDescent="0.25">
      <c r="A29" s="11"/>
      <c r="B29" s="12">
        <v>0.75694444444444453</v>
      </c>
      <c r="C29" s="12">
        <v>0.76736111111111116</v>
      </c>
      <c r="D29" s="16">
        <f t="shared" si="0"/>
        <v>1.041666666666663E-2</v>
      </c>
      <c r="E29" s="13" t="s">
        <v>16</v>
      </c>
    </row>
    <row r="30" spans="1:5" x14ac:dyDescent="0.25">
      <c r="A30" s="11"/>
      <c r="B30" s="12">
        <v>0.76736111111111116</v>
      </c>
      <c r="C30" s="12">
        <v>0.79166666666666663</v>
      </c>
      <c r="D30" s="16">
        <f t="shared" si="0"/>
        <v>2.4305555555555469E-2</v>
      </c>
      <c r="E30" s="13" t="s">
        <v>251</v>
      </c>
    </row>
    <row r="31" spans="1:5" x14ac:dyDescent="0.25">
      <c r="A31" s="11">
        <v>44418</v>
      </c>
      <c r="B31" s="12">
        <v>0.39583333333333331</v>
      </c>
      <c r="C31" s="12">
        <v>0.70138888888888884</v>
      </c>
      <c r="D31" s="16">
        <f t="shared" si="0"/>
        <v>0.30555555555555552</v>
      </c>
      <c r="E31" s="13" t="s">
        <v>251</v>
      </c>
    </row>
    <row r="32" spans="1:5" x14ac:dyDescent="0.25">
      <c r="A32" s="11"/>
      <c r="B32" s="12">
        <v>0.70138888888888884</v>
      </c>
      <c r="C32" s="12">
        <v>0.76041666666666663</v>
      </c>
      <c r="D32" s="16">
        <f t="shared" si="0"/>
        <v>5.902777777777779E-2</v>
      </c>
      <c r="E32" s="13" t="s">
        <v>25</v>
      </c>
    </row>
    <row r="33" spans="1:6" x14ac:dyDescent="0.25">
      <c r="A33" s="11"/>
      <c r="B33" s="12">
        <v>0.76041666666666663</v>
      </c>
      <c r="C33" s="12">
        <v>0.79166666666666663</v>
      </c>
      <c r="D33" s="16">
        <f t="shared" si="0"/>
        <v>3.125E-2</v>
      </c>
      <c r="E33" s="13" t="s">
        <v>333</v>
      </c>
    </row>
    <row r="34" spans="1:6" x14ac:dyDescent="0.25">
      <c r="A34" s="11">
        <v>44419</v>
      </c>
      <c r="B34" s="12"/>
      <c r="C34" s="40"/>
      <c r="D34" s="16">
        <f t="shared" ref="D34:D38" si="2">C34-B34</f>
        <v>0</v>
      </c>
      <c r="E34" s="34" t="s">
        <v>334</v>
      </c>
    </row>
    <row r="35" spans="1:6" x14ac:dyDescent="0.25">
      <c r="A35" s="11">
        <v>44420</v>
      </c>
      <c r="B35" s="12"/>
      <c r="C35" s="40"/>
      <c r="D35" s="16">
        <f t="shared" si="2"/>
        <v>0</v>
      </c>
      <c r="E35" s="34" t="s">
        <v>334</v>
      </c>
    </row>
    <row r="36" spans="1:6" x14ac:dyDescent="0.25">
      <c r="A36" s="11">
        <v>44421</v>
      </c>
      <c r="B36" s="12"/>
      <c r="C36" s="40"/>
      <c r="D36" s="16">
        <f t="shared" si="2"/>
        <v>0</v>
      </c>
      <c r="E36" s="34" t="s">
        <v>334</v>
      </c>
    </row>
    <row r="37" spans="1:6" x14ac:dyDescent="0.25">
      <c r="A37" s="11">
        <v>44422</v>
      </c>
      <c r="B37" s="12"/>
      <c r="C37" s="40"/>
      <c r="D37" s="16">
        <f t="shared" si="2"/>
        <v>0</v>
      </c>
      <c r="E37" s="34" t="s">
        <v>100</v>
      </c>
    </row>
    <row r="38" spans="1:6" x14ac:dyDescent="0.25">
      <c r="A38" s="11">
        <v>44423</v>
      </c>
      <c r="B38" s="12"/>
      <c r="C38" s="40"/>
      <c r="D38" s="16">
        <f t="shared" si="2"/>
        <v>0</v>
      </c>
      <c r="E38" s="34" t="s">
        <v>335</v>
      </c>
    </row>
    <row r="39" spans="1:6" x14ac:dyDescent="0.25">
      <c r="A39" s="11">
        <v>44424</v>
      </c>
      <c r="B39" s="12">
        <v>0.39583333333333331</v>
      </c>
      <c r="C39" s="12">
        <v>0.47916666666666669</v>
      </c>
      <c r="D39" s="16">
        <f t="shared" si="0"/>
        <v>8.333333333333337E-2</v>
      </c>
      <c r="E39" s="13" t="s">
        <v>16</v>
      </c>
      <c r="F39" s="36"/>
    </row>
    <row r="40" spans="1:6" x14ac:dyDescent="0.25">
      <c r="A40" s="11"/>
      <c r="B40" s="12">
        <v>0.47916666666666669</v>
      </c>
      <c r="C40" s="12">
        <v>0.6875</v>
      </c>
      <c r="D40" s="16">
        <f t="shared" si="0"/>
        <v>0.20833333333333331</v>
      </c>
      <c r="E40" s="13" t="s">
        <v>251</v>
      </c>
    </row>
    <row r="41" spans="1:6" x14ac:dyDescent="0.25">
      <c r="A41" s="11"/>
      <c r="B41" s="12">
        <v>0.6875</v>
      </c>
      <c r="C41" s="12">
        <v>0.72222222222222221</v>
      </c>
      <c r="D41" s="16">
        <f t="shared" si="0"/>
        <v>3.472222222222221E-2</v>
      </c>
      <c r="E41" s="13" t="s">
        <v>25</v>
      </c>
    </row>
    <row r="42" spans="1:6" x14ac:dyDescent="0.25">
      <c r="A42" s="11"/>
      <c r="B42" s="12">
        <v>0.72222222222222221</v>
      </c>
      <c r="C42" s="12">
        <v>0.77083333333333337</v>
      </c>
      <c r="D42" s="16">
        <f t="shared" si="0"/>
        <v>4.861111111111116E-2</v>
      </c>
      <c r="E42" s="13" t="s">
        <v>336</v>
      </c>
    </row>
    <row r="43" spans="1:6" x14ac:dyDescent="0.25">
      <c r="A43" s="11">
        <v>44425</v>
      </c>
      <c r="B43" s="12">
        <v>0.39583333333333331</v>
      </c>
      <c r="C43" s="12">
        <v>0.72916666666666663</v>
      </c>
      <c r="D43" s="16">
        <f t="shared" si="0"/>
        <v>0.33333333333333331</v>
      </c>
      <c r="E43" s="13" t="s">
        <v>336</v>
      </c>
    </row>
    <row r="44" spans="1:6" x14ac:dyDescent="0.25">
      <c r="A44" s="11"/>
      <c r="B44" s="12">
        <v>0.72916666666666663</v>
      </c>
      <c r="C44" s="12">
        <v>0.77083333333333337</v>
      </c>
      <c r="D44" s="16">
        <f t="shared" si="0"/>
        <v>4.1666666666666741E-2</v>
      </c>
      <c r="E44" s="13" t="s">
        <v>251</v>
      </c>
    </row>
    <row r="45" spans="1:6" x14ac:dyDescent="0.25">
      <c r="A45" s="11">
        <v>44426</v>
      </c>
      <c r="B45" s="12">
        <v>0.39583333333333331</v>
      </c>
      <c r="C45" s="12">
        <v>0.77083333333333337</v>
      </c>
      <c r="D45" s="16">
        <f t="shared" ref="D45" si="3">C45-B45</f>
        <v>0.37500000000000006</v>
      </c>
      <c r="E45" s="13" t="s">
        <v>336</v>
      </c>
    </row>
    <row r="46" spans="1:6" x14ac:dyDescent="0.25">
      <c r="A46" s="11">
        <v>44427</v>
      </c>
      <c r="B46" s="12">
        <v>0.39583333333333331</v>
      </c>
      <c r="C46" s="12">
        <v>0.47916666666666669</v>
      </c>
      <c r="D46" s="16">
        <f t="shared" ref="D46" si="4">C46-B46</f>
        <v>8.333333333333337E-2</v>
      </c>
      <c r="E46" s="13" t="s">
        <v>337</v>
      </c>
    </row>
    <row r="47" spans="1:6" x14ac:dyDescent="0.25">
      <c r="A47" s="11"/>
      <c r="B47" s="12">
        <v>0.47916666666666669</v>
      </c>
      <c r="C47" s="12">
        <v>0.72916666666666663</v>
      </c>
      <c r="D47" s="16">
        <f t="shared" si="0"/>
        <v>0.24999999999999994</v>
      </c>
      <c r="E47" s="13" t="s">
        <v>336</v>
      </c>
    </row>
    <row r="48" spans="1:6" x14ac:dyDescent="0.25">
      <c r="A48" s="11"/>
      <c r="B48" s="12">
        <v>0.72916666666666663</v>
      </c>
      <c r="C48" s="12">
        <v>0.79166666666666663</v>
      </c>
      <c r="D48" s="16">
        <f t="shared" si="0"/>
        <v>6.25E-2</v>
      </c>
      <c r="E48" s="13" t="s">
        <v>251</v>
      </c>
    </row>
    <row r="49" spans="1:5" x14ac:dyDescent="0.25">
      <c r="A49" s="11">
        <v>44428</v>
      </c>
      <c r="B49" s="12">
        <v>0.39583333333333331</v>
      </c>
      <c r="C49" s="12">
        <v>0.78125</v>
      </c>
      <c r="D49" s="16">
        <f t="shared" si="0"/>
        <v>0.38541666666666669</v>
      </c>
      <c r="E49" s="13" t="s">
        <v>336</v>
      </c>
    </row>
    <row r="50" spans="1:5" x14ac:dyDescent="0.25">
      <c r="A50" s="11">
        <v>44429</v>
      </c>
      <c r="B50" s="12"/>
      <c r="C50" s="40"/>
      <c r="D50" s="16">
        <f t="shared" ref="D50:D52" si="5">C50-B50</f>
        <v>0</v>
      </c>
      <c r="E50" s="34" t="s">
        <v>100</v>
      </c>
    </row>
    <row r="51" spans="1:5" x14ac:dyDescent="0.25">
      <c r="A51" s="11">
        <v>44430</v>
      </c>
      <c r="B51" s="12"/>
      <c r="C51" s="40"/>
      <c r="D51" s="16">
        <f t="shared" si="5"/>
        <v>0</v>
      </c>
      <c r="E51" s="34" t="s">
        <v>101</v>
      </c>
    </row>
    <row r="52" spans="1:5" x14ac:dyDescent="0.25">
      <c r="A52" s="11">
        <v>44431</v>
      </c>
      <c r="B52" s="12">
        <v>0.39583333333333331</v>
      </c>
      <c r="C52" s="12">
        <v>0.53472222222222221</v>
      </c>
      <c r="D52" s="16">
        <f t="shared" si="5"/>
        <v>0.1388888888888889</v>
      </c>
      <c r="E52" s="13" t="s">
        <v>16</v>
      </c>
    </row>
    <row r="53" spans="1:5" x14ac:dyDescent="0.25">
      <c r="A53" s="11"/>
      <c r="B53" s="12">
        <v>0.53472222222222221</v>
      </c>
      <c r="C53" s="12">
        <v>0.70833333333333337</v>
      </c>
      <c r="D53" s="16">
        <f t="shared" si="0"/>
        <v>0.17361111111111116</v>
      </c>
      <c r="E53" s="13" t="s">
        <v>251</v>
      </c>
    </row>
    <row r="54" spans="1:5" x14ac:dyDescent="0.25">
      <c r="A54" s="11"/>
      <c r="B54" s="12">
        <v>0.70833333333333337</v>
      </c>
      <c r="C54" s="12">
        <v>0.79166666666666663</v>
      </c>
      <c r="D54" s="16">
        <f t="shared" si="0"/>
        <v>8.3333333333333259E-2</v>
      </c>
      <c r="E54" s="13" t="s">
        <v>336</v>
      </c>
    </row>
    <row r="55" spans="1:5" x14ac:dyDescent="0.25">
      <c r="A55" s="11">
        <v>44432</v>
      </c>
      <c r="B55" s="12">
        <v>0.39583333333333331</v>
      </c>
      <c r="C55" s="12">
        <v>0.72916666666666663</v>
      </c>
      <c r="D55" s="16">
        <f t="shared" si="0"/>
        <v>0.33333333333333331</v>
      </c>
      <c r="E55" s="13" t="s">
        <v>25</v>
      </c>
    </row>
    <row r="56" spans="1:5" x14ac:dyDescent="0.25">
      <c r="A56" s="11"/>
      <c r="B56" s="12">
        <v>0.72916666666666663</v>
      </c>
      <c r="C56" s="12">
        <v>0.78819444444444453</v>
      </c>
      <c r="D56" s="16">
        <f t="shared" si="0"/>
        <v>5.9027777777777901E-2</v>
      </c>
      <c r="E56" s="13" t="s">
        <v>338</v>
      </c>
    </row>
    <row r="57" spans="1:5" x14ac:dyDescent="0.25">
      <c r="A57" s="11">
        <v>44433</v>
      </c>
      <c r="B57" s="12">
        <v>0.39583333333333331</v>
      </c>
      <c r="C57" s="12">
        <v>0.54166666666666663</v>
      </c>
      <c r="D57" s="16">
        <f t="shared" si="0"/>
        <v>0.14583333333333331</v>
      </c>
      <c r="E57" s="13" t="s">
        <v>339</v>
      </c>
    </row>
    <row r="58" spans="1:5" x14ac:dyDescent="0.25">
      <c r="A58" s="11"/>
      <c r="B58" s="12">
        <v>0.54166666666666663</v>
      </c>
      <c r="C58" s="12">
        <v>0.72916666666666663</v>
      </c>
      <c r="D58" s="16">
        <f t="shared" si="0"/>
        <v>0.1875</v>
      </c>
      <c r="E58" s="13" t="s">
        <v>25</v>
      </c>
    </row>
    <row r="59" spans="1:5" x14ac:dyDescent="0.25">
      <c r="A59" s="11"/>
      <c r="B59" s="12">
        <v>0.72916666666666663</v>
      </c>
      <c r="C59" s="12">
        <v>0.79166666666666663</v>
      </c>
      <c r="D59" s="16">
        <f t="shared" si="0"/>
        <v>6.25E-2</v>
      </c>
      <c r="E59" s="13" t="s">
        <v>251</v>
      </c>
    </row>
    <row r="60" spans="1:5" x14ac:dyDescent="0.25">
      <c r="A60" s="11">
        <v>44434</v>
      </c>
      <c r="B60" s="12">
        <v>0.39583333333333331</v>
      </c>
      <c r="C60" s="12">
        <v>0.63888888888888895</v>
      </c>
      <c r="D60" s="16">
        <f t="shared" si="0"/>
        <v>0.24305555555555564</v>
      </c>
      <c r="E60" s="13" t="s">
        <v>25</v>
      </c>
    </row>
    <row r="61" spans="1:5" x14ac:dyDescent="0.25">
      <c r="A61" s="11"/>
      <c r="B61" s="12">
        <v>0.63888888888888895</v>
      </c>
      <c r="C61" s="12">
        <v>0.70833333333333337</v>
      </c>
      <c r="D61" s="16">
        <f t="shared" si="0"/>
        <v>6.944444444444442E-2</v>
      </c>
      <c r="E61" s="13" t="s">
        <v>341</v>
      </c>
    </row>
    <row r="62" spans="1:5" x14ac:dyDescent="0.25">
      <c r="A62" s="11"/>
      <c r="B62" s="12">
        <v>0.70833333333333337</v>
      </c>
      <c r="C62" s="12">
        <v>0.75</v>
      </c>
      <c r="D62" s="16">
        <f t="shared" si="0"/>
        <v>4.166666666666663E-2</v>
      </c>
      <c r="E62" s="13" t="s">
        <v>338</v>
      </c>
    </row>
    <row r="63" spans="1:5" x14ac:dyDescent="0.25">
      <c r="A63" s="11"/>
      <c r="B63" s="12">
        <v>0.75</v>
      </c>
      <c r="C63" s="12">
        <v>0.79166666666666663</v>
      </c>
      <c r="D63" s="16">
        <f t="shared" si="0"/>
        <v>4.166666666666663E-2</v>
      </c>
      <c r="E63" s="13" t="s">
        <v>340</v>
      </c>
    </row>
    <row r="64" spans="1:5" x14ac:dyDescent="0.25">
      <c r="A64" s="11">
        <v>44435</v>
      </c>
      <c r="B64" s="12">
        <v>0.35416666666666669</v>
      </c>
      <c r="C64" s="12">
        <v>0.52083333333333337</v>
      </c>
      <c r="D64" s="16">
        <f t="shared" si="0"/>
        <v>0.16666666666666669</v>
      </c>
      <c r="E64" s="13" t="s">
        <v>344</v>
      </c>
    </row>
    <row r="65" spans="1:5" x14ac:dyDescent="0.25">
      <c r="A65" s="11"/>
      <c r="B65" s="12">
        <v>0.52083333333333337</v>
      </c>
      <c r="C65" s="12">
        <v>0.65625</v>
      </c>
      <c r="D65" s="16">
        <f t="shared" si="0"/>
        <v>0.13541666666666663</v>
      </c>
      <c r="E65" s="13" t="s">
        <v>251</v>
      </c>
    </row>
    <row r="66" spans="1:5" x14ac:dyDescent="0.25">
      <c r="A66" s="11"/>
      <c r="B66" s="12">
        <v>0.65625</v>
      </c>
      <c r="C66" s="12">
        <v>0.73611111111111116</v>
      </c>
      <c r="D66" s="16">
        <f t="shared" si="0"/>
        <v>7.986111111111116E-2</v>
      </c>
      <c r="E66" s="13" t="s">
        <v>25</v>
      </c>
    </row>
    <row r="67" spans="1:5" x14ac:dyDescent="0.25">
      <c r="A67" s="11">
        <v>44436</v>
      </c>
      <c r="B67" s="12"/>
      <c r="C67" s="40"/>
      <c r="D67" s="16">
        <f t="shared" si="0"/>
        <v>0</v>
      </c>
      <c r="E67" s="34" t="s">
        <v>100</v>
      </c>
    </row>
    <row r="68" spans="1:5" x14ac:dyDescent="0.25">
      <c r="A68" s="11">
        <v>44437</v>
      </c>
      <c r="B68" s="12"/>
      <c r="C68" s="40"/>
      <c r="D68" s="16">
        <f t="shared" si="0"/>
        <v>0</v>
      </c>
      <c r="E68" s="34" t="s">
        <v>101</v>
      </c>
    </row>
    <row r="69" spans="1:5" x14ac:dyDescent="0.25">
      <c r="A69" s="11">
        <v>44438</v>
      </c>
      <c r="B69" s="12">
        <v>0.33333333333333331</v>
      </c>
      <c r="C69" s="12">
        <v>0.52777777777777779</v>
      </c>
      <c r="D69" s="16">
        <f t="shared" si="0"/>
        <v>0.19444444444444448</v>
      </c>
      <c r="E69" s="13" t="s">
        <v>342</v>
      </c>
    </row>
    <row r="70" spans="1:5" x14ac:dyDescent="0.25">
      <c r="A70" s="11"/>
      <c r="B70" s="12">
        <v>0.52777777777777779</v>
      </c>
      <c r="C70" s="12">
        <v>0.70138888888888884</v>
      </c>
      <c r="D70" s="16">
        <f t="shared" si="0"/>
        <v>0.17361111111111105</v>
      </c>
      <c r="E70" s="13" t="s">
        <v>251</v>
      </c>
    </row>
    <row r="71" spans="1:5" x14ac:dyDescent="0.25">
      <c r="A71" s="11"/>
      <c r="B71" s="12">
        <v>0.70138888888888884</v>
      </c>
      <c r="C71" s="12">
        <v>0.72916666666666663</v>
      </c>
      <c r="D71" s="16">
        <f t="shared" si="0"/>
        <v>2.777777777777779E-2</v>
      </c>
      <c r="E71" s="13" t="s">
        <v>346</v>
      </c>
    </row>
    <row r="72" spans="1:5" x14ac:dyDescent="0.25">
      <c r="A72" s="11">
        <v>44439</v>
      </c>
      <c r="B72" s="12">
        <v>0.33333333333333331</v>
      </c>
      <c r="C72" s="12">
        <v>0.53819444444444442</v>
      </c>
      <c r="D72" s="16">
        <f t="shared" si="0"/>
        <v>0.2048611111111111</v>
      </c>
      <c r="E72" s="13" t="s">
        <v>343</v>
      </c>
    </row>
    <row r="73" spans="1:5" x14ac:dyDescent="0.25">
      <c r="A73" s="11"/>
      <c r="B73" s="12">
        <v>0.53819444444444442</v>
      </c>
      <c r="C73" s="12">
        <v>0.73611111111111116</v>
      </c>
      <c r="D73" s="16">
        <f t="shared" si="0"/>
        <v>0.19791666666666674</v>
      </c>
      <c r="E73" s="13" t="s">
        <v>25</v>
      </c>
    </row>
    <row r="74" spans="1:5" x14ac:dyDescent="0.25">
      <c r="A74" s="11"/>
      <c r="B74" s="12">
        <v>0.73611111111111116</v>
      </c>
      <c r="C74" s="12">
        <v>0.79166666666666663</v>
      </c>
      <c r="D74" s="16">
        <f t="shared" si="0"/>
        <v>5.5555555555555469E-2</v>
      </c>
      <c r="E74" s="13" t="s">
        <v>251</v>
      </c>
    </row>
    <row r="75" spans="1:5" x14ac:dyDescent="0.25">
      <c r="A75" s="24"/>
      <c r="B75" s="27"/>
      <c r="C75" s="25"/>
      <c r="D75" s="28">
        <f>SUM(D4:D74)</f>
        <v>7.46875</v>
      </c>
      <c r="E75" s="26"/>
    </row>
  </sheetData>
  <mergeCells count="2">
    <mergeCell ref="A1:E1"/>
    <mergeCell ref="A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22" workbookViewId="0">
      <selection activeCell="E23" sqref="E23"/>
    </sheetView>
  </sheetViews>
  <sheetFormatPr defaultRowHeight="15" x14ac:dyDescent="0.25"/>
  <cols>
    <col min="1" max="1" width="11.85546875" bestFit="1" customWidth="1"/>
    <col min="2" max="2" width="7.5703125" bestFit="1" customWidth="1"/>
    <col min="3" max="3" width="6.28515625" bestFit="1" customWidth="1"/>
    <col min="4" max="4" width="12.7109375" bestFit="1" customWidth="1"/>
    <col min="5" max="5" width="66.5703125" bestFit="1" customWidth="1"/>
  </cols>
  <sheetData>
    <row r="1" spans="1:5" x14ac:dyDescent="0.25">
      <c r="A1" s="43" t="s">
        <v>5</v>
      </c>
      <c r="B1" s="43"/>
      <c r="C1" s="43"/>
      <c r="D1" s="43"/>
      <c r="E1" s="43"/>
    </row>
    <row r="2" spans="1:5" x14ac:dyDescent="0.25">
      <c r="A2" s="44" t="s">
        <v>345</v>
      </c>
      <c r="B2" s="45"/>
      <c r="C2" s="45"/>
      <c r="D2" s="45"/>
      <c r="E2" s="45"/>
    </row>
    <row r="3" spans="1:5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5" x14ac:dyDescent="0.25">
      <c r="A4" s="11">
        <v>44440</v>
      </c>
      <c r="B4" s="12">
        <v>0.39583333333333331</v>
      </c>
      <c r="C4" s="40">
        <v>0.47222222222222227</v>
      </c>
      <c r="D4" s="16">
        <f t="shared" ref="D4:D69" si="0">C4-B4</f>
        <v>7.6388888888888951E-2</v>
      </c>
      <c r="E4" s="13" t="s">
        <v>347</v>
      </c>
    </row>
    <row r="5" spans="1:5" x14ac:dyDescent="0.25">
      <c r="A5" s="11"/>
      <c r="B5" s="12">
        <v>0.47222222222222227</v>
      </c>
      <c r="C5" s="12">
        <v>0.54861111111111105</v>
      </c>
      <c r="D5" s="16">
        <f t="shared" si="0"/>
        <v>7.6388888888888784E-2</v>
      </c>
      <c r="E5" s="13" t="s">
        <v>348</v>
      </c>
    </row>
    <row r="6" spans="1:5" x14ac:dyDescent="0.25">
      <c r="A6" s="11"/>
      <c r="B6" s="12">
        <v>0.54861111111111105</v>
      </c>
      <c r="C6" s="12">
        <v>0.57638888888888895</v>
      </c>
      <c r="D6" s="16">
        <f t="shared" si="0"/>
        <v>2.7777777777777901E-2</v>
      </c>
      <c r="E6" s="13" t="s">
        <v>349</v>
      </c>
    </row>
    <row r="7" spans="1:5" x14ac:dyDescent="0.25">
      <c r="A7" s="11"/>
      <c r="B7" s="12">
        <v>0.57638888888888895</v>
      </c>
      <c r="C7" s="12">
        <v>0.65972222222222221</v>
      </c>
      <c r="D7" s="16">
        <f t="shared" si="0"/>
        <v>8.3333333333333259E-2</v>
      </c>
      <c r="E7" s="13" t="s">
        <v>16</v>
      </c>
    </row>
    <row r="8" spans="1:5" x14ac:dyDescent="0.25">
      <c r="A8" s="11"/>
      <c r="B8" s="12">
        <v>0.65972222222222221</v>
      </c>
      <c r="C8" s="12">
        <v>0.77083333333333337</v>
      </c>
      <c r="D8" s="16">
        <f t="shared" si="0"/>
        <v>0.11111111111111116</v>
      </c>
      <c r="E8" s="13" t="s">
        <v>251</v>
      </c>
    </row>
    <row r="9" spans="1:5" x14ac:dyDescent="0.25">
      <c r="A9" s="11"/>
      <c r="B9" s="12">
        <v>0.77083333333333337</v>
      </c>
      <c r="C9" s="12">
        <v>0.79166666666666663</v>
      </c>
      <c r="D9" s="16">
        <f t="shared" si="0"/>
        <v>2.0833333333333259E-2</v>
      </c>
      <c r="E9" s="13" t="s">
        <v>25</v>
      </c>
    </row>
    <row r="10" spans="1:5" x14ac:dyDescent="0.25">
      <c r="A10" s="11">
        <v>44441</v>
      </c>
      <c r="B10" s="12">
        <v>0.39583333333333331</v>
      </c>
      <c r="C10" s="12">
        <v>0.46527777777777773</v>
      </c>
      <c r="D10" s="16">
        <f t="shared" si="0"/>
        <v>6.944444444444442E-2</v>
      </c>
      <c r="E10" s="13" t="s">
        <v>349</v>
      </c>
    </row>
    <row r="11" spans="1:5" x14ac:dyDescent="0.25">
      <c r="A11" s="11"/>
      <c r="B11" s="12">
        <v>0.46527777777777773</v>
      </c>
      <c r="C11" s="12">
        <v>0.72916666666666663</v>
      </c>
      <c r="D11" s="16">
        <f t="shared" si="0"/>
        <v>0.2638888888888889</v>
      </c>
      <c r="E11" s="13" t="s">
        <v>25</v>
      </c>
    </row>
    <row r="12" spans="1:5" x14ac:dyDescent="0.25">
      <c r="A12" s="11"/>
      <c r="B12" s="12">
        <v>0.72916666666666663</v>
      </c>
      <c r="C12" s="12">
        <v>0.78125</v>
      </c>
      <c r="D12" s="16">
        <f t="shared" si="0"/>
        <v>5.208333333333337E-2</v>
      </c>
      <c r="E12" s="13" t="s">
        <v>348</v>
      </c>
    </row>
    <row r="13" spans="1:5" x14ac:dyDescent="0.25">
      <c r="A13" s="11">
        <v>44442</v>
      </c>
      <c r="B13" s="12"/>
      <c r="C13" s="12"/>
      <c r="D13" s="16">
        <f t="shared" si="0"/>
        <v>0</v>
      </c>
      <c r="E13" s="41" t="s">
        <v>31</v>
      </c>
    </row>
    <row r="14" spans="1:5" x14ac:dyDescent="0.25">
      <c r="A14" s="11">
        <v>44443</v>
      </c>
      <c r="B14" s="12"/>
      <c r="C14" s="12"/>
      <c r="D14" s="16">
        <f t="shared" si="0"/>
        <v>0</v>
      </c>
      <c r="E14" s="34" t="s">
        <v>100</v>
      </c>
    </row>
    <row r="15" spans="1:5" x14ac:dyDescent="0.25">
      <c r="A15" s="11">
        <v>44444</v>
      </c>
      <c r="B15" s="12"/>
      <c r="C15" s="12"/>
      <c r="D15" s="16">
        <f t="shared" si="0"/>
        <v>0</v>
      </c>
      <c r="E15" s="34" t="s">
        <v>101</v>
      </c>
    </row>
    <row r="16" spans="1:5" x14ac:dyDescent="0.25">
      <c r="A16" s="11">
        <v>44445</v>
      </c>
      <c r="B16" s="12"/>
      <c r="C16" s="12"/>
      <c r="D16" s="16">
        <f t="shared" si="0"/>
        <v>0</v>
      </c>
      <c r="E16" s="41" t="s">
        <v>31</v>
      </c>
    </row>
    <row r="17" spans="1:6" x14ac:dyDescent="0.25">
      <c r="A17" s="11">
        <v>44446</v>
      </c>
      <c r="B17" s="12"/>
      <c r="C17" s="12"/>
      <c r="D17" s="16">
        <f t="shared" si="0"/>
        <v>0</v>
      </c>
      <c r="E17" s="41" t="s">
        <v>31</v>
      </c>
    </row>
    <row r="18" spans="1:6" x14ac:dyDescent="0.25">
      <c r="A18" s="11">
        <v>44447</v>
      </c>
      <c r="B18" s="12"/>
      <c r="C18" s="12"/>
      <c r="D18" s="16">
        <f t="shared" si="0"/>
        <v>0</v>
      </c>
      <c r="E18" s="41" t="s">
        <v>31</v>
      </c>
    </row>
    <row r="19" spans="1:6" x14ac:dyDescent="0.25">
      <c r="A19" s="11">
        <v>44448</v>
      </c>
      <c r="B19" s="12"/>
      <c r="C19" s="12"/>
      <c r="D19" s="16">
        <f t="shared" si="0"/>
        <v>0</v>
      </c>
      <c r="E19" s="41" t="s">
        <v>31</v>
      </c>
    </row>
    <row r="20" spans="1:6" x14ac:dyDescent="0.25">
      <c r="A20" s="11">
        <v>44449</v>
      </c>
      <c r="B20" s="12"/>
      <c r="C20" s="12"/>
      <c r="D20" s="16">
        <f t="shared" si="0"/>
        <v>0</v>
      </c>
      <c r="E20" s="41" t="s">
        <v>31</v>
      </c>
    </row>
    <row r="21" spans="1:6" x14ac:dyDescent="0.25">
      <c r="A21" s="11">
        <v>44450</v>
      </c>
      <c r="B21" s="12"/>
      <c r="C21" s="40"/>
      <c r="D21" s="16">
        <f t="shared" si="0"/>
        <v>0</v>
      </c>
      <c r="E21" s="34" t="s">
        <v>100</v>
      </c>
    </row>
    <row r="22" spans="1:6" x14ac:dyDescent="0.25">
      <c r="A22" s="11">
        <v>44451</v>
      </c>
      <c r="B22" s="12"/>
      <c r="C22" s="40"/>
      <c r="D22" s="16">
        <f t="shared" si="0"/>
        <v>0</v>
      </c>
      <c r="E22" s="34" t="s">
        <v>101</v>
      </c>
    </row>
    <row r="23" spans="1:6" x14ac:dyDescent="0.25">
      <c r="A23" s="11">
        <v>44452</v>
      </c>
      <c r="B23" s="12"/>
      <c r="C23" s="12"/>
      <c r="D23" s="16">
        <f t="shared" si="0"/>
        <v>0</v>
      </c>
      <c r="E23" s="41" t="s">
        <v>31</v>
      </c>
    </row>
    <row r="24" spans="1:6" x14ac:dyDescent="0.25">
      <c r="A24" s="11">
        <v>44453</v>
      </c>
      <c r="B24" s="12"/>
      <c r="C24" s="12"/>
      <c r="D24" s="16">
        <f t="shared" si="0"/>
        <v>0</v>
      </c>
      <c r="E24" s="41" t="s">
        <v>31</v>
      </c>
    </row>
    <row r="25" spans="1:6" x14ac:dyDescent="0.25">
      <c r="A25" s="11">
        <v>44454</v>
      </c>
      <c r="B25" s="12">
        <v>0.38541666666666669</v>
      </c>
      <c r="C25" s="12">
        <v>0.47916666666666669</v>
      </c>
      <c r="D25" s="16">
        <f t="shared" si="0"/>
        <v>9.375E-2</v>
      </c>
      <c r="E25" s="13" t="s">
        <v>251</v>
      </c>
    </row>
    <row r="26" spans="1:6" x14ac:dyDescent="0.25">
      <c r="A26" s="11"/>
      <c r="B26" s="12">
        <v>0.47916666666666669</v>
      </c>
      <c r="C26" s="12">
        <v>0.59375</v>
      </c>
      <c r="D26" s="16">
        <f t="shared" si="0"/>
        <v>0.11458333333333331</v>
      </c>
      <c r="E26" s="13" t="s">
        <v>350</v>
      </c>
    </row>
    <row r="27" spans="1:6" x14ac:dyDescent="0.25">
      <c r="A27" s="11"/>
      <c r="B27" s="12">
        <v>0.59375</v>
      </c>
      <c r="C27" s="12">
        <v>0.63888888888888895</v>
      </c>
      <c r="D27" s="16">
        <f t="shared" si="0"/>
        <v>4.5138888888888951E-2</v>
      </c>
      <c r="E27" s="13" t="s">
        <v>351</v>
      </c>
    </row>
    <row r="28" spans="1:6" x14ac:dyDescent="0.25">
      <c r="A28" s="11"/>
      <c r="B28" s="12">
        <v>0.63888888888888895</v>
      </c>
      <c r="C28" s="12">
        <v>0.70138888888888884</v>
      </c>
      <c r="D28" s="16">
        <f t="shared" si="0"/>
        <v>6.2499999999999889E-2</v>
      </c>
      <c r="E28" s="13" t="s">
        <v>352</v>
      </c>
    </row>
    <row r="29" spans="1:6" x14ac:dyDescent="0.25">
      <c r="A29" s="11"/>
      <c r="B29" s="12">
        <v>0.70138888888888884</v>
      </c>
      <c r="C29" s="12">
        <v>0.73611111111111116</v>
      </c>
      <c r="D29" s="16">
        <f t="shared" si="0"/>
        <v>3.4722222222222321E-2</v>
      </c>
      <c r="E29" s="13" t="s">
        <v>353</v>
      </c>
    </row>
    <row r="30" spans="1:6" x14ac:dyDescent="0.25">
      <c r="A30" s="11"/>
      <c r="B30" s="12">
        <v>0.73611111111111116</v>
      </c>
      <c r="C30" s="12">
        <v>0.79166666666666663</v>
      </c>
      <c r="D30" s="16">
        <f t="shared" si="0"/>
        <v>5.5555555555555469E-2</v>
      </c>
      <c r="E30" s="13" t="s">
        <v>354</v>
      </c>
      <c r="F30" s="36"/>
    </row>
    <row r="31" spans="1:6" x14ac:dyDescent="0.25">
      <c r="A31" s="11">
        <v>44455</v>
      </c>
      <c r="B31" s="12">
        <v>0.38541666666666669</v>
      </c>
      <c r="C31" s="12">
        <v>0.49652777777777773</v>
      </c>
      <c r="D31" s="16">
        <f t="shared" si="0"/>
        <v>0.11111111111111105</v>
      </c>
      <c r="E31" s="13" t="s">
        <v>355</v>
      </c>
    </row>
    <row r="32" spans="1:6" x14ac:dyDescent="0.25">
      <c r="A32" s="11"/>
      <c r="B32" s="12">
        <v>0.49652777777777773</v>
      </c>
      <c r="C32" s="12">
        <v>0.67361111111111116</v>
      </c>
      <c r="D32" s="16">
        <f t="shared" si="0"/>
        <v>0.17708333333333343</v>
      </c>
      <c r="E32" s="13" t="s">
        <v>353</v>
      </c>
    </row>
    <row r="33" spans="1:6" x14ac:dyDescent="0.25">
      <c r="A33" s="11"/>
      <c r="B33" s="12">
        <v>0.67361111111111116</v>
      </c>
      <c r="C33" s="40">
        <v>0.78819444444444453</v>
      </c>
      <c r="D33" s="16">
        <f t="shared" si="0"/>
        <v>0.11458333333333337</v>
      </c>
      <c r="E33" s="13" t="s">
        <v>25</v>
      </c>
    </row>
    <row r="34" spans="1:6" x14ac:dyDescent="0.25">
      <c r="A34" s="11">
        <v>44456</v>
      </c>
      <c r="B34" s="12">
        <v>0.40972222222222227</v>
      </c>
      <c r="C34" s="40">
        <v>0.51041666666666663</v>
      </c>
      <c r="D34" s="16">
        <f t="shared" si="0"/>
        <v>0.10069444444444436</v>
      </c>
      <c r="E34" s="13" t="s">
        <v>251</v>
      </c>
    </row>
    <row r="35" spans="1:6" x14ac:dyDescent="0.25">
      <c r="A35" s="11"/>
      <c r="B35" s="12">
        <v>0.51041666666666663</v>
      </c>
      <c r="C35" s="40">
        <v>0.67361111111111116</v>
      </c>
      <c r="D35" s="16">
        <f t="shared" si="0"/>
        <v>0.16319444444444453</v>
      </c>
      <c r="E35" s="13" t="s">
        <v>25</v>
      </c>
    </row>
    <row r="36" spans="1:6" x14ac:dyDescent="0.25">
      <c r="A36" s="11"/>
      <c r="B36" s="12">
        <v>0.67361111111111116</v>
      </c>
      <c r="C36" s="40">
        <v>0.6875</v>
      </c>
      <c r="D36" s="16">
        <f t="shared" si="0"/>
        <v>1.388888888888884E-2</v>
      </c>
      <c r="E36" s="13" t="s">
        <v>16</v>
      </c>
    </row>
    <row r="37" spans="1:6" x14ac:dyDescent="0.25">
      <c r="A37" s="11"/>
      <c r="B37" s="12">
        <v>0.6875</v>
      </c>
      <c r="C37" s="40">
        <v>0.70138888888888884</v>
      </c>
      <c r="D37" s="16">
        <f t="shared" si="0"/>
        <v>1.388888888888884E-2</v>
      </c>
      <c r="E37" s="13" t="s">
        <v>356</v>
      </c>
    </row>
    <row r="38" spans="1:6" x14ac:dyDescent="0.25">
      <c r="A38" s="11"/>
      <c r="B38" s="12">
        <v>0.70138888888888884</v>
      </c>
      <c r="C38" s="12">
        <v>0.72916666666666663</v>
      </c>
      <c r="D38" s="16">
        <f t="shared" si="0"/>
        <v>2.777777777777779E-2</v>
      </c>
      <c r="E38" s="13" t="s">
        <v>357</v>
      </c>
      <c r="F38" s="36"/>
    </row>
    <row r="39" spans="1:6" x14ac:dyDescent="0.25">
      <c r="A39" s="11">
        <v>44457</v>
      </c>
      <c r="B39" s="12"/>
      <c r="C39" s="40"/>
      <c r="D39" s="16">
        <f t="shared" ref="D39:D40" si="1">C39-B39</f>
        <v>0</v>
      </c>
      <c r="E39" s="34" t="s">
        <v>100</v>
      </c>
    </row>
    <row r="40" spans="1:6" x14ac:dyDescent="0.25">
      <c r="A40" s="11">
        <v>44458</v>
      </c>
      <c r="B40" s="12"/>
      <c r="C40" s="40"/>
      <c r="D40" s="16">
        <f t="shared" si="1"/>
        <v>0</v>
      </c>
      <c r="E40" s="34" t="s">
        <v>101</v>
      </c>
    </row>
    <row r="41" spans="1:6" x14ac:dyDescent="0.25">
      <c r="A41" s="11">
        <v>44459</v>
      </c>
      <c r="B41" s="12">
        <v>0.39583333333333331</v>
      </c>
      <c r="C41" s="12">
        <v>0.53472222222222221</v>
      </c>
      <c r="D41" s="16">
        <f t="shared" si="0"/>
        <v>0.1388888888888889</v>
      </c>
      <c r="E41" s="13" t="s">
        <v>358</v>
      </c>
    </row>
    <row r="42" spans="1:6" x14ac:dyDescent="0.25">
      <c r="A42" s="11"/>
      <c r="B42" s="12">
        <v>0.53472222222222221</v>
      </c>
      <c r="C42" s="12">
        <v>0.70833333333333337</v>
      </c>
      <c r="D42" s="16">
        <f t="shared" si="0"/>
        <v>0.17361111111111116</v>
      </c>
      <c r="E42" s="13" t="s">
        <v>16</v>
      </c>
    </row>
    <row r="43" spans="1:6" x14ac:dyDescent="0.25">
      <c r="A43" s="11"/>
      <c r="B43" s="12">
        <v>0.70833333333333337</v>
      </c>
      <c r="C43" s="12">
        <v>0.75</v>
      </c>
      <c r="D43" s="16">
        <f t="shared" si="0"/>
        <v>4.166666666666663E-2</v>
      </c>
      <c r="E43" s="13" t="s">
        <v>251</v>
      </c>
    </row>
    <row r="44" spans="1:6" x14ac:dyDescent="0.25">
      <c r="A44" s="11"/>
      <c r="B44" s="12">
        <v>0.75</v>
      </c>
      <c r="C44" s="12">
        <v>0.79166666666666663</v>
      </c>
      <c r="D44" s="16">
        <f t="shared" si="0"/>
        <v>4.166666666666663E-2</v>
      </c>
      <c r="E44" s="13" t="s">
        <v>25</v>
      </c>
    </row>
    <row r="45" spans="1:6" x14ac:dyDescent="0.25">
      <c r="A45" s="11">
        <v>44460</v>
      </c>
      <c r="B45" s="12">
        <v>0.39583333333333331</v>
      </c>
      <c r="C45" s="12">
        <v>0.79166666666666663</v>
      </c>
      <c r="D45" s="16">
        <f t="shared" si="0"/>
        <v>0.39583333333333331</v>
      </c>
      <c r="E45" s="13" t="s">
        <v>359</v>
      </c>
    </row>
    <row r="46" spans="1:6" x14ac:dyDescent="0.25">
      <c r="A46" s="11">
        <v>44461</v>
      </c>
      <c r="B46" s="12">
        <v>0.39583333333333331</v>
      </c>
      <c r="C46" s="12">
        <v>0.64583333333333337</v>
      </c>
      <c r="D46" s="16">
        <f t="shared" ref="D46" si="2">C46-B46</f>
        <v>0.25000000000000006</v>
      </c>
      <c r="E46" s="13" t="s">
        <v>360</v>
      </c>
    </row>
    <row r="47" spans="1:6" x14ac:dyDescent="0.25">
      <c r="A47" s="11"/>
      <c r="B47" s="12">
        <v>0.64583333333333337</v>
      </c>
      <c r="C47" s="12">
        <v>0.72916666666666663</v>
      </c>
      <c r="D47" s="16">
        <f t="shared" si="0"/>
        <v>8.3333333333333259E-2</v>
      </c>
      <c r="E47" s="13" t="s">
        <v>16</v>
      </c>
    </row>
    <row r="48" spans="1:6" x14ac:dyDescent="0.25">
      <c r="A48" s="11"/>
      <c r="B48" s="12">
        <v>0.72916666666666663</v>
      </c>
      <c r="C48" s="12">
        <v>0.78472222222222221</v>
      </c>
      <c r="D48" s="16">
        <f t="shared" si="0"/>
        <v>5.555555555555558E-2</v>
      </c>
      <c r="E48" s="13" t="s">
        <v>251</v>
      </c>
    </row>
    <row r="49" spans="1:5" x14ac:dyDescent="0.25">
      <c r="A49" s="11">
        <v>44462</v>
      </c>
      <c r="B49" s="12">
        <v>0.39583333333333331</v>
      </c>
      <c r="C49" s="12">
        <v>0.79513888888888884</v>
      </c>
      <c r="D49" s="16">
        <f t="shared" ref="D49" si="3">C49-B49</f>
        <v>0.39930555555555552</v>
      </c>
      <c r="E49" s="13" t="s">
        <v>361</v>
      </c>
    </row>
    <row r="50" spans="1:5" x14ac:dyDescent="0.25">
      <c r="A50" s="11">
        <v>44463</v>
      </c>
      <c r="B50" s="12">
        <v>0.375</v>
      </c>
      <c r="C50" s="40">
        <v>0.53472222222222221</v>
      </c>
      <c r="D50" s="16">
        <f t="shared" si="0"/>
        <v>0.15972222222222221</v>
      </c>
      <c r="E50" s="13" t="s">
        <v>362</v>
      </c>
    </row>
    <row r="51" spans="1:5" x14ac:dyDescent="0.25">
      <c r="A51" s="11"/>
      <c r="B51" s="12">
        <v>0.53472222222222221</v>
      </c>
      <c r="C51" s="12">
        <v>0.60416666666666663</v>
      </c>
      <c r="D51" s="16">
        <f t="shared" si="0"/>
        <v>6.944444444444442E-2</v>
      </c>
      <c r="E51" s="13" t="s">
        <v>363</v>
      </c>
    </row>
    <row r="52" spans="1:5" x14ac:dyDescent="0.25">
      <c r="A52" s="11"/>
      <c r="B52" s="12">
        <v>0.60416666666666663</v>
      </c>
      <c r="C52" s="12">
        <v>0.69444444444444453</v>
      </c>
      <c r="D52" s="16">
        <f t="shared" si="0"/>
        <v>9.0277777777777901E-2</v>
      </c>
      <c r="E52" s="13" t="s">
        <v>16</v>
      </c>
    </row>
    <row r="53" spans="1:5" x14ac:dyDescent="0.25">
      <c r="A53" s="11"/>
      <c r="B53" s="12">
        <v>0.69444444444444453</v>
      </c>
      <c r="C53" s="12">
        <v>0.72916666666666663</v>
      </c>
      <c r="D53" s="16">
        <f t="shared" si="0"/>
        <v>3.4722222222222099E-2</v>
      </c>
      <c r="E53" s="13" t="s">
        <v>251</v>
      </c>
    </row>
    <row r="54" spans="1:5" x14ac:dyDescent="0.25">
      <c r="A54" s="11">
        <v>44464</v>
      </c>
      <c r="B54" s="12"/>
      <c r="C54" s="40"/>
      <c r="D54" s="16">
        <f t="shared" si="0"/>
        <v>0</v>
      </c>
      <c r="E54" s="34" t="s">
        <v>100</v>
      </c>
    </row>
    <row r="55" spans="1:5" x14ac:dyDescent="0.25">
      <c r="A55" s="11">
        <v>44465</v>
      </c>
      <c r="B55" s="12"/>
      <c r="C55" s="40"/>
      <c r="D55" s="16">
        <f t="shared" si="0"/>
        <v>0</v>
      </c>
      <c r="E55" s="34" t="s">
        <v>101</v>
      </c>
    </row>
    <row r="56" spans="1:5" x14ac:dyDescent="0.25">
      <c r="A56" s="11">
        <v>44466</v>
      </c>
      <c r="B56" s="12">
        <v>0.39583333333333331</v>
      </c>
      <c r="C56" s="12">
        <v>0.52083333333333337</v>
      </c>
      <c r="D56" s="16">
        <f t="shared" si="0"/>
        <v>0.12500000000000006</v>
      </c>
      <c r="E56" s="13" t="s">
        <v>340</v>
      </c>
    </row>
    <row r="57" spans="1:5" x14ac:dyDescent="0.25">
      <c r="A57" s="11"/>
      <c r="B57" s="12">
        <v>0.52083333333333337</v>
      </c>
      <c r="C57" s="12">
        <v>0.60416666666666663</v>
      </c>
      <c r="D57" s="16">
        <f t="shared" si="0"/>
        <v>8.3333333333333259E-2</v>
      </c>
      <c r="E57" s="13" t="s">
        <v>364</v>
      </c>
    </row>
    <row r="58" spans="1:5" x14ac:dyDescent="0.25">
      <c r="A58" s="11"/>
      <c r="B58" s="12">
        <v>0.60416666666666663</v>
      </c>
      <c r="C58" s="12">
        <v>0.6875</v>
      </c>
      <c r="D58" s="16">
        <f t="shared" si="0"/>
        <v>8.333333333333337E-2</v>
      </c>
      <c r="E58" s="13" t="s">
        <v>16</v>
      </c>
    </row>
    <row r="59" spans="1:5" x14ac:dyDescent="0.25">
      <c r="A59" s="11"/>
      <c r="B59" s="12">
        <v>0.6875</v>
      </c>
      <c r="C59" s="12">
        <v>0.78125</v>
      </c>
      <c r="D59" s="16">
        <f t="shared" si="0"/>
        <v>9.375E-2</v>
      </c>
      <c r="E59" s="13" t="s">
        <v>251</v>
      </c>
    </row>
    <row r="60" spans="1:5" x14ac:dyDescent="0.25">
      <c r="A60" s="11">
        <v>44467</v>
      </c>
      <c r="B60" s="12">
        <v>0.39583333333333331</v>
      </c>
      <c r="C60" s="12">
        <v>0.6875</v>
      </c>
      <c r="D60" s="16">
        <f t="shared" si="0"/>
        <v>0.29166666666666669</v>
      </c>
      <c r="E60" s="13" t="s">
        <v>16</v>
      </c>
    </row>
    <row r="61" spans="1:5" x14ac:dyDescent="0.25">
      <c r="A61" s="11"/>
      <c r="B61" s="12">
        <v>0.6875</v>
      </c>
      <c r="C61" s="12">
        <v>0.77083333333333337</v>
      </c>
      <c r="D61" s="16">
        <f t="shared" si="0"/>
        <v>8.333333333333337E-2</v>
      </c>
      <c r="E61" s="13" t="s">
        <v>251</v>
      </c>
    </row>
    <row r="62" spans="1:5" x14ac:dyDescent="0.25">
      <c r="A62" s="11"/>
      <c r="B62" s="12">
        <v>0.77083333333333337</v>
      </c>
      <c r="C62" s="12">
        <v>0.78472222222222221</v>
      </c>
      <c r="D62" s="16">
        <f t="shared" si="0"/>
        <v>1.388888888888884E-2</v>
      </c>
      <c r="E62" s="13" t="s">
        <v>365</v>
      </c>
    </row>
    <row r="63" spans="1:5" x14ac:dyDescent="0.25">
      <c r="A63" s="11">
        <v>44468</v>
      </c>
      <c r="B63" s="12">
        <v>0.40625</v>
      </c>
      <c r="C63" s="12">
        <v>0.47916666666666669</v>
      </c>
      <c r="D63" s="16">
        <f t="shared" si="0"/>
        <v>7.2916666666666685E-2</v>
      </c>
      <c r="E63" s="13" t="s">
        <v>366</v>
      </c>
    </row>
    <row r="64" spans="1:5" x14ac:dyDescent="0.25">
      <c r="A64" s="11"/>
      <c r="B64" s="12">
        <v>0.47916666666666669</v>
      </c>
      <c r="C64" s="12">
        <v>0.52083333333333337</v>
      </c>
      <c r="D64" s="16">
        <f t="shared" si="0"/>
        <v>4.1666666666666685E-2</v>
      </c>
      <c r="E64" s="13" t="s">
        <v>367</v>
      </c>
    </row>
    <row r="65" spans="1:6" x14ac:dyDescent="0.25">
      <c r="A65" s="11"/>
      <c r="B65" s="12">
        <v>0.52083333333333337</v>
      </c>
      <c r="C65" s="12">
        <v>0.61805555555555558</v>
      </c>
      <c r="D65" s="16">
        <f t="shared" si="0"/>
        <v>9.722222222222221E-2</v>
      </c>
      <c r="E65" s="13" t="s">
        <v>368</v>
      </c>
    </row>
    <row r="66" spans="1:6" x14ac:dyDescent="0.25">
      <c r="A66" s="11"/>
      <c r="B66" s="12">
        <v>0.61805555555555558</v>
      </c>
      <c r="C66" s="12">
        <v>0.66666666666666663</v>
      </c>
      <c r="D66" s="16">
        <f t="shared" si="0"/>
        <v>4.8611111111111049E-2</v>
      </c>
      <c r="E66" s="13" t="s">
        <v>369</v>
      </c>
    </row>
    <row r="67" spans="1:6" x14ac:dyDescent="0.25">
      <c r="A67" s="11"/>
      <c r="B67" s="12">
        <v>0.66666666666666663</v>
      </c>
      <c r="C67" s="12">
        <v>0.72916666666666663</v>
      </c>
      <c r="D67" s="16">
        <f t="shared" si="0"/>
        <v>6.25E-2</v>
      </c>
      <c r="E67" s="13" t="s">
        <v>251</v>
      </c>
      <c r="F67" s="36"/>
    </row>
    <row r="68" spans="1:6" x14ac:dyDescent="0.25">
      <c r="A68" s="11">
        <v>44469</v>
      </c>
      <c r="B68" s="12">
        <v>0.40277777777777773</v>
      </c>
      <c r="C68" s="40">
        <v>0.6875</v>
      </c>
      <c r="D68" s="16">
        <f t="shared" si="0"/>
        <v>0.28472222222222227</v>
      </c>
      <c r="E68" s="13" t="s">
        <v>251</v>
      </c>
    </row>
    <row r="69" spans="1:6" x14ac:dyDescent="0.25">
      <c r="A69" s="11"/>
      <c r="B69" s="12">
        <v>0.6875</v>
      </c>
      <c r="C69" s="40">
        <v>0.70833333333333337</v>
      </c>
      <c r="D69" s="16">
        <f t="shared" si="0"/>
        <v>2.083333333333337E-2</v>
      </c>
      <c r="E69" s="13" t="s">
        <v>368</v>
      </c>
    </row>
    <row r="70" spans="1:6" x14ac:dyDescent="0.25">
      <c r="A70" s="11"/>
      <c r="B70" s="40">
        <v>0.70833333333333337</v>
      </c>
      <c r="C70" s="12">
        <v>0.72916666666666663</v>
      </c>
      <c r="D70" s="16">
        <f t="shared" ref="D70" si="4">C70-B70</f>
        <v>2.0833333333333259E-2</v>
      </c>
      <c r="E70" s="13" t="s">
        <v>370</v>
      </c>
    </row>
    <row r="71" spans="1:6" x14ac:dyDescent="0.25">
      <c r="A71" s="24"/>
      <c r="B71" s="27"/>
      <c r="C71" s="25"/>
      <c r="D71" s="28">
        <f>SUM(D4:D70)</f>
        <v>5.2673611111111107</v>
      </c>
      <c r="E71" s="26"/>
    </row>
  </sheetData>
  <mergeCells count="2">
    <mergeCell ref="A1:E1"/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61" workbookViewId="0">
      <selection activeCell="E51" sqref="A51:E51"/>
    </sheetView>
  </sheetViews>
  <sheetFormatPr defaultRowHeight="15" x14ac:dyDescent="0.25"/>
  <cols>
    <col min="1" max="1" width="11.85546875" bestFit="1" customWidth="1"/>
    <col min="2" max="2" width="7.5703125" bestFit="1" customWidth="1"/>
    <col min="3" max="3" width="6.28515625" bestFit="1" customWidth="1"/>
    <col min="4" max="4" width="16.28515625" customWidth="1"/>
    <col min="5" max="5" width="66.5703125" bestFit="1" customWidth="1"/>
    <col min="6" max="6" width="13.140625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371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44470</v>
      </c>
      <c r="B4" s="40">
        <v>0.40972222222222227</v>
      </c>
      <c r="C4" s="40">
        <v>0.47916666666666669</v>
      </c>
      <c r="D4" s="16">
        <f>C4-B4</f>
        <v>6.944444444444442E-2</v>
      </c>
      <c r="E4" s="13" t="s">
        <v>16</v>
      </c>
    </row>
    <row r="5" spans="1:6" x14ac:dyDescent="0.25">
      <c r="A5" s="11"/>
      <c r="B5" s="40">
        <v>0.47916666666666669</v>
      </c>
      <c r="C5" s="40">
        <v>0.59027777777777779</v>
      </c>
      <c r="D5" s="16">
        <f t="shared" ref="D5:D71" si="0">C5-B5</f>
        <v>0.1111111111111111</v>
      </c>
      <c r="E5" s="13" t="s">
        <v>251</v>
      </c>
    </row>
    <row r="6" spans="1:6" x14ac:dyDescent="0.25">
      <c r="A6" s="11"/>
      <c r="B6" s="40">
        <v>0.59027777777777779</v>
      </c>
      <c r="C6" s="12">
        <v>0.60416666666666663</v>
      </c>
      <c r="D6" s="16">
        <f t="shared" si="0"/>
        <v>1.388888888888884E-2</v>
      </c>
      <c r="E6" s="13" t="s">
        <v>365</v>
      </c>
    </row>
    <row r="7" spans="1:6" x14ac:dyDescent="0.25">
      <c r="A7" s="11"/>
      <c r="B7" s="12">
        <v>0.60416666666666663</v>
      </c>
      <c r="C7" s="12">
        <v>0.65625</v>
      </c>
      <c r="D7" s="16">
        <f t="shared" si="0"/>
        <v>5.208333333333337E-2</v>
      </c>
      <c r="E7" s="13" t="s">
        <v>366</v>
      </c>
      <c r="F7" s="36">
        <f>SUM(D4:D7)</f>
        <v>0.24652777777777773</v>
      </c>
    </row>
    <row r="8" spans="1:6" x14ac:dyDescent="0.25">
      <c r="A8" s="11">
        <v>44471</v>
      </c>
      <c r="B8" s="12"/>
      <c r="C8" s="40"/>
      <c r="D8" s="16">
        <f t="shared" si="0"/>
        <v>0</v>
      </c>
      <c r="E8" s="34" t="s">
        <v>100</v>
      </c>
    </row>
    <row r="9" spans="1:6" x14ac:dyDescent="0.25">
      <c r="A9" s="11">
        <v>44472</v>
      </c>
      <c r="B9" s="12"/>
      <c r="C9" s="40"/>
      <c r="D9" s="16">
        <f t="shared" si="0"/>
        <v>0</v>
      </c>
      <c r="E9" s="34" t="s">
        <v>101</v>
      </c>
    </row>
    <row r="10" spans="1:6" x14ac:dyDescent="0.25">
      <c r="A10" s="11">
        <v>44473</v>
      </c>
      <c r="B10" s="12">
        <v>0.39583333333333331</v>
      </c>
      <c r="C10" s="12">
        <v>0.51041666666666663</v>
      </c>
      <c r="D10" s="16">
        <f t="shared" si="0"/>
        <v>0.11458333333333331</v>
      </c>
      <c r="E10" s="13" t="s">
        <v>251</v>
      </c>
    </row>
    <row r="11" spans="1:6" x14ac:dyDescent="0.25">
      <c r="A11" s="11"/>
      <c r="B11" s="12">
        <v>0.51041666666666663</v>
      </c>
      <c r="C11" s="12">
        <v>0.5625</v>
      </c>
      <c r="D11" s="16">
        <f t="shared" si="0"/>
        <v>5.208333333333337E-2</v>
      </c>
      <c r="E11" s="13" t="s">
        <v>372</v>
      </c>
    </row>
    <row r="12" spans="1:6" x14ac:dyDescent="0.25">
      <c r="A12" s="11"/>
      <c r="B12" s="12">
        <v>0.5625</v>
      </c>
      <c r="C12" s="12">
        <v>0.70138888888888884</v>
      </c>
      <c r="D12" s="16">
        <f t="shared" si="0"/>
        <v>0.13888888888888884</v>
      </c>
      <c r="E12" s="13" t="s">
        <v>16</v>
      </c>
    </row>
    <row r="13" spans="1:6" x14ac:dyDescent="0.25">
      <c r="A13" s="11"/>
      <c r="B13" s="12">
        <v>0.70138888888888884</v>
      </c>
      <c r="C13" s="12">
        <v>0.77083333333333337</v>
      </c>
      <c r="D13" s="16">
        <f t="shared" si="0"/>
        <v>6.9444444444444531E-2</v>
      </c>
      <c r="E13" s="13" t="s">
        <v>373</v>
      </c>
      <c r="F13" s="36">
        <f>SUM(D10:D13)</f>
        <v>0.37500000000000006</v>
      </c>
    </row>
    <row r="14" spans="1:6" x14ac:dyDescent="0.25">
      <c r="A14" s="11">
        <v>44474</v>
      </c>
      <c r="B14" s="12">
        <v>0.39583333333333331</v>
      </c>
      <c r="C14" s="12">
        <v>0.49305555555555558</v>
      </c>
      <c r="D14" s="16">
        <f t="shared" ref="D14" si="1">C14-B14</f>
        <v>9.7222222222222265E-2</v>
      </c>
      <c r="E14" s="13" t="s">
        <v>251</v>
      </c>
    </row>
    <row r="15" spans="1:6" x14ac:dyDescent="0.25">
      <c r="A15" s="11"/>
      <c r="B15" s="12">
        <v>0.49305555555555558</v>
      </c>
      <c r="C15" s="12">
        <v>0.6875</v>
      </c>
      <c r="D15" s="16">
        <f t="shared" si="0"/>
        <v>0.19444444444444442</v>
      </c>
      <c r="E15" s="13" t="s">
        <v>25</v>
      </c>
    </row>
    <row r="16" spans="1:6" x14ac:dyDescent="0.25">
      <c r="A16" s="11"/>
      <c r="B16" s="12">
        <v>0.6875</v>
      </c>
      <c r="C16" s="12">
        <v>0.70486111111111116</v>
      </c>
      <c r="D16" s="16">
        <f t="shared" si="0"/>
        <v>1.736111111111116E-2</v>
      </c>
      <c r="E16" s="13" t="s">
        <v>374</v>
      </c>
    </row>
    <row r="17" spans="1:6" x14ac:dyDescent="0.25">
      <c r="A17" s="11"/>
      <c r="B17" s="12">
        <v>0.70486111111111116</v>
      </c>
      <c r="C17" s="12">
        <v>0.77083333333333337</v>
      </c>
      <c r="D17" s="16">
        <f t="shared" si="0"/>
        <v>6.597222222222221E-2</v>
      </c>
      <c r="E17" s="13" t="s">
        <v>375</v>
      </c>
      <c r="F17" s="36">
        <f>SUM(D14:D17)</f>
        <v>0.37500000000000006</v>
      </c>
    </row>
    <row r="18" spans="1:6" x14ac:dyDescent="0.25">
      <c r="A18" s="11">
        <v>44475</v>
      </c>
      <c r="B18" s="12">
        <v>0.39583333333333331</v>
      </c>
      <c r="C18" s="12">
        <v>0.53472222222222221</v>
      </c>
      <c r="D18" s="16">
        <f t="shared" si="0"/>
        <v>0.1388888888888889</v>
      </c>
      <c r="E18" s="13" t="s">
        <v>25</v>
      </c>
    </row>
    <row r="19" spans="1:6" x14ac:dyDescent="0.25">
      <c r="A19" s="11"/>
      <c r="B19" s="12">
        <v>0.53472222222222221</v>
      </c>
      <c r="C19" s="12">
        <v>0.66319444444444442</v>
      </c>
      <c r="D19" s="16">
        <f t="shared" si="0"/>
        <v>0.12847222222222221</v>
      </c>
      <c r="E19" s="13" t="s">
        <v>16</v>
      </c>
    </row>
    <row r="20" spans="1:6" x14ac:dyDescent="0.25">
      <c r="A20" s="11"/>
      <c r="B20" s="12">
        <v>0.66319444444444442</v>
      </c>
      <c r="C20" s="12">
        <v>0.73611111111111116</v>
      </c>
      <c r="D20" s="16">
        <f t="shared" si="0"/>
        <v>7.2916666666666741E-2</v>
      </c>
      <c r="E20" s="13" t="s">
        <v>251</v>
      </c>
    </row>
    <row r="21" spans="1:6" x14ac:dyDescent="0.25">
      <c r="A21" s="11"/>
      <c r="B21" s="12">
        <v>0.73611111111111116</v>
      </c>
      <c r="C21" s="40">
        <v>0.76041666666666663</v>
      </c>
      <c r="D21" s="16">
        <f t="shared" si="0"/>
        <v>2.4305555555555469E-2</v>
      </c>
      <c r="E21" s="13" t="s">
        <v>376</v>
      </c>
      <c r="F21" s="36">
        <f>SUM(D18:D21)</f>
        <v>0.36458333333333331</v>
      </c>
    </row>
    <row r="22" spans="1:6" x14ac:dyDescent="0.25">
      <c r="A22" s="11">
        <v>44476</v>
      </c>
      <c r="B22" s="12">
        <v>0.39583333333333331</v>
      </c>
      <c r="C22" s="40">
        <v>0.58333333333333337</v>
      </c>
      <c r="D22" s="16">
        <f t="shared" si="0"/>
        <v>0.18750000000000006</v>
      </c>
      <c r="E22" s="13" t="s">
        <v>16</v>
      </c>
    </row>
    <row r="23" spans="1:6" x14ac:dyDescent="0.25">
      <c r="A23" s="11"/>
      <c r="B23" s="40">
        <v>0.58333333333333337</v>
      </c>
      <c r="C23" s="12">
        <v>0.625</v>
      </c>
      <c r="D23" s="16">
        <f t="shared" si="0"/>
        <v>4.166666666666663E-2</v>
      </c>
      <c r="E23" s="13" t="s">
        <v>251</v>
      </c>
      <c r="F23" s="36"/>
    </row>
    <row r="24" spans="1:6" x14ac:dyDescent="0.25">
      <c r="A24" s="11"/>
      <c r="B24" s="12"/>
      <c r="C24" s="12"/>
      <c r="D24" s="16">
        <f t="shared" si="0"/>
        <v>0</v>
      </c>
      <c r="E24" s="34" t="s">
        <v>377</v>
      </c>
      <c r="F24" s="36">
        <f>SUM(D22:D24)</f>
        <v>0.22916666666666669</v>
      </c>
    </row>
    <row r="25" spans="1:6" x14ac:dyDescent="0.25">
      <c r="A25" s="11">
        <v>44477</v>
      </c>
      <c r="B25" s="12">
        <v>0.39583333333333331</v>
      </c>
      <c r="C25" s="12">
        <v>0.59027777777777779</v>
      </c>
      <c r="D25" s="16">
        <f t="shared" si="0"/>
        <v>0.19444444444444448</v>
      </c>
      <c r="E25" s="13" t="s">
        <v>251</v>
      </c>
    </row>
    <row r="26" spans="1:6" x14ac:dyDescent="0.25">
      <c r="A26" s="11"/>
      <c r="B26" s="12">
        <v>0.59027777777777779</v>
      </c>
      <c r="C26" s="12">
        <v>0.67361111111111116</v>
      </c>
      <c r="D26" s="16">
        <f t="shared" si="0"/>
        <v>8.333333333333337E-2</v>
      </c>
      <c r="E26" s="13" t="s">
        <v>378</v>
      </c>
    </row>
    <row r="27" spans="1:6" x14ac:dyDescent="0.25">
      <c r="A27" s="11"/>
      <c r="B27" s="12">
        <v>0.67361111111111116</v>
      </c>
      <c r="C27" s="12">
        <v>0.6875</v>
      </c>
      <c r="D27" s="16">
        <f t="shared" si="0"/>
        <v>1.388888888888884E-2</v>
      </c>
      <c r="E27" s="13" t="s">
        <v>10</v>
      </c>
      <c r="F27" s="36">
        <f>SUM(D25:D27)</f>
        <v>0.29166666666666669</v>
      </c>
    </row>
    <row r="28" spans="1:6" x14ac:dyDescent="0.25">
      <c r="A28" s="11">
        <v>44478</v>
      </c>
      <c r="B28" s="12"/>
      <c r="C28" s="12"/>
      <c r="D28" s="16">
        <f t="shared" si="0"/>
        <v>0</v>
      </c>
      <c r="E28" s="34" t="s">
        <v>100</v>
      </c>
    </row>
    <row r="29" spans="1:6" x14ac:dyDescent="0.25">
      <c r="A29" s="11">
        <v>44479</v>
      </c>
      <c r="B29" s="12"/>
      <c r="C29" s="12"/>
      <c r="D29" s="16">
        <f t="shared" si="0"/>
        <v>0</v>
      </c>
      <c r="E29" s="34" t="s">
        <v>101</v>
      </c>
    </row>
    <row r="30" spans="1:6" x14ac:dyDescent="0.25">
      <c r="A30" s="11">
        <v>44480</v>
      </c>
      <c r="B30" s="12">
        <v>0.39583333333333331</v>
      </c>
      <c r="C30" s="12">
        <v>0.47916666666666669</v>
      </c>
      <c r="D30" s="16">
        <f t="shared" ref="D30" si="2">C30-B30</f>
        <v>8.333333333333337E-2</v>
      </c>
      <c r="E30" s="13" t="s">
        <v>251</v>
      </c>
      <c r="F30" s="36"/>
    </row>
    <row r="31" spans="1:6" x14ac:dyDescent="0.25">
      <c r="A31" s="11"/>
      <c r="B31" s="12">
        <v>0.47916666666666669</v>
      </c>
      <c r="C31" s="12">
        <v>0.5</v>
      </c>
      <c r="D31" s="16">
        <f t="shared" si="0"/>
        <v>2.0833333333333315E-2</v>
      </c>
      <c r="E31" s="13" t="s">
        <v>379</v>
      </c>
    </row>
    <row r="32" spans="1:6" x14ac:dyDescent="0.25">
      <c r="A32" s="11"/>
      <c r="B32" s="12">
        <v>0.5</v>
      </c>
      <c r="C32" s="12">
        <v>0.79166666666666663</v>
      </c>
      <c r="D32" s="16">
        <f t="shared" si="0"/>
        <v>0.29166666666666663</v>
      </c>
      <c r="E32" s="13" t="s">
        <v>378</v>
      </c>
      <c r="F32" s="36">
        <f>SUM(D30:D32)</f>
        <v>0.39583333333333331</v>
      </c>
    </row>
    <row r="33" spans="1:6" x14ac:dyDescent="0.25">
      <c r="A33" s="11">
        <v>44481</v>
      </c>
      <c r="B33" s="12">
        <v>0.35416666666666669</v>
      </c>
      <c r="C33" s="40">
        <v>0.4375</v>
      </c>
      <c r="D33" s="16">
        <f t="shared" si="0"/>
        <v>8.3333333333333315E-2</v>
      </c>
      <c r="E33" s="13" t="s">
        <v>10</v>
      </c>
    </row>
    <row r="34" spans="1:6" x14ac:dyDescent="0.25">
      <c r="A34" s="11"/>
      <c r="B34" s="40">
        <v>0.4375</v>
      </c>
      <c r="C34" s="40">
        <v>0.47222222222222227</v>
      </c>
      <c r="D34" s="16">
        <f t="shared" si="0"/>
        <v>3.4722222222222265E-2</v>
      </c>
      <c r="E34" s="13" t="s">
        <v>380</v>
      </c>
    </row>
    <row r="35" spans="1:6" x14ac:dyDescent="0.25">
      <c r="A35" s="11"/>
      <c r="B35" s="40">
        <v>0.47222222222222227</v>
      </c>
      <c r="C35" s="40">
        <v>0.53472222222222221</v>
      </c>
      <c r="D35" s="16">
        <f t="shared" si="0"/>
        <v>6.2499999999999944E-2</v>
      </c>
      <c r="E35" s="13" t="s">
        <v>381</v>
      </c>
    </row>
    <row r="36" spans="1:6" x14ac:dyDescent="0.25">
      <c r="A36" s="11"/>
      <c r="B36" s="40">
        <v>0.53472222222222221</v>
      </c>
      <c r="C36" s="40">
        <v>0.59722222222222221</v>
      </c>
      <c r="D36" s="16">
        <f t="shared" si="0"/>
        <v>6.25E-2</v>
      </c>
      <c r="E36" s="13" t="s">
        <v>375</v>
      </c>
    </row>
    <row r="37" spans="1:6" x14ac:dyDescent="0.25">
      <c r="A37" s="11"/>
      <c r="B37" s="40">
        <v>0.59722222222222221</v>
      </c>
      <c r="C37" s="40">
        <v>0.6875</v>
      </c>
      <c r="D37" s="16">
        <f t="shared" si="0"/>
        <v>9.027777777777779E-2</v>
      </c>
      <c r="E37" s="13" t="s">
        <v>382</v>
      </c>
    </row>
    <row r="38" spans="1:6" x14ac:dyDescent="0.25">
      <c r="A38" s="11"/>
      <c r="B38" s="40">
        <v>0.6875</v>
      </c>
      <c r="C38" s="12">
        <v>0.74305555555555547</v>
      </c>
      <c r="D38" s="16">
        <f t="shared" si="0"/>
        <v>5.5555555555555469E-2</v>
      </c>
      <c r="E38" s="13" t="s">
        <v>383</v>
      </c>
      <c r="F38" s="36"/>
    </row>
    <row r="39" spans="1:6" x14ac:dyDescent="0.25">
      <c r="A39" s="11"/>
      <c r="B39" s="12">
        <v>0.74305555555555547</v>
      </c>
      <c r="C39" s="40">
        <v>0.79166666666666663</v>
      </c>
      <c r="D39" s="16">
        <f t="shared" si="0"/>
        <v>4.861111111111116E-2</v>
      </c>
      <c r="E39" s="13" t="s">
        <v>251</v>
      </c>
      <c r="F39" s="36">
        <f>SUM(D33:D39)</f>
        <v>0.43749999999999994</v>
      </c>
    </row>
    <row r="40" spans="1:6" x14ac:dyDescent="0.25">
      <c r="A40" s="11">
        <v>44482</v>
      </c>
      <c r="B40" s="12">
        <v>0.40972222222222227</v>
      </c>
      <c r="C40" s="40">
        <v>0.45833333333333331</v>
      </c>
      <c r="D40" s="16">
        <f t="shared" si="0"/>
        <v>4.8611111111111049E-2</v>
      </c>
      <c r="E40" s="13" t="s">
        <v>384</v>
      </c>
    </row>
    <row r="41" spans="1:6" x14ac:dyDescent="0.25">
      <c r="A41" s="11"/>
      <c r="B41" s="40">
        <v>0.45833333333333331</v>
      </c>
      <c r="C41" s="12">
        <v>0.52083333333333337</v>
      </c>
      <c r="D41" s="16">
        <f t="shared" si="0"/>
        <v>6.2500000000000056E-2</v>
      </c>
      <c r="E41" s="13" t="s">
        <v>385</v>
      </c>
    </row>
    <row r="42" spans="1:6" x14ac:dyDescent="0.25">
      <c r="A42" s="11"/>
      <c r="B42" s="12">
        <v>0.52083333333333337</v>
      </c>
      <c r="C42" s="12">
        <v>0.70138888888888884</v>
      </c>
      <c r="D42" s="16">
        <f t="shared" si="0"/>
        <v>0.18055555555555547</v>
      </c>
      <c r="E42" s="13" t="s">
        <v>386</v>
      </c>
    </row>
    <row r="43" spans="1:6" x14ac:dyDescent="0.25">
      <c r="A43" s="11"/>
      <c r="B43" s="12">
        <v>0.70138888888888884</v>
      </c>
      <c r="C43" s="12">
        <v>0.79166666666666663</v>
      </c>
      <c r="D43" s="16">
        <f t="shared" si="0"/>
        <v>9.027777777777779E-2</v>
      </c>
      <c r="E43" s="13" t="s">
        <v>375</v>
      </c>
      <c r="F43" s="36">
        <f>SUM(D40:D43)</f>
        <v>0.38194444444444436</v>
      </c>
    </row>
    <row r="44" spans="1:6" x14ac:dyDescent="0.25">
      <c r="A44" s="11">
        <v>44483</v>
      </c>
      <c r="B44" s="12">
        <v>0.39583333333333331</v>
      </c>
      <c r="C44" s="12">
        <v>0.70138888888888884</v>
      </c>
      <c r="D44" s="16">
        <f t="shared" si="0"/>
        <v>0.30555555555555552</v>
      </c>
      <c r="E44" s="13" t="s">
        <v>16</v>
      </c>
    </row>
    <row r="45" spans="1:6" x14ac:dyDescent="0.25">
      <c r="A45" s="11"/>
      <c r="B45" s="12">
        <v>0.70138888888888884</v>
      </c>
      <c r="C45" s="12">
        <v>0.76388888888888884</v>
      </c>
      <c r="D45" s="16">
        <f t="shared" si="0"/>
        <v>6.25E-2</v>
      </c>
      <c r="E45" s="13" t="s">
        <v>251</v>
      </c>
    </row>
    <row r="46" spans="1:6" x14ac:dyDescent="0.25">
      <c r="A46" s="11"/>
      <c r="B46" s="12">
        <v>0.76388888888888884</v>
      </c>
      <c r="C46" s="12">
        <v>0.77777777777777779</v>
      </c>
      <c r="D46" s="16">
        <f t="shared" si="0"/>
        <v>1.3888888888888951E-2</v>
      </c>
      <c r="E46" s="13" t="s">
        <v>375</v>
      </c>
    </row>
    <row r="47" spans="1:6" x14ac:dyDescent="0.25">
      <c r="A47" s="11"/>
      <c r="B47" s="12">
        <v>0.77777777777777779</v>
      </c>
      <c r="C47" s="12">
        <v>0.79166666666666663</v>
      </c>
      <c r="D47" s="16">
        <f t="shared" si="0"/>
        <v>1.388888888888884E-2</v>
      </c>
      <c r="E47" s="13" t="s">
        <v>10</v>
      </c>
      <c r="F47" s="36">
        <f>SUM(D44:D47)</f>
        <v>0.39583333333333331</v>
      </c>
    </row>
    <row r="48" spans="1:6" x14ac:dyDescent="0.25">
      <c r="A48" s="11">
        <v>44484</v>
      </c>
      <c r="B48" s="12"/>
      <c r="C48" s="12"/>
      <c r="D48" s="16">
        <f t="shared" si="0"/>
        <v>0</v>
      </c>
      <c r="E48" s="41" t="s">
        <v>31</v>
      </c>
    </row>
    <row r="49" spans="1:6" x14ac:dyDescent="0.25">
      <c r="A49" s="11">
        <v>44485</v>
      </c>
      <c r="B49" s="12"/>
      <c r="C49" s="12"/>
      <c r="D49" s="16">
        <f t="shared" si="0"/>
        <v>0</v>
      </c>
      <c r="E49" s="34" t="s">
        <v>100</v>
      </c>
    </row>
    <row r="50" spans="1:6" x14ac:dyDescent="0.25">
      <c r="A50" s="11">
        <v>44486</v>
      </c>
      <c r="B50" s="12"/>
      <c r="C50" s="40"/>
      <c r="D50" s="16">
        <f t="shared" si="0"/>
        <v>0</v>
      </c>
      <c r="E50" s="34" t="s">
        <v>101</v>
      </c>
    </row>
    <row r="51" spans="1:6" x14ac:dyDescent="0.25">
      <c r="A51" s="11">
        <v>44487</v>
      </c>
      <c r="B51" s="12"/>
      <c r="C51" s="12"/>
      <c r="D51" s="16">
        <f t="shared" si="0"/>
        <v>0</v>
      </c>
      <c r="E51" s="41" t="s">
        <v>31</v>
      </c>
    </row>
    <row r="52" spans="1:6" x14ac:dyDescent="0.25">
      <c r="A52" s="11">
        <v>44488</v>
      </c>
      <c r="B52" s="12">
        <v>0.40625</v>
      </c>
      <c r="C52" s="12">
        <v>0.53125</v>
      </c>
      <c r="D52" s="16">
        <f t="shared" si="0"/>
        <v>0.125</v>
      </c>
      <c r="E52" s="13" t="s">
        <v>16</v>
      </c>
    </row>
    <row r="53" spans="1:6" x14ac:dyDescent="0.25">
      <c r="A53" s="11"/>
      <c r="B53" s="12">
        <v>0.53125</v>
      </c>
      <c r="C53" s="12">
        <v>0.61111111111111105</v>
      </c>
      <c r="D53" s="16">
        <f t="shared" si="0"/>
        <v>7.9861111111111049E-2</v>
      </c>
      <c r="E53" s="13" t="s">
        <v>251</v>
      </c>
    </row>
    <row r="54" spans="1:6" x14ac:dyDescent="0.25">
      <c r="A54" s="11"/>
      <c r="B54" s="12">
        <v>0.61111111111111105</v>
      </c>
      <c r="C54" s="40">
        <v>0.63541666666666663</v>
      </c>
      <c r="D54" s="16">
        <f t="shared" si="0"/>
        <v>2.430555555555558E-2</v>
      </c>
      <c r="E54" s="13" t="s">
        <v>394</v>
      </c>
    </row>
    <row r="55" spans="1:6" x14ac:dyDescent="0.25">
      <c r="A55" s="11"/>
      <c r="B55" s="40">
        <v>0.63541666666666663</v>
      </c>
      <c r="C55" s="40">
        <v>0.65625</v>
      </c>
      <c r="D55" s="16">
        <f t="shared" si="0"/>
        <v>2.083333333333337E-2</v>
      </c>
      <c r="E55" s="13" t="s">
        <v>387</v>
      </c>
    </row>
    <row r="56" spans="1:6" x14ac:dyDescent="0.25">
      <c r="A56" s="11"/>
      <c r="B56" s="40">
        <v>0.65625</v>
      </c>
      <c r="C56" s="12">
        <v>0.72916666666666663</v>
      </c>
      <c r="D56" s="16">
        <f t="shared" si="0"/>
        <v>7.291666666666663E-2</v>
      </c>
      <c r="E56" s="13" t="s">
        <v>388</v>
      </c>
    </row>
    <row r="57" spans="1:6" x14ac:dyDescent="0.25">
      <c r="A57" s="11"/>
      <c r="B57" s="12">
        <v>0.72916666666666663</v>
      </c>
      <c r="C57" s="12">
        <v>0.78125</v>
      </c>
      <c r="D57" s="16">
        <f t="shared" si="0"/>
        <v>5.208333333333337E-2</v>
      </c>
      <c r="E57" s="13" t="s">
        <v>25</v>
      </c>
    </row>
    <row r="58" spans="1:6" x14ac:dyDescent="0.25">
      <c r="A58" s="11"/>
      <c r="B58" s="12">
        <v>0.78125</v>
      </c>
      <c r="C58" s="12">
        <v>0.79166666666666663</v>
      </c>
      <c r="D58" s="16">
        <f t="shared" si="0"/>
        <v>1.041666666666663E-2</v>
      </c>
      <c r="E58" s="13" t="s">
        <v>389</v>
      </c>
      <c r="F58" s="36">
        <f>SUM(D52:D58)</f>
        <v>0.38541666666666663</v>
      </c>
    </row>
    <row r="59" spans="1:6" x14ac:dyDescent="0.25">
      <c r="A59" s="11">
        <v>44489</v>
      </c>
      <c r="B59" s="12">
        <v>0.38680555555555557</v>
      </c>
      <c r="C59" s="12">
        <v>0.49305555555555558</v>
      </c>
      <c r="D59" s="16">
        <f t="shared" si="0"/>
        <v>0.10625000000000001</v>
      </c>
      <c r="E59" s="13" t="s">
        <v>390</v>
      </c>
    </row>
    <row r="60" spans="1:6" x14ac:dyDescent="0.25">
      <c r="A60" s="11"/>
      <c r="B60" s="12">
        <v>0.49305555555555558</v>
      </c>
      <c r="C60" s="12">
        <v>0.57638888888888895</v>
      </c>
      <c r="D60" s="16">
        <f t="shared" si="0"/>
        <v>8.333333333333337E-2</v>
      </c>
      <c r="E60" s="13" t="s">
        <v>389</v>
      </c>
    </row>
    <row r="61" spans="1:6" x14ac:dyDescent="0.25">
      <c r="A61" s="11"/>
      <c r="B61" s="12">
        <v>0.57638888888888895</v>
      </c>
      <c r="C61" s="12">
        <v>0.6875</v>
      </c>
      <c r="D61" s="16">
        <f t="shared" si="0"/>
        <v>0.11111111111111105</v>
      </c>
      <c r="E61" s="13" t="s">
        <v>16</v>
      </c>
    </row>
    <row r="62" spans="1:6" x14ac:dyDescent="0.25">
      <c r="A62" s="11"/>
      <c r="B62" s="12">
        <v>0.6875</v>
      </c>
      <c r="C62" s="12">
        <v>0.72916666666666663</v>
      </c>
      <c r="D62" s="16">
        <f t="shared" si="0"/>
        <v>4.166666666666663E-2</v>
      </c>
      <c r="E62" s="13" t="s">
        <v>251</v>
      </c>
    </row>
    <row r="63" spans="1:6" x14ac:dyDescent="0.25">
      <c r="A63" s="11"/>
      <c r="B63" s="12">
        <v>0.72916666666666663</v>
      </c>
      <c r="C63" s="12">
        <v>0.75</v>
      </c>
      <c r="D63" s="16">
        <f t="shared" si="0"/>
        <v>2.083333333333337E-2</v>
      </c>
      <c r="E63" s="13" t="s">
        <v>381</v>
      </c>
      <c r="F63" s="36">
        <f>SUM(D59:D63)</f>
        <v>0.36319444444444443</v>
      </c>
    </row>
    <row r="64" spans="1:6" x14ac:dyDescent="0.25">
      <c r="A64" s="11">
        <v>44490</v>
      </c>
      <c r="B64" s="12">
        <v>0.40625</v>
      </c>
      <c r="C64" s="12">
        <v>0.70138888888888884</v>
      </c>
      <c r="D64" s="16">
        <f t="shared" si="0"/>
        <v>0.29513888888888884</v>
      </c>
      <c r="E64" s="13" t="s">
        <v>373</v>
      </c>
    </row>
    <row r="65" spans="1:6" x14ac:dyDescent="0.25">
      <c r="A65" s="11"/>
      <c r="B65" s="12">
        <v>0.70138888888888884</v>
      </c>
      <c r="C65" s="12">
        <v>0.77083333333333337</v>
      </c>
      <c r="D65" s="16">
        <f t="shared" si="0"/>
        <v>6.9444444444444531E-2</v>
      </c>
      <c r="E65" s="13" t="s">
        <v>16</v>
      </c>
    </row>
    <row r="66" spans="1:6" x14ac:dyDescent="0.25">
      <c r="A66" s="11"/>
      <c r="B66" s="12">
        <v>0.77083333333333337</v>
      </c>
      <c r="C66" s="12">
        <v>0.77777777777777779</v>
      </c>
      <c r="D66" s="16">
        <f t="shared" si="0"/>
        <v>6.9444444444444198E-3</v>
      </c>
      <c r="E66" s="13" t="s">
        <v>251</v>
      </c>
      <c r="F66" s="36">
        <f>SUM(D64:D66)</f>
        <v>0.37152777777777779</v>
      </c>
    </row>
    <row r="67" spans="1:6" x14ac:dyDescent="0.25">
      <c r="A67" s="11">
        <v>44491</v>
      </c>
      <c r="B67" s="12">
        <v>0.40625</v>
      </c>
      <c r="C67" s="12">
        <v>0.49652777777777773</v>
      </c>
      <c r="D67" s="16">
        <f t="shared" si="0"/>
        <v>9.0277777777777735E-2</v>
      </c>
      <c r="E67" s="13" t="s">
        <v>391</v>
      </c>
      <c r="F67" s="36"/>
    </row>
    <row r="68" spans="1:6" x14ac:dyDescent="0.25">
      <c r="A68" s="11"/>
      <c r="B68" s="12">
        <v>0.49652777777777773</v>
      </c>
      <c r="C68" s="40">
        <v>0.61805555555555558</v>
      </c>
      <c r="D68" s="16">
        <f t="shared" si="0"/>
        <v>0.12152777777777785</v>
      </c>
      <c r="E68" s="13" t="s">
        <v>16</v>
      </c>
    </row>
    <row r="69" spans="1:6" x14ac:dyDescent="0.25">
      <c r="A69" s="11"/>
      <c r="B69" s="40">
        <v>0.61805555555555558</v>
      </c>
      <c r="C69" s="40">
        <v>0.6875</v>
      </c>
      <c r="D69" s="16">
        <f t="shared" si="0"/>
        <v>6.944444444444442E-2</v>
      </c>
      <c r="E69" s="13" t="s">
        <v>251</v>
      </c>
    </row>
    <row r="70" spans="1:6" x14ac:dyDescent="0.25">
      <c r="A70" s="11"/>
      <c r="B70" s="40">
        <v>0.6875</v>
      </c>
      <c r="C70" s="40">
        <v>0.72916666666666663</v>
      </c>
      <c r="D70" s="16">
        <f t="shared" si="0"/>
        <v>4.166666666666663E-2</v>
      </c>
      <c r="E70" s="13" t="s">
        <v>392</v>
      </c>
    </row>
    <row r="71" spans="1:6" x14ac:dyDescent="0.25">
      <c r="A71" s="11"/>
      <c r="B71" s="40">
        <v>0.72916666666666663</v>
      </c>
      <c r="C71" s="40">
        <v>0.77083333333333337</v>
      </c>
      <c r="D71" s="16">
        <f t="shared" si="0"/>
        <v>4.1666666666666741E-2</v>
      </c>
      <c r="E71" s="13" t="s">
        <v>379</v>
      </c>
      <c r="F71" s="36">
        <f>SUM(D67:D71)</f>
        <v>0.36458333333333337</v>
      </c>
    </row>
    <row r="72" spans="1:6" x14ac:dyDescent="0.25">
      <c r="A72" s="11">
        <v>44492</v>
      </c>
      <c r="B72" s="12"/>
      <c r="C72" s="12"/>
      <c r="D72" s="16">
        <f t="shared" ref="D72:D90" si="3">C72-B72</f>
        <v>0</v>
      </c>
      <c r="E72" s="34" t="s">
        <v>100</v>
      </c>
    </row>
    <row r="73" spans="1:6" x14ac:dyDescent="0.25">
      <c r="A73" s="11">
        <v>44493</v>
      </c>
      <c r="B73" s="12"/>
      <c r="C73" s="40"/>
      <c r="D73" s="16">
        <f t="shared" si="3"/>
        <v>0</v>
      </c>
      <c r="E73" s="34" t="s">
        <v>101</v>
      </c>
    </row>
    <row r="74" spans="1:6" x14ac:dyDescent="0.25">
      <c r="A74" s="11">
        <v>44494</v>
      </c>
      <c r="B74" s="12">
        <v>0.40972222222222227</v>
      </c>
      <c r="C74" s="40">
        <v>0.79166666666666663</v>
      </c>
      <c r="D74" s="16">
        <f t="shared" si="3"/>
        <v>0.38194444444444436</v>
      </c>
      <c r="E74" s="13" t="s">
        <v>393</v>
      </c>
      <c r="F74" s="36">
        <f>SUM(D74)</f>
        <v>0.38194444444444436</v>
      </c>
    </row>
    <row r="75" spans="1:6" x14ac:dyDescent="0.25">
      <c r="A75" s="11">
        <v>44495</v>
      </c>
      <c r="B75" s="12">
        <v>0.40972222222222227</v>
      </c>
      <c r="C75" s="40">
        <v>0.73611111111111116</v>
      </c>
      <c r="D75" s="16">
        <f t="shared" si="3"/>
        <v>0.3263888888888889</v>
      </c>
      <c r="E75" s="13" t="s">
        <v>393</v>
      </c>
      <c r="F75" s="36"/>
    </row>
    <row r="76" spans="1:6" x14ac:dyDescent="0.25">
      <c r="A76" s="11"/>
      <c r="B76" s="40">
        <v>0.73611111111111116</v>
      </c>
      <c r="C76" s="40">
        <v>0.78125</v>
      </c>
      <c r="D76" s="16">
        <f t="shared" si="3"/>
        <v>4.513888888888884E-2</v>
      </c>
      <c r="E76" s="13" t="s">
        <v>389</v>
      </c>
      <c r="F76" s="36">
        <f>SUM(D75:D76)</f>
        <v>0.37152777777777773</v>
      </c>
    </row>
    <row r="77" spans="1:6" x14ac:dyDescent="0.25">
      <c r="A77" s="11">
        <v>44496</v>
      </c>
      <c r="B77" s="12">
        <v>0.40972222222222227</v>
      </c>
      <c r="C77" s="40">
        <v>0.47916666666666669</v>
      </c>
      <c r="D77" s="16">
        <f t="shared" si="3"/>
        <v>6.944444444444442E-2</v>
      </c>
      <c r="E77" s="13" t="s">
        <v>392</v>
      </c>
    </row>
    <row r="78" spans="1:6" x14ac:dyDescent="0.25">
      <c r="A78" s="11"/>
      <c r="B78" s="40">
        <v>0.47916666666666669</v>
      </c>
      <c r="C78" s="40">
        <v>0.52083333333333337</v>
      </c>
      <c r="D78" s="16">
        <f t="shared" si="3"/>
        <v>4.1666666666666685E-2</v>
      </c>
      <c r="E78" s="13" t="s">
        <v>389</v>
      </c>
    </row>
    <row r="79" spans="1:6" x14ac:dyDescent="0.25">
      <c r="A79" s="11"/>
      <c r="B79" s="40">
        <v>0.52083333333333337</v>
      </c>
      <c r="C79" s="40">
        <v>0.60416666666666663</v>
      </c>
      <c r="D79" s="16">
        <f t="shared" si="3"/>
        <v>8.3333333333333259E-2</v>
      </c>
      <c r="E79" s="13" t="s">
        <v>393</v>
      </c>
      <c r="F79" s="36">
        <f>SUM(D77:D79)</f>
        <v>0.19444444444444436</v>
      </c>
    </row>
    <row r="80" spans="1:6" x14ac:dyDescent="0.25">
      <c r="A80" s="11">
        <v>44497</v>
      </c>
      <c r="B80" s="12">
        <v>0.39583333333333331</v>
      </c>
      <c r="C80" s="40">
        <v>0.4375</v>
      </c>
      <c r="D80" s="16">
        <f t="shared" si="3"/>
        <v>4.1666666666666685E-2</v>
      </c>
      <c r="E80" s="13" t="s">
        <v>393</v>
      </c>
    </row>
    <row r="81" spans="1:6" x14ac:dyDescent="0.25">
      <c r="A81" s="11"/>
      <c r="B81" s="40">
        <v>0.4375</v>
      </c>
      <c r="C81" s="40">
        <v>0.53472222222222221</v>
      </c>
      <c r="D81" s="16">
        <f t="shared" si="3"/>
        <v>9.722222222222221E-2</v>
      </c>
      <c r="E81" s="13" t="s">
        <v>395</v>
      </c>
    </row>
    <row r="82" spans="1:6" x14ac:dyDescent="0.25">
      <c r="A82" s="11"/>
      <c r="B82" s="40">
        <v>0.53472222222222221</v>
      </c>
      <c r="C82" s="40">
        <v>0.6875</v>
      </c>
      <c r="D82" s="16">
        <f t="shared" si="3"/>
        <v>0.15277777777777779</v>
      </c>
      <c r="E82" s="13" t="s">
        <v>393</v>
      </c>
    </row>
    <row r="83" spans="1:6" x14ac:dyDescent="0.25">
      <c r="A83" s="11"/>
      <c r="B83" s="40">
        <v>0.6875</v>
      </c>
      <c r="C83" s="40">
        <v>0.77083333333333337</v>
      </c>
      <c r="D83" s="16">
        <f t="shared" si="3"/>
        <v>8.333333333333337E-2</v>
      </c>
      <c r="E83" s="13" t="s">
        <v>389</v>
      </c>
      <c r="F83" s="36">
        <f>SUM(D80:D83)</f>
        <v>0.37500000000000006</v>
      </c>
    </row>
    <row r="84" spans="1:6" x14ac:dyDescent="0.25">
      <c r="A84" s="11">
        <v>44498</v>
      </c>
      <c r="B84" s="12">
        <v>0.40277777777777773</v>
      </c>
      <c r="C84" s="40">
        <v>0.49305555555555558</v>
      </c>
      <c r="D84" s="16">
        <f t="shared" si="3"/>
        <v>9.0277777777777846E-2</v>
      </c>
      <c r="E84" s="13" t="s">
        <v>389</v>
      </c>
    </row>
    <row r="85" spans="1:6" x14ac:dyDescent="0.25">
      <c r="A85" s="11"/>
      <c r="B85" s="40">
        <v>0.49305555555555558</v>
      </c>
      <c r="C85" s="40">
        <v>0.61805555555555558</v>
      </c>
      <c r="D85" s="16">
        <f t="shared" si="3"/>
        <v>0.125</v>
      </c>
      <c r="E85" s="13" t="s">
        <v>251</v>
      </c>
    </row>
    <row r="86" spans="1:6" x14ac:dyDescent="0.25">
      <c r="A86" s="11"/>
      <c r="B86" s="40">
        <v>0.61805555555555558</v>
      </c>
      <c r="C86" s="40">
        <v>0.64583333333333337</v>
      </c>
      <c r="D86" s="16">
        <f t="shared" si="3"/>
        <v>2.777777777777779E-2</v>
      </c>
      <c r="E86" s="13" t="s">
        <v>25</v>
      </c>
    </row>
    <row r="87" spans="1:6" x14ac:dyDescent="0.25">
      <c r="A87" s="11"/>
      <c r="B87" s="40">
        <v>0.64583333333333337</v>
      </c>
      <c r="C87" s="40">
        <v>0.70833333333333337</v>
      </c>
      <c r="D87" s="16">
        <f t="shared" si="3"/>
        <v>6.25E-2</v>
      </c>
      <c r="E87" s="13" t="s">
        <v>16</v>
      </c>
      <c r="F87" s="36">
        <f>SUM(D84:D87)</f>
        <v>0.30555555555555564</v>
      </c>
    </row>
    <row r="88" spans="1:6" x14ac:dyDescent="0.25">
      <c r="A88" s="11"/>
      <c r="B88" s="12"/>
      <c r="C88" s="40"/>
      <c r="D88" s="16">
        <f t="shared" si="3"/>
        <v>0</v>
      </c>
      <c r="E88" s="13"/>
    </row>
    <row r="89" spans="1:6" x14ac:dyDescent="0.25">
      <c r="A89" s="11"/>
      <c r="B89" s="12"/>
      <c r="C89" s="40"/>
      <c r="D89" s="16">
        <f t="shared" si="3"/>
        <v>0</v>
      </c>
      <c r="E89" s="13"/>
    </row>
    <row r="90" spans="1:6" x14ac:dyDescent="0.25">
      <c r="A90" s="11"/>
      <c r="B90" s="12"/>
      <c r="C90" s="40"/>
      <c r="D90" s="16">
        <f t="shared" si="3"/>
        <v>0</v>
      </c>
      <c r="E90" s="13"/>
    </row>
    <row r="91" spans="1:6" x14ac:dyDescent="0.25">
      <c r="A91" s="11"/>
      <c r="B91" s="12"/>
      <c r="C91" s="40"/>
      <c r="D91" s="16">
        <f t="shared" ref="D91:D92" si="4">C91-B91</f>
        <v>0</v>
      </c>
      <c r="E91" s="13"/>
    </row>
    <row r="92" spans="1:6" x14ac:dyDescent="0.25">
      <c r="A92" s="11"/>
      <c r="B92" s="40"/>
      <c r="C92" s="12"/>
      <c r="D92" s="16">
        <f t="shared" si="4"/>
        <v>0</v>
      </c>
      <c r="E92" s="13"/>
    </row>
    <row r="93" spans="1:6" x14ac:dyDescent="0.25">
      <c r="A93" s="24"/>
      <c r="B93" s="27"/>
      <c r="C93" s="25"/>
      <c r="D93" s="28">
        <f>SUM(D4:D92)</f>
        <v>6.6062500000000011</v>
      </c>
      <c r="E93" s="26"/>
      <c r="F93" s="28">
        <f>SUM(F4:F92)</f>
        <v>6.6062500000000002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E4" sqref="E4"/>
    </sheetView>
  </sheetViews>
  <sheetFormatPr defaultRowHeight="15" x14ac:dyDescent="0.25"/>
  <cols>
    <col min="1" max="1" width="15.85546875" customWidth="1"/>
    <col min="2" max="2" width="10.42578125" customWidth="1"/>
    <col min="3" max="3" width="8" customWidth="1"/>
    <col min="4" max="4" width="12.7109375" bestFit="1" customWidth="1"/>
    <col min="5" max="5" width="65.85546875" bestFit="1" customWidth="1"/>
    <col min="6" max="6" width="13.28515625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396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44501</v>
      </c>
      <c r="B4" s="40"/>
      <c r="C4" s="40"/>
      <c r="D4" s="16">
        <f>C4-B4</f>
        <v>0</v>
      </c>
      <c r="E4" s="41" t="s">
        <v>70</v>
      </c>
    </row>
    <row r="5" spans="1:6" x14ac:dyDescent="0.25">
      <c r="A5" s="11">
        <v>44502</v>
      </c>
      <c r="B5" s="12">
        <v>0.39583333333333331</v>
      </c>
      <c r="C5" s="40">
        <v>0.49305555555555558</v>
      </c>
      <c r="D5" s="16">
        <f t="shared" ref="D5:D69" si="0">C5-B5</f>
        <v>9.7222222222222265E-2</v>
      </c>
      <c r="E5" s="13" t="s">
        <v>251</v>
      </c>
    </row>
    <row r="6" spans="1:6" x14ac:dyDescent="0.25">
      <c r="A6" s="11"/>
      <c r="B6" s="40">
        <v>0.49305555555555558</v>
      </c>
      <c r="C6" s="12">
        <v>0.58333333333333337</v>
      </c>
      <c r="D6" s="16">
        <f t="shared" si="0"/>
        <v>9.027777777777779E-2</v>
      </c>
      <c r="E6" s="13" t="s">
        <v>16</v>
      </c>
    </row>
    <row r="7" spans="1:6" x14ac:dyDescent="0.25">
      <c r="A7" s="11"/>
      <c r="B7" s="12">
        <v>0.58333333333333337</v>
      </c>
      <c r="C7" s="12">
        <v>0.75</v>
      </c>
      <c r="D7" s="16">
        <f t="shared" si="0"/>
        <v>0.16666666666666663</v>
      </c>
      <c r="E7" s="13" t="s">
        <v>397</v>
      </c>
    </row>
    <row r="8" spans="1:6" x14ac:dyDescent="0.25">
      <c r="A8" s="11"/>
      <c r="B8" s="12">
        <v>0.75</v>
      </c>
      <c r="C8" s="40">
        <v>0.79166666666666663</v>
      </c>
      <c r="D8" s="16">
        <f t="shared" si="0"/>
        <v>4.166666666666663E-2</v>
      </c>
      <c r="E8" s="13" t="s">
        <v>16</v>
      </c>
      <c r="F8" s="36">
        <f>SUM(D5:D8)</f>
        <v>0.39583333333333331</v>
      </c>
    </row>
    <row r="9" spans="1:6" x14ac:dyDescent="0.25">
      <c r="A9" s="11">
        <v>44503</v>
      </c>
      <c r="B9" s="12">
        <v>0.39583333333333331</v>
      </c>
      <c r="C9" s="40">
        <v>0.54166666666666663</v>
      </c>
      <c r="D9" s="16">
        <f t="shared" si="0"/>
        <v>0.14583333333333331</v>
      </c>
      <c r="E9" s="13" t="s">
        <v>398</v>
      </c>
    </row>
    <row r="10" spans="1:6" x14ac:dyDescent="0.25">
      <c r="A10" s="11"/>
      <c r="B10" s="40">
        <v>0.54166666666666663</v>
      </c>
      <c r="C10" s="12">
        <v>0.64583333333333337</v>
      </c>
      <c r="D10" s="16">
        <f t="shared" si="0"/>
        <v>0.10416666666666674</v>
      </c>
      <c r="E10" s="13" t="s">
        <v>399</v>
      </c>
    </row>
    <row r="11" spans="1:6" x14ac:dyDescent="0.25">
      <c r="A11" s="11"/>
      <c r="B11" s="12">
        <v>0.64583333333333337</v>
      </c>
      <c r="C11" s="12">
        <v>0.70833333333333337</v>
      </c>
      <c r="D11" s="16">
        <f t="shared" si="0"/>
        <v>6.25E-2</v>
      </c>
      <c r="E11" s="13" t="s">
        <v>400</v>
      </c>
    </row>
    <row r="12" spans="1:6" x14ac:dyDescent="0.25">
      <c r="A12" s="11"/>
      <c r="B12" s="12">
        <v>0.70833333333333337</v>
      </c>
      <c r="C12" s="12">
        <v>0.72916666666666663</v>
      </c>
      <c r="D12" s="16">
        <f t="shared" si="0"/>
        <v>2.0833333333333259E-2</v>
      </c>
      <c r="E12" s="13" t="s">
        <v>401</v>
      </c>
    </row>
    <row r="13" spans="1:6" x14ac:dyDescent="0.25">
      <c r="A13" s="11"/>
      <c r="B13" s="12">
        <v>0.72916666666666663</v>
      </c>
      <c r="C13" s="12">
        <v>0.79166666666666663</v>
      </c>
      <c r="D13" s="16">
        <f t="shared" si="0"/>
        <v>6.25E-2</v>
      </c>
      <c r="E13" s="13" t="s">
        <v>402</v>
      </c>
      <c r="F13" s="36">
        <f>SUM(D9:D13)</f>
        <v>0.39583333333333331</v>
      </c>
    </row>
    <row r="14" spans="1:6" x14ac:dyDescent="0.25">
      <c r="A14" s="11">
        <v>44504</v>
      </c>
      <c r="B14" s="12">
        <v>0.40625</v>
      </c>
      <c r="C14" s="12">
        <v>0.4375</v>
      </c>
      <c r="D14" s="16">
        <f t="shared" si="0"/>
        <v>3.125E-2</v>
      </c>
      <c r="E14" s="13" t="s">
        <v>403</v>
      </c>
    </row>
    <row r="15" spans="1:6" x14ac:dyDescent="0.25">
      <c r="A15" s="11"/>
      <c r="B15" s="12">
        <v>0.4375</v>
      </c>
      <c r="C15" s="12">
        <v>0.45833333333333331</v>
      </c>
      <c r="D15" s="16">
        <f t="shared" si="0"/>
        <v>2.0833333333333315E-2</v>
      </c>
      <c r="E15" s="13" t="s">
        <v>404</v>
      </c>
    </row>
    <row r="16" spans="1:6" x14ac:dyDescent="0.25">
      <c r="A16" s="11"/>
      <c r="B16" s="12">
        <v>0.45833333333333331</v>
      </c>
      <c r="C16" s="12">
        <v>0.5</v>
      </c>
      <c r="D16" s="16">
        <f t="shared" si="0"/>
        <v>4.1666666666666685E-2</v>
      </c>
      <c r="E16" s="13" t="s">
        <v>405</v>
      </c>
    </row>
    <row r="17" spans="1:6" x14ac:dyDescent="0.25">
      <c r="A17" s="11"/>
      <c r="B17" s="12">
        <v>0.5</v>
      </c>
      <c r="C17" s="12">
        <v>0.57638888888888895</v>
      </c>
      <c r="D17" s="16">
        <f t="shared" si="0"/>
        <v>7.6388888888888951E-2</v>
      </c>
      <c r="E17" s="13" t="s">
        <v>25</v>
      </c>
    </row>
    <row r="18" spans="1:6" x14ac:dyDescent="0.25">
      <c r="A18" s="11"/>
      <c r="B18" s="12">
        <v>0.57638888888888895</v>
      </c>
      <c r="C18" s="12">
        <v>0.63888888888888895</v>
      </c>
      <c r="D18" s="16">
        <f t="shared" si="0"/>
        <v>6.25E-2</v>
      </c>
      <c r="E18" s="13" t="s">
        <v>406</v>
      </c>
    </row>
    <row r="19" spans="1:6" x14ac:dyDescent="0.25">
      <c r="A19" s="11"/>
      <c r="B19" s="12">
        <v>0.63888888888888895</v>
      </c>
      <c r="C19" s="12">
        <v>0.72916666666666663</v>
      </c>
      <c r="D19" s="16">
        <f t="shared" si="0"/>
        <v>9.0277777777777679E-2</v>
      </c>
      <c r="E19" s="13" t="s">
        <v>251</v>
      </c>
    </row>
    <row r="20" spans="1:6" x14ac:dyDescent="0.25">
      <c r="A20" s="11"/>
      <c r="B20" s="12">
        <v>0.72916666666666663</v>
      </c>
      <c r="C20" s="12">
        <v>0.78125</v>
      </c>
      <c r="D20" s="16">
        <f t="shared" si="0"/>
        <v>5.208333333333337E-2</v>
      </c>
      <c r="E20" s="13" t="s">
        <v>16</v>
      </c>
      <c r="F20" s="36">
        <f>SUM(D14:D20)</f>
        <v>0.375</v>
      </c>
    </row>
    <row r="21" spans="1:6" x14ac:dyDescent="0.25">
      <c r="A21" s="11">
        <v>44505</v>
      </c>
      <c r="B21" s="12">
        <v>0.41666666666666669</v>
      </c>
      <c r="C21" s="12">
        <v>0.49305555555555558</v>
      </c>
      <c r="D21" s="16">
        <f t="shared" si="0"/>
        <v>7.6388888888888895E-2</v>
      </c>
      <c r="E21" s="13" t="s">
        <v>404</v>
      </c>
    </row>
    <row r="22" spans="1:6" x14ac:dyDescent="0.25">
      <c r="A22" s="11"/>
      <c r="B22" s="12">
        <v>0.49305555555555558</v>
      </c>
      <c r="C22" s="12">
        <v>0.69791666666666663</v>
      </c>
      <c r="D22" s="16">
        <f t="shared" si="0"/>
        <v>0.20486111111111105</v>
      </c>
      <c r="E22" s="13" t="s">
        <v>251</v>
      </c>
    </row>
    <row r="23" spans="1:6" x14ac:dyDescent="0.25">
      <c r="A23" s="11"/>
      <c r="B23" s="12">
        <v>0.69791666666666663</v>
      </c>
      <c r="C23" s="12">
        <v>0.74305555555555547</v>
      </c>
      <c r="D23" s="16">
        <f t="shared" si="0"/>
        <v>4.513888888888884E-2</v>
      </c>
      <c r="E23" s="13" t="s">
        <v>16</v>
      </c>
    </row>
    <row r="24" spans="1:6" x14ac:dyDescent="0.25">
      <c r="A24" s="11"/>
      <c r="B24" s="12">
        <v>0.74305555555555547</v>
      </c>
      <c r="C24" s="12">
        <v>0.78472222222222221</v>
      </c>
      <c r="D24" s="16">
        <f t="shared" si="0"/>
        <v>4.1666666666666741E-2</v>
      </c>
      <c r="E24" s="13" t="s">
        <v>25</v>
      </c>
      <c r="F24" s="36">
        <f>SUM(D21:D24)</f>
        <v>0.36805555555555552</v>
      </c>
    </row>
    <row r="25" spans="1:6" x14ac:dyDescent="0.25">
      <c r="A25" s="11">
        <v>44506</v>
      </c>
      <c r="B25" s="12"/>
      <c r="C25" s="12"/>
      <c r="D25" s="16">
        <f t="shared" si="0"/>
        <v>0</v>
      </c>
      <c r="E25" s="34" t="s">
        <v>100</v>
      </c>
    </row>
    <row r="26" spans="1:6" x14ac:dyDescent="0.25">
      <c r="A26" s="11">
        <v>44507</v>
      </c>
      <c r="B26" s="12"/>
      <c r="C26" s="40"/>
      <c r="D26" s="16">
        <f t="shared" si="0"/>
        <v>0</v>
      </c>
      <c r="E26" s="34" t="s">
        <v>101</v>
      </c>
    </row>
    <row r="27" spans="1:6" x14ac:dyDescent="0.25">
      <c r="A27" s="11">
        <v>44508</v>
      </c>
      <c r="B27" s="12">
        <v>0.41666666666666669</v>
      </c>
      <c r="C27" s="12">
        <v>0.45833333333333331</v>
      </c>
      <c r="D27" s="16">
        <f t="shared" si="0"/>
        <v>4.166666666666663E-2</v>
      </c>
      <c r="E27" s="13" t="s">
        <v>16</v>
      </c>
    </row>
    <row r="28" spans="1:6" x14ac:dyDescent="0.25">
      <c r="A28" s="11"/>
      <c r="B28" s="12">
        <v>0.45833333333333331</v>
      </c>
      <c r="C28" s="12">
        <v>0.625</v>
      </c>
      <c r="D28" s="16">
        <f t="shared" si="0"/>
        <v>0.16666666666666669</v>
      </c>
      <c r="E28" s="13" t="s">
        <v>251</v>
      </c>
    </row>
    <row r="29" spans="1:6" x14ac:dyDescent="0.25">
      <c r="A29" s="11"/>
      <c r="B29" s="12">
        <v>0.625</v>
      </c>
      <c r="C29" s="12">
        <v>0.75</v>
      </c>
      <c r="D29" s="16">
        <f t="shared" si="0"/>
        <v>0.125</v>
      </c>
      <c r="E29" s="13" t="s">
        <v>25</v>
      </c>
    </row>
    <row r="30" spans="1:6" x14ac:dyDescent="0.25">
      <c r="A30" s="11"/>
      <c r="B30" s="12">
        <v>0.75</v>
      </c>
      <c r="C30" s="12">
        <v>0.79166666666666663</v>
      </c>
      <c r="D30" s="16">
        <f t="shared" si="0"/>
        <v>4.166666666666663E-2</v>
      </c>
      <c r="E30" s="13" t="s">
        <v>407</v>
      </c>
      <c r="F30" s="36">
        <f>SUM(D27:D30)</f>
        <v>0.37499999999999994</v>
      </c>
    </row>
    <row r="31" spans="1:6" x14ac:dyDescent="0.25">
      <c r="A31" s="11">
        <v>44509</v>
      </c>
      <c r="B31" s="12">
        <v>0.39583333333333331</v>
      </c>
      <c r="C31" s="12">
        <v>0.45833333333333331</v>
      </c>
      <c r="D31" s="16">
        <f t="shared" si="0"/>
        <v>6.25E-2</v>
      </c>
      <c r="E31" s="13" t="s">
        <v>411</v>
      </c>
    </row>
    <row r="32" spans="1:6" x14ac:dyDescent="0.25">
      <c r="A32" s="11"/>
      <c r="B32" s="12">
        <v>0.45833333333333331</v>
      </c>
      <c r="C32" s="12">
        <v>0.52083333333333337</v>
      </c>
      <c r="D32" s="16">
        <f t="shared" si="0"/>
        <v>6.2500000000000056E-2</v>
      </c>
      <c r="E32" s="13" t="s">
        <v>409</v>
      </c>
    </row>
    <row r="33" spans="1:6" x14ac:dyDescent="0.25">
      <c r="A33" s="11"/>
      <c r="B33" s="12">
        <v>0.52083333333333337</v>
      </c>
      <c r="C33" s="12">
        <v>0.72916666666666663</v>
      </c>
      <c r="D33" s="16">
        <f t="shared" si="0"/>
        <v>0.20833333333333326</v>
      </c>
      <c r="E33" s="13" t="s">
        <v>410</v>
      </c>
    </row>
    <row r="34" spans="1:6" x14ac:dyDescent="0.25">
      <c r="A34" s="11"/>
      <c r="B34" s="12">
        <v>0.72916666666666663</v>
      </c>
      <c r="C34" s="12">
        <v>0.77777777777777779</v>
      </c>
      <c r="D34" s="16">
        <f t="shared" si="0"/>
        <v>4.861111111111116E-2</v>
      </c>
      <c r="E34" s="13" t="s">
        <v>412</v>
      </c>
      <c r="F34" s="36">
        <f>SUM(D31:D34)</f>
        <v>0.38194444444444448</v>
      </c>
    </row>
    <row r="35" spans="1:6" x14ac:dyDescent="0.25">
      <c r="A35" s="11">
        <v>44510</v>
      </c>
      <c r="B35" s="12">
        <v>0.41666666666666669</v>
      </c>
      <c r="C35" s="12">
        <v>0.42708333333333331</v>
      </c>
      <c r="D35" s="16">
        <f t="shared" si="0"/>
        <v>1.041666666666663E-2</v>
      </c>
      <c r="E35" s="13" t="s">
        <v>408</v>
      </c>
    </row>
    <row r="36" spans="1:6" x14ac:dyDescent="0.25">
      <c r="A36" s="11"/>
      <c r="B36" s="12">
        <v>0.42708333333333331</v>
      </c>
      <c r="C36" s="12">
        <v>0.52083333333333337</v>
      </c>
      <c r="D36" s="16">
        <f t="shared" si="0"/>
        <v>9.3750000000000056E-2</v>
      </c>
      <c r="E36" s="13" t="s">
        <v>16</v>
      </c>
    </row>
    <row r="37" spans="1:6" x14ac:dyDescent="0.25">
      <c r="A37" s="11"/>
      <c r="B37" s="12">
        <v>0.52083333333333337</v>
      </c>
      <c r="C37" s="12">
        <v>0.70833333333333337</v>
      </c>
      <c r="D37" s="16">
        <f t="shared" si="0"/>
        <v>0.1875</v>
      </c>
      <c r="E37" s="13" t="s">
        <v>251</v>
      </c>
    </row>
    <row r="38" spans="1:6" x14ac:dyDescent="0.25">
      <c r="A38" s="11"/>
      <c r="B38" s="12">
        <v>0.70833333333333337</v>
      </c>
      <c r="C38" s="12">
        <v>0.72916666666666663</v>
      </c>
      <c r="D38" s="16">
        <f t="shared" si="0"/>
        <v>2.0833333333333259E-2</v>
      </c>
      <c r="E38" s="13" t="s">
        <v>413</v>
      </c>
    </row>
    <row r="39" spans="1:6" x14ac:dyDescent="0.25">
      <c r="A39" s="11"/>
      <c r="B39" s="12">
        <v>0.72916666666666663</v>
      </c>
      <c r="C39" s="12">
        <v>0.79166666666666663</v>
      </c>
      <c r="D39" s="16">
        <f t="shared" si="0"/>
        <v>6.25E-2</v>
      </c>
      <c r="E39" s="13" t="s">
        <v>414</v>
      </c>
      <c r="F39" s="36">
        <f>SUM(D35:D39)</f>
        <v>0.37499999999999994</v>
      </c>
    </row>
    <row r="40" spans="1:6" x14ac:dyDescent="0.25">
      <c r="A40" s="11">
        <v>44511</v>
      </c>
      <c r="B40" s="12">
        <v>0.40277777777777773</v>
      </c>
      <c r="C40" s="12">
        <v>0.53472222222222221</v>
      </c>
      <c r="D40" s="16">
        <f t="shared" si="0"/>
        <v>0.13194444444444448</v>
      </c>
      <c r="E40" s="13" t="s">
        <v>415</v>
      </c>
    </row>
    <row r="41" spans="1:6" x14ac:dyDescent="0.25">
      <c r="A41" s="11"/>
      <c r="B41" s="12">
        <v>0.53472222222222221</v>
      </c>
      <c r="C41" s="12">
        <v>0.73958333333333337</v>
      </c>
      <c r="D41" s="16">
        <f t="shared" si="0"/>
        <v>0.20486111111111116</v>
      </c>
      <c r="E41" s="13" t="s">
        <v>16</v>
      </c>
    </row>
    <row r="42" spans="1:6" x14ac:dyDescent="0.25">
      <c r="A42" s="11"/>
      <c r="B42" s="12">
        <v>0.73958333333333337</v>
      </c>
      <c r="C42" s="12">
        <v>0.77777777777777779</v>
      </c>
      <c r="D42" s="16">
        <f t="shared" si="0"/>
        <v>3.819444444444442E-2</v>
      </c>
      <c r="E42" s="13" t="s">
        <v>251</v>
      </c>
    </row>
    <row r="43" spans="1:6" x14ac:dyDescent="0.25">
      <c r="A43" s="11"/>
      <c r="B43" s="12">
        <v>0.77777777777777779</v>
      </c>
      <c r="C43" s="12">
        <v>0.78819444444444453</v>
      </c>
      <c r="D43" s="16">
        <f t="shared" si="0"/>
        <v>1.0416666666666741E-2</v>
      </c>
      <c r="E43" s="13" t="s">
        <v>413</v>
      </c>
      <c r="F43" s="36">
        <f>SUM(D40:D43)</f>
        <v>0.3854166666666668</v>
      </c>
    </row>
    <row r="44" spans="1:6" x14ac:dyDescent="0.25">
      <c r="A44" s="11">
        <v>44512</v>
      </c>
      <c r="B44" s="12">
        <v>0.40972222222222227</v>
      </c>
      <c r="C44" s="12">
        <v>0.49305555555555558</v>
      </c>
      <c r="D44" s="16">
        <f t="shared" si="0"/>
        <v>8.3333333333333315E-2</v>
      </c>
      <c r="E44" s="13" t="s">
        <v>416</v>
      </c>
    </row>
    <row r="45" spans="1:6" x14ac:dyDescent="0.25">
      <c r="A45" s="11"/>
      <c r="B45" s="12">
        <v>0.49305555555555558</v>
      </c>
      <c r="C45" s="12">
        <v>0.52083333333333337</v>
      </c>
      <c r="D45" s="16">
        <f t="shared" si="0"/>
        <v>2.777777777777779E-2</v>
      </c>
      <c r="E45" s="13" t="s">
        <v>417</v>
      </c>
    </row>
    <row r="46" spans="1:6" x14ac:dyDescent="0.25">
      <c r="A46" s="11"/>
      <c r="B46" s="12">
        <v>0.52083333333333337</v>
      </c>
      <c r="C46" s="12">
        <v>0.53819444444444442</v>
      </c>
      <c r="D46" s="16">
        <f t="shared" si="0"/>
        <v>1.7361111111111049E-2</v>
      </c>
      <c r="E46" s="13" t="s">
        <v>418</v>
      </c>
    </row>
    <row r="47" spans="1:6" x14ac:dyDescent="0.25">
      <c r="A47" s="11"/>
      <c r="B47" s="12">
        <v>0.53819444444444442</v>
      </c>
      <c r="C47" s="12">
        <v>0.57638888888888895</v>
      </c>
      <c r="D47" s="16">
        <f t="shared" si="0"/>
        <v>3.8194444444444531E-2</v>
      </c>
      <c r="E47" s="13" t="s">
        <v>419</v>
      </c>
    </row>
    <row r="48" spans="1:6" x14ac:dyDescent="0.25">
      <c r="A48" s="11"/>
      <c r="B48" s="12">
        <v>0.57638888888888895</v>
      </c>
      <c r="C48" s="12">
        <v>0.64583333333333337</v>
      </c>
      <c r="D48" s="16">
        <f t="shared" si="0"/>
        <v>6.944444444444442E-2</v>
      </c>
      <c r="E48" s="13" t="s">
        <v>420</v>
      </c>
      <c r="F48" s="36">
        <f>SUM(D44:D48)</f>
        <v>0.2361111111111111</v>
      </c>
    </row>
    <row r="49" spans="1:6" x14ac:dyDescent="0.25">
      <c r="A49" s="11">
        <v>44513</v>
      </c>
      <c r="B49" s="12"/>
      <c r="C49" s="12"/>
      <c r="D49" s="16">
        <f t="shared" ref="D49:D50" si="1">C49-B49</f>
        <v>0</v>
      </c>
      <c r="E49" s="34" t="s">
        <v>100</v>
      </c>
    </row>
    <row r="50" spans="1:6" x14ac:dyDescent="0.25">
      <c r="A50" s="11">
        <v>44514</v>
      </c>
      <c r="B50" s="12"/>
      <c r="C50" s="40"/>
      <c r="D50" s="16">
        <f t="shared" si="1"/>
        <v>0</v>
      </c>
      <c r="E50" s="34" t="s">
        <v>101</v>
      </c>
    </row>
    <row r="51" spans="1:6" x14ac:dyDescent="0.25">
      <c r="A51" s="11">
        <v>44515</v>
      </c>
      <c r="B51" s="12">
        <v>0.40625</v>
      </c>
      <c r="C51" s="12">
        <v>0.49305555555555558</v>
      </c>
      <c r="D51" s="16">
        <f t="shared" si="0"/>
        <v>8.680555555555558E-2</v>
      </c>
      <c r="E51" s="13" t="s">
        <v>421</v>
      </c>
    </row>
    <row r="52" spans="1:6" x14ac:dyDescent="0.25">
      <c r="A52" s="11"/>
      <c r="B52" s="12">
        <v>0.49305555555555558</v>
      </c>
      <c r="C52" s="12">
        <v>0.52083333333333337</v>
      </c>
      <c r="D52" s="16">
        <f t="shared" si="0"/>
        <v>2.777777777777779E-2</v>
      </c>
      <c r="E52" s="13" t="s">
        <v>422</v>
      </c>
    </row>
    <row r="53" spans="1:6" x14ac:dyDescent="0.25">
      <c r="A53" s="11"/>
      <c r="B53" s="12">
        <v>0.52083333333333337</v>
      </c>
      <c r="C53" s="12">
        <v>0.56944444444444442</v>
      </c>
      <c r="D53" s="16">
        <f t="shared" si="0"/>
        <v>4.8611111111111049E-2</v>
      </c>
      <c r="E53" s="13" t="s">
        <v>419</v>
      </c>
    </row>
    <row r="54" spans="1:6" x14ac:dyDescent="0.25">
      <c r="A54" s="11"/>
      <c r="B54" s="12">
        <v>0.56944444444444442</v>
      </c>
      <c r="C54" s="12">
        <v>0.61805555555555558</v>
      </c>
      <c r="D54" s="16">
        <f t="shared" si="0"/>
        <v>4.861111111111116E-2</v>
      </c>
      <c r="E54" s="13" t="s">
        <v>423</v>
      </c>
    </row>
    <row r="55" spans="1:6" x14ac:dyDescent="0.25">
      <c r="A55" s="11"/>
      <c r="B55" s="12">
        <v>0.61805555555555558</v>
      </c>
      <c r="C55" s="12">
        <v>0.74305555555555547</v>
      </c>
      <c r="D55" s="16">
        <f t="shared" si="0"/>
        <v>0.12499999999999989</v>
      </c>
      <c r="E55" s="13" t="s">
        <v>16</v>
      </c>
    </row>
    <row r="56" spans="1:6" x14ac:dyDescent="0.25">
      <c r="A56" s="11"/>
      <c r="B56" s="12">
        <v>0.74305555555555547</v>
      </c>
      <c r="C56" s="12">
        <v>0.79166666666666663</v>
      </c>
      <c r="D56" s="16">
        <f t="shared" si="0"/>
        <v>4.861111111111116E-2</v>
      </c>
      <c r="E56" s="13" t="s">
        <v>251</v>
      </c>
      <c r="F56" s="36">
        <f>SUM(D51:D56)</f>
        <v>0.38541666666666663</v>
      </c>
    </row>
    <row r="57" spans="1:6" x14ac:dyDescent="0.25">
      <c r="A57" s="11">
        <v>44516</v>
      </c>
      <c r="B57" s="12">
        <v>0.40625</v>
      </c>
      <c r="C57" s="12">
        <v>0.49305555555555558</v>
      </c>
      <c r="D57" s="16">
        <f t="shared" si="0"/>
        <v>8.680555555555558E-2</v>
      </c>
      <c r="E57" s="13" t="s">
        <v>424</v>
      </c>
    </row>
    <row r="58" spans="1:6" x14ac:dyDescent="0.25">
      <c r="A58" s="11"/>
      <c r="B58" s="12">
        <v>0.49305555555555558</v>
      </c>
      <c r="C58" s="12">
        <v>0.52777777777777779</v>
      </c>
      <c r="D58" s="16">
        <f t="shared" si="0"/>
        <v>3.472222222222221E-2</v>
      </c>
      <c r="E58" s="13" t="s">
        <v>425</v>
      </c>
    </row>
    <row r="59" spans="1:6" x14ac:dyDescent="0.25">
      <c r="A59" s="11"/>
      <c r="B59" s="12">
        <v>0.52777777777777779</v>
      </c>
      <c r="C59" s="12">
        <v>0.57986111111111105</v>
      </c>
      <c r="D59" s="16">
        <f t="shared" si="0"/>
        <v>5.2083333333333259E-2</v>
      </c>
      <c r="E59" s="13" t="s">
        <v>426</v>
      </c>
    </row>
    <row r="60" spans="1:6" x14ac:dyDescent="0.25">
      <c r="A60" s="11"/>
      <c r="B60" s="12">
        <v>0.57986111111111105</v>
      </c>
      <c r="C60" s="12">
        <v>0.6875</v>
      </c>
      <c r="D60" s="16">
        <f t="shared" si="0"/>
        <v>0.10763888888888895</v>
      </c>
      <c r="E60" s="13" t="s">
        <v>427</v>
      </c>
    </row>
    <row r="61" spans="1:6" x14ac:dyDescent="0.25">
      <c r="A61" s="11"/>
      <c r="B61" s="12">
        <v>0.6875</v>
      </c>
      <c r="C61" s="12">
        <v>0.77083333333333337</v>
      </c>
      <c r="D61" s="16">
        <f t="shared" si="0"/>
        <v>8.333333333333337E-2</v>
      </c>
      <c r="E61" s="13" t="s">
        <v>251</v>
      </c>
    </row>
    <row r="62" spans="1:6" x14ac:dyDescent="0.25">
      <c r="A62" s="11"/>
      <c r="B62" s="12">
        <v>0.77083333333333337</v>
      </c>
      <c r="C62" s="12">
        <v>0.77222222222222225</v>
      </c>
      <c r="D62" s="16">
        <f t="shared" si="0"/>
        <v>1.388888888888884E-3</v>
      </c>
      <c r="E62" s="13" t="s">
        <v>428</v>
      </c>
    </row>
    <row r="63" spans="1:6" x14ac:dyDescent="0.25">
      <c r="A63" s="11"/>
      <c r="B63" s="12">
        <v>0.77222222222222225</v>
      </c>
      <c r="C63" s="12">
        <v>0.79166666666666663</v>
      </c>
      <c r="D63" s="16">
        <f t="shared" si="0"/>
        <v>1.9444444444444375E-2</v>
      </c>
      <c r="E63" s="13" t="s">
        <v>419</v>
      </c>
      <c r="F63" s="36">
        <f>SUM(D57:D63)</f>
        <v>0.38541666666666663</v>
      </c>
    </row>
    <row r="64" spans="1:6" x14ac:dyDescent="0.25">
      <c r="A64" s="11">
        <v>44517</v>
      </c>
      <c r="B64" s="12">
        <v>0.40625</v>
      </c>
      <c r="C64" s="12">
        <v>0.46527777777777773</v>
      </c>
      <c r="D64" s="16">
        <f t="shared" si="0"/>
        <v>5.9027777777777735E-2</v>
      </c>
      <c r="E64" s="13" t="s">
        <v>429</v>
      </c>
    </row>
    <row r="65" spans="1:6" x14ac:dyDescent="0.25">
      <c r="A65" s="11"/>
      <c r="B65" s="12">
        <v>0.46527777777777773</v>
      </c>
      <c r="C65" s="12">
        <v>0.6875</v>
      </c>
      <c r="D65" s="16">
        <f t="shared" si="0"/>
        <v>0.22222222222222227</v>
      </c>
      <c r="E65" s="13" t="s">
        <v>251</v>
      </c>
    </row>
    <row r="66" spans="1:6" x14ac:dyDescent="0.25">
      <c r="A66" s="11"/>
      <c r="B66" s="12">
        <v>0.6875</v>
      </c>
      <c r="C66" s="12">
        <v>0.70138888888888884</v>
      </c>
      <c r="D66" s="16">
        <f t="shared" si="0"/>
        <v>1.388888888888884E-2</v>
      </c>
      <c r="E66" s="13" t="s">
        <v>25</v>
      </c>
    </row>
    <row r="67" spans="1:6" x14ac:dyDescent="0.25">
      <c r="A67" s="11"/>
      <c r="B67" s="12">
        <v>0.70138888888888884</v>
      </c>
      <c r="C67" s="12">
        <v>0.72222222222222221</v>
      </c>
      <c r="D67" s="16">
        <f t="shared" si="0"/>
        <v>2.083333333333337E-2</v>
      </c>
      <c r="E67" s="13" t="s">
        <v>430</v>
      </c>
    </row>
    <row r="68" spans="1:6" x14ac:dyDescent="0.25">
      <c r="A68" s="11"/>
      <c r="B68" s="12">
        <v>0.72222222222222221</v>
      </c>
      <c r="C68" s="12">
        <v>0.78819444444444453</v>
      </c>
      <c r="D68" s="16">
        <f t="shared" si="0"/>
        <v>6.5972222222222321E-2</v>
      </c>
      <c r="E68" s="13" t="s">
        <v>431</v>
      </c>
      <c r="F68" s="36">
        <f>SUM(D64:D68)</f>
        <v>0.38194444444444453</v>
      </c>
    </row>
    <row r="69" spans="1:6" x14ac:dyDescent="0.25">
      <c r="A69" s="11">
        <v>44518</v>
      </c>
      <c r="B69" s="12">
        <v>0.40625</v>
      </c>
      <c r="C69" s="12">
        <v>0.66666666666666663</v>
      </c>
      <c r="D69" s="16">
        <f t="shared" si="0"/>
        <v>0.26041666666666663</v>
      </c>
      <c r="E69" s="13" t="s">
        <v>25</v>
      </c>
    </row>
    <row r="70" spans="1:6" x14ac:dyDescent="0.25">
      <c r="A70" s="11"/>
      <c r="B70" s="12">
        <v>0.66666666666666663</v>
      </c>
      <c r="C70" s="12">
        <v>0.72916666666666663</v>
      </c>
      <c r="D70" s="16">
        <f t="shared" ref="D70:D112" si="2">C70-B70</f>
        <v>6.25E-2</v>
      </c>
      <c r="E70" s="13" t="s">
        <v>432</v>
      </c>
    </row>
    <row r="71" spans="1:6" x14ac:dyDescent="0.25">
      <c r="A71" s="11"/>
      <c r="B71" s="12">
        <v>0.72916666666666663</v>
      </c>
      <c r="C71" s="12">
        <v>0.75</v>
      </c>
      <c r="D71" s="16">
        <f t="shared" si="2"/>
        <v>2.083333333333337E-2</v>
      </c>
      <c r="E71" s="13" t="s">
        <v>433</v>
      </c>
    </row>
    <row r="72" spans="1:6" x14ac:dyDescent="0.25">
      <c r="A72" s="11"/>
      <c r="B72" s="12">
        <v>0.75</v>
      </c>
      <c r="C72" s="12">
        <v>0.79166666666666663</v>
      </c>
      <c r="D72" s="16">
        <f t="shared" si="2"/>
        <v>4.166666666666663E-2</v>
      </c>
      <c r="E72" s="13" t="s">
        <v>25</v>
      </c>
      <c r="F72" s="36">
        <f>SUM(D69:D72)</f>
        <v>0.38541666666666663</v>
      </c>
    </row>
    <row r="73" spans="1:6" x14ac:dyDescent="0.25">
      <c r="A73" s="11">
        <v>44519</v>
      </c>
      <c r="B73" s="12">
        <v>0.40625</v>
      </c>
      <c r="C73" s="12">
        <v>0.41666666666666669</v>
      </c>
      <c r="D73" s="16">
        <f t="shared" si="2"/>
        <v>1.0416666666666685E-2</v>
      </c>
      <c r="E73" s="13" t="s">
        <v>435</v>
      </c>
    </row>
    <row r="74" spans="1:6" x14ac:dyDescent="0.25">
      <c r="A74" s="11"/>
      <c r="B74" s="12">
        <v>0.41666666666666669</v>
      </c>
      <c r="C74" s="12">
        <v>0.51388888888888895</v>
      </c>
      <c r="D74" s="16">
        <f t="shared" si="2"/>
        <v>9.7222222222222265E-2</v>
      </c>
      <c r="E74" s="13" t="s">
        <v>434</v>
      </c>
    </row>
    <row r="75" spans="1:6" x14ac:dyDescent="0.25">
      <c r="A75" s="11"/>
      <c r="B75" s="12">
        <v>0.51388888888888895</v>
      </c>
      <c r="C75" s="12">
        <v>0.70138888888888884</v>
      </c>
      <c r="D75" s="16">
        <f t="shared" si="2"/>
        <v>0.18749999999999989</v>
      </c>
      <c r="E75" s="13" t="s">
        <v>16</v>
      </c>
    </row>
    <row r="76" spans="1:6" x14ac:dyDescent="0.25">
      <c r="A76" s="11"/>
      <c r="B76" s="12">
        <v>0.70138888888888884</v>
      </c>
      <c r="C76" s="12">
        <v>0.73611111111111116</v>
      </c>
      <c r="D76" s="16">
        <f t="shared" si="2"/>
        <v>3.4722222222222321E-2</v>
      </c>
      <c r="E76" s="13" t="s">
        <v>251</v>
      </c>
    </row>
    <row r="77" spans="1:6" x14ac:dyDescent="0.25">
      <c r="A77" s="11"/>
      <c r="B77" s="12">
        <v>0.73611111111111116</v>
      </c>
      <c r="C77" s="12">
        <v>0.75</v>
      </c>
      <c r="D77" s="16">
        <f t="shared" si="2"/>
        <v>1.388888888888884E-2</v>
      </c>
      <c r="E77" s="13" t="s">
        <v>25</v>
      </c>
      <c r="F77" s="36">
        <f>SUM(D73:D77)</f>
        <v>0.34375</v>
      </c>
    </row>
    <row r="78" spans="1:6" x14ac:dyDescent="0.25">
      <c r="A78" s="11">
        <v>44520</v>
      </c>
      <c r="B78" s="12"/>
      <c r="C78" s="12"/>
      <c r="D78" s="16">
        <f t="shared" si="2"/>
        <v>0</v>
      </c>
      <c r="E78" s="34" t="s">
        <v>100</v>
      </c>
    </row>
    <row r="79" spans="1:6" x14ac:dyDescent="0.25">
      <c r="A79" s="11">
        <v>44521</v>
      </c>
      <c r="B79" s="12"/>
      <c r="C79" s="40"/>
      <c r="D79" s="16">
        <f t="shared" si="2"/>
        <v>0</v>
      </c>
      <c r="E79" s="34" t="s">
        <v>101</v>
      </c>
    </row>
    <row r="80" spans="1:6" x14ac:dyDescent="0.25">
      <c r="A80" s="11">
        <v>44522</v>
      </c>
      <c r="B80" s="12">
        <v>0.40625</v>
      </c>
      <c r="C80" s="12">
        <v>0.4513888888888889</v>
      </c>
      <c r="D80" s="16">
        <f t="shared" si="2"/>
        <v>4.5138888888888895E-2</v>
      </c>
      <c r="E80" s="13" t="s">
        <v>436</v>
      </c>
    </row>
    <row r="81" spans="1:6" x14ac:dyDescent="0.25">
      <c r="A81" s="11"/>
      <c r="B81" s="12">
        <v>0.4513888888888889</v>
      </c>
      <c r="C81" s="12">
        <v>0.70138888888888884</v>
      </c>
      <c r="D81" s="16">
        <f t="shared" si="2"/>
        <v>0.24999999999999994</v>
      </c>
      <c r="E81" s="13" t="s">
        <v>437</v>
      </c>
    </row>
    <row r="82" spans="1:6" x14ac:dyDescent="0.25">
      <c r="A82" s="11"/>
      <c r="B82" s="12">
        <v>0.70138888888888884</v>
      </c>
      <c r="C82" s="12">
        <v>0.79166666666666663</v>
      </c>
      <c r="D82" s="16">
        <f t="shared" si="2"/>
        <v>9.027777777777779E-2</v>
      </c>
      <c r="E82" s="13" t="s">
        <v>25</v>
      </c>
      <c r="F82" s="36">
        <f>SUM(D80:D82)</f>
        <v>0.38541666666666663</v>
      </c>
    </row>
    <row r="83" spans="1:6" x14ac:dyDescent="0.25">
      <c r="A83" s="11">
        <v>44523</v>
      </c>
      <c r="B83" s="12"/>
      <c r="C83" s="12"/>
      <c r="D83" s="16">
        <f t="shared" si="2"/>
        <v>0</v>
      </c>
      <c r="E83" s="41" t="s">
        <v>31</v>
      </c>
    </row>
    <row r="84" spans="1:6" x14ac:dyDescent="0.25">
      <c r="A84" s="11">
        <v>44524</v>
      </c>
      <c r="B84" s="12">
        <v>0.39930555555555558</v>
      </c>
      <c r="C84" s="12">
        <v>0.57638888888888895</v>
      </c>
      <c r="D84" s="16">
        <f t="shared" si="2"/>
        <v>0.17708333333333337</v>
      </c>
      <c r="E84" s="13" t="s">
        <v>438</v>
      </c>
    </row>
    <row r="85" spans="1:6" x14ac:dyDescent="0.25">
      <c r="A85" s="11"/>
      <c r="B85" s="12">
        <v>0.57638888888888895</v>
      </c>
      <c r="C85" s="12">
        <v>0.70138888888888884</v>
      </c>
      <c r="D85" s="16">
        <f t="shared" si="2"/>
        <v>0.12499999999999989</v>
      </c>
      <c r="E85" s="13" t="s">
        <v>251</v>
      </c>
    </row>
    <row r="86" spans="1:6" x14ac:dyDescent="0.25">
      <c r="A86" s="11"/>
      <c r="B86" s="12">
        <v>0.70138888888888884</v>
      </c>
      <c r="C86" s="12">
        <v>0.77777777777777779</v>
      </c>
      <c r="D86" s="16">
        <f t="shared" si="2"/>
        <v>7.6388888888888951E-2</v>
      </c>
      <c r="E86" s="13" t="s">
        <v>438</v>
      </c>
      <c r="F86" s="36">
        <f>SUM(D84:D86)</f>
        <v>0.37847222222222221</v>
      </c>
    </row>
    <row r="87" spans="1:6" x14ac:dyDescent="0.25">
      <c r="A87" s="11">
        <v>44525</v>
      </c>
      <c r="B87" s="12">
        <v>0.39930555555555558</v>
      </c>
      <c r="C87" s="12">
        <v>0.57638888888888895</v>
      </c>
      <c r="D87" s="16">
        <f t="shared" si="2"/>
        <v>0.17708333333333337</v>
      </c>
      <c r="E87" s="13" t="s">
        <v>439</v>
      </c>
    </row>
    <row r="88" spans="1:6" x14ac:dyDescent="0.25">
      <c r="A88" s="11"/>
      <c r="B88" s="12">
        <v>0.57638888888888895</v>
      </c>
      <c r="C88" s="12">
        <v>0.6875</v>
      </c>
      <c r="D88" s="16">
        <f t="shared" si="2"/>
        <v>0.11111111111111105</v>
      </c>
      <c r="E88" s="13" t="s">
        <v>251</v>
      </c>
    </row>
    <row r="89" spans="1:6" x14ac:dyDescent="0.25">
      <c r="A89" s="11"/>
      <c r="B89" s="12">
        <v>0.6875</v>
      </c>
      <c r="C89" s="12">
        <v>0.72916666666666663</v>
      </c>
      <c r="D89" s="16">
        <f t="shared" si="2"/>
        <v>4.166666666666663E-2</v>
      </c>
      <c r="E89" s="13" t="s">
        <v>16</v>
      </c>
    </row>
    <row r="90" spans="1:6" x14ac:dyDescent="0.25">
      <c r="A90" s="11"/>
      <c r="B90" s="12">
        <v>0.72916666666666663</v>
      </c>
      <c r="C90" s="12">
        <v>0.79166666666666663</v>
      </c>
      <c r="D90" s="16">
        <f t="shared" si="2"/>
        <v>6.25E-2</v>
      </c>
      <c r="E90" s="13" t="s">
        <v>440</v>
      </c>
      <c r="F90" s="36">
        <f>SUM(D87:D90)</f>
        <v>0.39236111111111105</v>
      </c>
    </row>
    <row r="91" spans="1:6" x14ac:dyDescent="0.25">
      <c r="A91" s="11">
        <v>44526</v>
      </c>
      <c r="B91" s="12">
        <v>0.41666666666666669</v>
      </c>
      <c r="C91" s="12">
        <v>0.4375</v>
      </c>
      <c r="D91" s="16">
        <f t="shared" si="2"/>
        <v>2.0833333333333315E-2</v>
      </c>
      <c r="E91" s="13" t="s">
        <v>441</v>
      </c>
    </row>
    <row r="92" spans="1:6" x14ac:dyDescent="0.25">
      <c r="A92" s="11"/>
      <c r="B92" s="12">
        <v>0.4375</v>
      </c>
      <c r="C92" s="12">
        <v>0.5625</v>
      </c>
      <c r="D92" s="16">
        <f t="shared" si="2"/>
        <v>0.125</v>
      </c>
      <c r="E92" s="13" t="s">
        <v>251</v>
      </c>
    </row>
    <row r="93" spans="1:6" x14ac:dyDescent="0.25">
      <c r="A93" s="11"/>
      <c r="B93" s="12">
        <v>0.5625</v>
      </c>
      <c r="C93" s="12">
        <v>0.65625</v>
      </c>
      <c r="D93" s="16">
        <f t="shared" si="2"/>
        <v>9.375E-2</v>
      </c>
      <c r="E93" s="13" t="s">
        <v>25</v>
      </c>
      <c r="F93" s="36">
        <f>SUM(D91:D93)</f>
        <v>0.23958333333333331</v>
      </c>
    </row>
    <row r="94" spans="1:6" x14ac:dyDescent="0.25">
      <c r="A94" s="11">
        <v>44527</v>
      </c>
      <c r="B94" s="12"/>
      <c r="C94" s="12"/>
      <c r="D94" s="16">
        <f t="shared" ref="D94:D95" si="3">C94-B94</f>
        <v>0</v>
      </c>
      <c r="E94" s="34" t="s">
        <v>100</v>
      </c>
    </row>
    <row r="95" spans="1:6" x14ac:dyDescent="0.25">
      <c r="A95" s="11">
        <v>44528</v>
      </c>
      <c r="B95" s="12"/>
      <c r="C95" s="40"/>
      <c r="D95" s="16">
        <f t="shared" si="3"/>
        <v>0</v>
      </c>
      <c r="E95" s="34" t="s">
        <v>101</v>
      </c>
    </row>
    <row r="96" spans="1:6" x14ac:dyDescent="0.25">
      <c r="A96" s="11">
        <v>44529</v>
      </c>
      <c r="B96" s="12">
        <v>0.40625</v>
      </c>
      <c r="C96" s="12">
        <v>0.52083333333333337</v>
      </c>
      <c r="D96" s="16">
        <f t="shared" si="2"/>
        <v>0.11458333333333337</v>
      </c>
      <c r="E96" s="13" t="s">
        <v>442</v>
      </c>
    </row>
    <row r="97" spans="1:6" x14ac:dyDescent="0.25">
      <c r="A97" s="11"/>
      <c r="B97" s="12">
        <v>0.52083333333333337</v>
      </c>
      <c r="C97" s="12">
        <v>0.64583333333333337</v>
      </c>
      <c r="D97" s="16">
        <f t="shared" si="2"/>
        <v>0.125</v>
      </c>
      <c r="E97" s="13" t="s">
        <v>443</v>
      </c>
    </row>
    <row r="98" spans="1:6" x14ac:dyDescent="0.25">
      <c r="A98" s="11"/>
      <c r="B98" s="12">
        <v>0.64583333333333337</v>
      </c>
      <c r="C98" s="12">
        <v>0.6875</v>
      </c>
      <c r="D98" s="16">
        <f t="shared" si="2"/>
        <v>4.166666666666663E-2</v>
      </c>
      <c r="E98" s="13" t="s">
        <v>25</v>
      </c>
    </row>
    <row r="99" spans="1:6" x14ac:dyDescent="0.25">
      <c r="A99" s="11"/>
      <c r="B99" s="12">
        <v>0.6875</v>
      </c>
      <c r="C99" s="12">
        <v>0.71875</v>
      </c>
      <c r="D99" s="16">
        <f t="shared" si="2"/>
        <v>3.125E-2</v>
      </c>
      <c r="E99" s="13" t="s">
        <v>16</v>
      </c>
    </row>
    <row r="100" spans="1:6" x14ac:dyDescent="0.25">
      <c r="A100" s="11"/>
      <c r="B100" s="12">
        <v>0.71875</v>
      </c>
      <c r="C100" s="12">
        <v>0.77777777777777779</v>
      </c>
      <c r="D100" s="16">
        <f t="shared" si="2"/>
        <v>5.902777777777779E-2</v>
      </c>
      <c r="E100" s="13" t="s">
        <v>251</v>
      </c>
      <c r="F100" s="36">
        <f>SUM(D96:D100)</f>
        <v>0.37152777777777779</v>
      </c>
    </row>
    <row r="101" spans="1:6" x14ac:dyDescent="0.25">
      <c r="A101" s="11">
        <v>44530</v>
      </c>
      <c r="B101" s="12">
        <v>0.40625</v>
      </c>
      <c r="C101" s="12">
        <v>0.53472222222222221</v>
      </c>
      <c r="D101" s="16">
        <f t="shared" si="2"/>
        <v>0.12847222222222221</v>
      </c>
      <c r="E101" s="13" t="s">
        <v>444</v>
      </c>
    </row>
    <row r="102" spans="1:6" x14ac:dyDescent="0.25">
      <c r="A102" s="11"/>
      <c r="B102" s="12">
        <v>0.53472222222222221</v>
      </c>
      <c r="C102" s="12">
        <v>0.5625</v>
      </c>
      <c r="D102" s="16">
        <f t="shared" si="2"/>
        <v>2.777777777777779E-2</v>
      </c>
      <c r="E102" s="13" t="s">
        <v>445</v>
      </c>
    </row>
    <row r="103" spans="1:6" x14ac:dyDescent="0.25">
      <c r="A103" s="11"/>
      <c r="B103" s="12">
        <v>0.5625</v>
      </c>
      <c r="C103" s="12">
        <v>0.74652777777777779</v>
      </c>
      <c r="D103" s="16">
        <f t="shared" si="2"/>
        <v>0.18402777777777779</v>
      </c>
      <c r="E103" s="13" t="s">
        <v>25</v>
      </c>
    </row>
    <row r="104" spans="1:6" x14ac:dyDescent="0.25">
      <c r="A104" s="11"/>
      <c r="B104" s="12">
        <v>0.74652777777777779</v>
      </c>
      <c r="C104" s="12">
        <v>0.77083333333333337</v>
      </c>
      <c r="D104" s="16">
        <f t="shared" si="2"/>
        <v>2.430555555555558E-2</v>
      </c>
      <c r="E104" s="13" t="s">
        <v>251</v>
      </c>
      <c r="F104" s="36">
        <f>SUM(D101:D104)</f>
        <v>0.36458333333333337</v>
      </c>
    </row>
    <row r="105" spans="1:6" x14ac:dyDescent="0.25">
      <c r="A105" s="11"/>
      <c r="B105" s="12"/>
      <c r="C105" s="12"/>
      <c r="D105" s="16">
        <f t="shared" si="2"/>
        <v>0</v>
      </c>
      <c r="E105" s="13"/>
    </row>
    <row r="106" spans="1:6" x14ac:dyDescent="0.25">
      <c r="A106" s="11"/>
      <c r="B106" s="12"/>
      <c r="C106" s="12"/>
      <c r="D106" s="16">
        <f t="shared" si="2"/>
        <v>0</v>
      </c>
      <c r="E106" s="13"/>
      <c r="F106" s="42"/>
    </row>
    <row r="107" spans="1:6" x14ac:dyDescent="0.25">
      <c r="A107" s="11"/>
      <c r="B107" s="12"/>
      <c r="C107" s="12"/>
      <c r="D107" s="16">
        <f t="shared" si="2"/>
        <v>0</v>
      </c>
      <c r="E107" s="13"/>
    </row>
    <row r="108" spans="1:6" x14ac:dyDescent="0.25">
      <c r="A108" s="11"/>
      <c r="B108" s="12"/>
      <c r="C108" s="12"/>
      <c r="D108" s="16">
        <f t="shared" si="2"/>
        <v>0</v>
      </c>
      <c r="E108" s="13"/>
    </row>
    <row r="109" spans="1:6" x14ac:dyDescent="0.25">
      <c r="A109" s="11"/>
      <c r="B109" s="12"/>
      <c r="C109" s="12"/>
      <c r="D109" s="16">
        <f t="shared" si="2"/>
        <v>0</v>
      </c>
      <c r="E109" s="13"/>
    </row>
    <row r="110" spans="1:6" x14ac:dyDescent="0.25">
      <c r="A110" s="11"/>
      <c r="B110" s="12"/>
      <c r="C110" s="12"/>
      <c r="D110" s="16">
        <f t="shared" si="2"/>
        <v>0</v>
      </c>
      <c r="E110" s="13"/>
    </row>
    <row r="111" spans="1:6" x14ac:dyDescent="0.25">
      <c r="A111" s="11"/>
      <c r="B111" s="12"/>
      <c r="C111" s="12"/>
      <c r="D111" s="16">
        <f t="shared" si="2"/>
        <v>0</v>
      </c>
      <c r="E111" s="13"/>
    </row>
    <row r="112" spans="1:6" x14ac:dyDescent="0.25">
      <c r="A112" s="11"/>
      <c r="B112" s="12"/>
      <c r="C112" s="12"/>
      <c r="D112" s="16">
        <f t="shared" si="2"/>
        <v>0</v>
      </c>
      <c r="E112" s="13"/>
    </row>
    <row r="113" spans="1:6" x14ac:dyDescent="0.25">
      <c r="A113" s="24"/>
      <c r="B113" s="27"/>
      <c r="C113" s="25"/>
      <c r="D113" s="28">
        <f>SUM(D4:D112)</f>
        <v>7.3020833333333348</v>
      </c>
      <c r="E113" s="26"/>
      <c r="F113" s="28">
        <f>SUM(F4:F112)</f>
        <v>7.302083333333333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opLeftCell="A67" workbookViewId="0">
      <selection activeCell="E71" sqref="E71:E73"/>
    </sheetView>
  </sheetViews>
  <sheetFormatPr defaultRowHeight="15" x14ac:dyDescent="0.25"/>
  <cols>
    <col min="1" max="1" width="15.85546875" customWidth="1"/>
    <col min="2" max="2" width="10.42578125" customWidth="1"/>
    <col min="3" max="3" width="8" customWidth="1"/>
    <col min="4" max="4" width="14.85546875" customWidth="1"/>
    <col min="5" max="5" width="65.85546875" bestFit="1" customWidth="1"/>
    <col min="6" max="6" width="13.28515625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446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44531</v>
      </c>
      <c r="B4" s="40">
        <v>0.41319444444444442</v>
      </c>
      <c r="C4" s="40">
        <v>0.47916666666666669</v>
      </c>
      <c r="D4" s="16">
        <f>C4-B4</f>
        <v>6.5972222222222265E-2</v>
      </c>
      <c r="E4" s="13" t="s">
        <v>447</v>
      </c>
    </row>
    <row r="5" spans="1:6" x14ac:dyDescent="0.25">
      <c r="A5" s="11"/>
      <c r="B5" s="40">
        <v>0.47916666666666669</v>
      </c>
      <c r="C5" s="40">
        <v>0.5</v>
      </c>
      <c r="D5" s="16">
        <f t="shared" ref="D5:D70" si="0">C5-B5</f>
        <v>2.0833333333333315E-2</v>
      </c>
      <c r="E5" s="13" t="s">
        <v>448</v>
      </c>
    </row>
    <row r="6" spans="1:6" x14ac:dyDescent="0.25">
      <c r="A6" s="11"/>
      <c r="B6" s="40">
        <v>0.5</v>
      </c>
      <c r="C6" s="12">
        <v>0.58333333333333337</v>
      </c>
      <c r="D6" s="16">
        <f t="shared" si="0"/>
        <v>8.333333333333337E-2</v>
      </c>
      <c r="E6" s="13" t="s">
        <v>449</v>
      </c>
    </row>
    <row r="7" spans="1:6" x14ac:dyDescent="0.25">
      <c r="A7" s="11"/>
      <c r="B7" s="12">
        <v>0.58333333333333337</v>
      </c>
      <c r="C7" s="12">
        <v>0.66666666666666663</v>
      </c>
      <c r="D7" s="16">
        <f t="shared" si="0"/>
        <v>8.3333333333333259E-2</v>
      </c>
      <c r="E7" s="13" t="s">
        <v>25</v>
      </c>
    </row>
    <row r="8" spans="1:6" x14ac:dyDescent="0.25">
      <c r="A8" s="11"/>
      <c r="B8" s="12">
        <v>0.66666666666666663</v>
      </c>
      <c r="C8" s="40">
        <v>0.76041666666666663</v>
      </c>
      <c r="D8" s="16">
        <f t="shared" si="0"/>
        <v>9.375E-2</v>
      </c>
      <c r="E8" s="13" t="s">
        <v>16</v>
      </c>
    </row>
    <row r="9" spans="1:6" x14ac:dyDescent="0.25">
      <c r="A9" s="11"/>
      <c r="B9" s="40">
        <v>0.76041666666666663</v>
      </c>
      <c r="C9" s="40">
        <v>0.79166666666666663</v>
      </c>
      <c r="D9" s="16">
        <f t="shared" si="0"/>
        <v>3.125E-2</v>
      </c>
      <c r="E9" s="13" t="s">
        <v>251</v>
      </c>
      <c r="F9" s="36">
        <f>SUM(D4:D9)</f>
        <v>0.37847222222222221</v>
      </c>
    </row>
    <row r="10" spans="1:6" x14ac:dyDescent="0.25">
      <c r="A10" s="11">
        <v>44532</v>
      </c>
      <c r="B10" s="40">
        <v>0.41180555555555554</v>
      </c>
      <c r="C10" s="12">
        <v>0.53472222222222221</v>
      </c>
      <c r="D10" s="16">
        <f t="shared" si="0"/>
        <v>0.12291666666666667</v>
      </c>
      <c r="E10" s="13" t="s">
        <v>25</v>
      </c>
    </row>
    <row r="11" spans="1:6" x14ac:dyDescent="0.25">
      <c r="A11" s="11"/>
      <c r="B11" s="12">
        <v>0.53472222222222221</v>
      </c>
      <c r="C11" s="12">
        <v>0.57638888888888895</v>
      </c>
      <c r="D11" s="16">
        <f t="shared" si="0"/>
        <v>4.1666666666666741E-2</v>
      </c>
      <c r="E11" s="13" t="s">
        <v>450</v>
      </c>
    </row>
    <row r="12" spans="1:6" x14ac:dyDescent="0.25">
      <c r="A12" s="11"/>
      <c r="B12" s="12">
        <v>0.57638888888888895</v>
      </c>
      <c r="C12" s="12">
        <v>0.70138888888888884</v>
      </c>
      <c r="D12" s="16">
        <f t="shared" si="0"/>
        <v>0.12499999999999989</v>
      </c>
      <c r="E12" s="13" t="s">
        <v>451</v>
      </c>
    </row>
    <row r="13" spans="1:6" x14ac:dyDescent="0.25">
      <c r="A13" s="11"/>
      <c r="B13" s="12">
        <v>0.70138888888888884</v>
      </c>
      <c r="C13" s="12">
        <v>0.77083333333333337</v>
      </c>
      <c r="D13" s="16">
        <f t="shared" si="0"/>
        <v>6.9444444444444531E-2</v>
      </c>
      <c r="E13" s="13" t="s">
        <v>452</v>
      </c>
      <c r="F13" s="36"/>
    </row>
    <row r="14" spans="1:6" x14ac:dyDescent="0.25">
      <c r="A14" s="11"/>
      <c r="B14" s="12">
        <v>0.77083333333333337</v>
      </c>
      <c r="C14" s="12">
        <v>0.79166666666666663</v>
      </c>
      <c r="D14" s="16">
        <f t="shared" si="0"/>
        <v>2.0833333333333259E-2</v>
      </c>
      <c r="E14" s="13" t="s">
        <v>251</v>
      </c>
      <c r="F14" s="36">
        <f>SUM(D10:D14)</f>
        <v>0.37986111111111109</v>
      </c>
    </row>
    <row r="15" spans="1:6" x14ac:dyDescent="0.25">
      <c r="A15" s="11">
        <v>44533</v>
      </c>
      <c r="B15" s="12">
        <v>0.41319444444444442</v>
      </c>
      <c r="C15" s="12">
        <v>0.53472222222222221</v>
      </c>
      <c r="D15" s="16">
        <f t="shared" si="0"/>
        <v>0.12152777777777779</v>
      </c>
      <c r="E15" s="13" t="s">
        <v>16</v>
      </c>
    </row>
    <row r="16" spans="1:6" x14ac:dyDescent="0.25">
      <c r="A16" s="11"/>
      <c r="B16" s="12">
        <v>0.53472222222222221</v>
      </c>
      <c r="C16" s="12">
        <v>0.61805555555555558</v>
      </c>
      <c r="D16" s="16">
        <f t="shared" si="0"/>
        <v>8.333333333333337E-2</v>
      </c>
      <c r="E16" s="13" t="s">
        <v>251</v>
      </c>
    </row>
    <row r="17" spans="1:6" x14ac:dyDescent="0.25">
      <c r="A17" s="11"/>
      <c r="B17" s="12">
        <v>0.61805555555555558</v>
      </c>
      <c r="C17" s="12">
        <v>0.66666666666666663</v>
      </c>
      <c r="D17" s="16">
        <f t="shared" si="0"/>
        <v>4.8611111111111049E-2</v>
      </c>
      <c r="E17" s="13" t="s">
        <v>25</v>
      </c>
    </row>
    <row r="18" spans="1:6" x14ac:dyDescent="0.25">
      <c r="A18" s="11"/>
      <c r="B18" s="12">
        <v>0.66666666666666663</v>
      </c>
      <c r="C18" s="12">
        <v>0.72916666666666663</v>
      </c>
      <c r="D18" s="16">
        <f t="shared" si="0"/>
        <v>6.25E-2</v>
      </c>
      <c r="E18" s="13" t="s">
        <v>453</v>
      </c>
    </row>
    <row r="19" spans="1:6" x14ac:dyDescent="0.25">
      <c r="A19" s="11"/>
      <c r="B19" s="12">
        <v>0.72916666666666663</v>
      </c>
      <c r="C19" s="12">
        <v>0.79166666666666663</v>
      </c>
      <c r="D19" s="16">
        <f t="shared" si="0"/>
        <v>6.25E-2</v>
      </c>
      <c r="E19" s="13" t="s">
        <v>25</v>
      </c>
      <c r="F19" s="36">
        <f>SUM(D15:D19)</f>
        <v>0.37847222222222221</v>
      </c>
    </row>
    <row r="20" spans="1:6" x14ac:dyDescent="0.25">
      <c r="A20" s="11">
        <v>44534</v>
      </c>
      <c r="B20" s="12"/>
      <c r="C20" s="12"/>
      <c r="D20" s="16">
        <f t="shared" si="0"/>
        <v>0</v>
      </c>
      <c r="E20" s="34" t="s">
        <v>100</v>
      </c>
    </row>
    <row r="21" spans="1:6" x14ac:dyDescent="0.25">
      <c r="A21" s="11">
        <v>44535</v>
      </c>
      <c r="B21" s="12"/>
      <c r="C21" s="12"/>
      <c r="D21" s="16">
        <f t="shared" si="0"/>
        <v>0</v>
      </c>
      <c r="E21" s="34" t="s">
        <v>101</v>
      </c>
    </row>
    <row r="22" spans="1:6" x14ac:dyDescent="0.25">
      <c r="A22" s="11">
        <v>44536</v>
      </c>
      <c r="B22" s="12">
        <v>0.40972222222222227</v>
      </c>
      <c r="C22" s="12">
        <v>0.6875</v>
      </c>
      <c r="D22" s="16">
        <f t="shared" si="0"/>
        <v>0.27777777777777773</v>
      </c>
      <c r="E22" s="13" t="s">
        <v>16</v>
      </c>
    </row>
    <row r="23" spans="1:6" x14ac:dyDescent="0.25">
      <c r="A23" s="11"/>
      <c r="B23" s="12">
        <v>0.6875</v>
      </c>
      <c r="C23" s="12">
        <v>0.78125</v>
      </c>
      <c r="D23" s="16">
        <f t="shared" si="0"/>
        <v>9.375E-2</v>
      </c>
      <c r="E23" s="13" t="s">
        <v>251</v>
      </c>
    </row>
    <row r="24" spans="1:6" x14ac:dyDescent="0.25">
      <c r="A24" s="11"/>
      <c r="B24" s="12">
        <v>0.78125</v>
      </c>
      <c r="C24" s="12">
        <v>0.79166666666666663</v>
      </c>
      <c r="D24" s="16">
        <f t="shared" si="0"/>
        <v>1.041666666666663E-2</v>
      </c>
      <c r="E24" s="13" t="s">
        <v>455</v>
      </c>
      <c r="F24" s="36">
        <f>SUM(D22:D24)</f>
        <v>0.38194444444444436</v>
      </c>
    </row>
    <row r="25" spans="1:6" x14ac:dyDescent="0.25">
      <c r="A25" s="11">
        <v>44537</v>
      </c>
      <c r="B25" s="12">
        <v>0.40972222222222227</v>
      </c>
      <c r="C25" s="12">
        <v>0.4375</v>
      </c>
      <c r="D25" s="16">
        <f t="shared" si="0"/>
        <v>2.7777777777777735E-2</v>
      </c>
      <c r="E25" s="13" t="s">
        <v>455</v>
      </c>
    </row>
    <row r="26" spans="1:6" x14ac:dyDescent="0.25">
      <c r="A26" s="11"/>
      <c r="B26" s="12">
        <v>0.4375</v>
      </c>
      <c r="C26" s="40">
        <v>0.70138888888888884</v>
      </c>
      <c r="D26" s="16">
        <f t="shared" si="0"/>
        <v>0.26388888888888884</v>
      </c>
      <c r="E26" s="13" t="s">
        <v>16</v>
      </c>
    </row>
    <row r="27" spans="1:6" x14ac:dyDescent="0.25">
      <c r="A27" s="11"/>
      <c r="B27" s="40">
        <v>0.70138888888888884</v>
      </c>
      <c r="C27" s="12">
        <v>0.73611111111111116</v>
      </c>
      <c r="D27" s="16">
        <f t="shared" si="0"/>
        <v>3.4722222222222321E-2</v>
      </c>
      <c r="E27" s="13" t="s">
        <v>251</v>
      </c>
    </row>
    <row r="28" spans="1:6" x14ac:dyDescent="0.25">
      <c r="A28" s="11"/>
      <c r="B28" s="12">
        <v>0.73611111111111116</v>
      </c>
      <c r="C28" s="12">
        <v>0.76736111111111116</v>
      </c>
      <c r="D28" s="16">
        <f t="shared" si="0"/>
        <v>3.125E-2</v>
      </c>
      <c r="E28" s="13" t="s">
        <v>456</v>
      </c>
    </row>
    <row r="29" spans="1:6" x14ac:dyDescent="0.25">
      <c r="A29" s="11"/>
      <c r="B29" s="12">
        <v>0.76736111111111116</v>
      </c>
      <c r="C29" s="12">
        <v>0.79166666666666663</v>
      </c>
      <c r="D29" s="16">
        <f t="shared" si="0"/>
        <v>2.4305555555555469E-2</v>
      </c>
      <c r="E29" s="13" t="s">
        <v>25</v>
      </c>
      <c r="F29" s="36">
        <f>SUM(D25:D29)</f>
        <v>0.38194444444444436</v>
      </c>
    </row>
    <row r="30" spans="1:6" x14ac:dyDescent="0.25">
      <c r="A30" s="11">
        <v>44538</v>
      </c>
      <c r="B30" s="12"/>
      <c r="C30" s="12"/>
      <c r="D30" s="16">
        <f t="shared" si="0"/>
        <v>0</v>
      </c>
      <c r="E30" s="41" t="s">
        <v>454</v>
      </c>
    </row>
    <row r="31" spans="1:6" x14ac:dyDescent="0.25">
      <c r="A31" s="11">
        <v>44539</v>
      </c>
      <c r="B31" s="12">
        <v>0.4201388888888889</v>
      </c>
      <c r="C31" s="12">
        <v>0.72916666666666663</v>
      </c>
      <c r="D31" s="16">
        <f t="shared" si="0"/>
        <v>0.30902777777777773</v>
      </c>
      <c r="E31" s="13" t="s">
        <v>25</v>
      </c>
      <c r="F31" s="36"/>
    </row>
    <row r="32" spans="1:6" x14ac:dyDescent="0.25">
      <c r="A32" s="11"/>
      <c r="B32" s="12">
        <v>0.72916666666666663</v>
      </c>
      <c r="C32" s="12">
        <v>0.79166666666666663</v>
      </c>
      <c r="D32" s="16">
        <f t="shared" si="0"/>
        <v>6.25E-2</v>
      </c>
      <c r="E32" s="13" t="s">
        <v>251</v>
      </c>
      <c r="F32" s="36">
        <f>SUM(D31:D32)</f>
        <v>0.37152777777777773</v>
      </c>
    </row>
    <row r="33" spans="1:6" x14ac:dyDescent="0.25">
      <c r="A33" s="11">
        <v>44540</v>
      </c>
      <c r="B33" s="12">
        <v>0.41666666666666669</v>
      </c>
      <c r="C33" s="12">
        <v>0.43263888888888885</v>
      </c>
      <c r="D33" s="16">
        <f t="shared" si="0"/>
        <v>1.5972222222222165E-2</v>
      </c>
      <c r="E33" s="13" t="s">
        <v>457</v>
      </c>
    </row>
    <row r="34" spans="1:6" x14ac:dyDescent="0.25">
      <c r="A34" s="11"/>
      <c r="B34" s="12">
        <v>0.43263888888888885</v>
      </c>
      <c r="C34" s="12">
        <v>0.49305555555555558</v>
      </c>
      <c r="D34" s="16">
        <f t="shared" si="0"/>
        <v>6.041666666666673E-2</v>
      </c>
      <c r="E34" s="13" t="s">
        <v>16</v>
      </c>
    </row>
    <row r="35" spans="1:6" x14ac:dyDescent="0.25">
      <c r="A35" s="11"/>
      <c r="B35" s="12">
        <v>0.49305555555555558</v>
      </c>
      <c r="C35" s="12">
        <v>0.6875</v>
      </c>
      <c r="D35" s="16">
        <f t="shared" si="0"/>
        <v>0.19444444444444442</v>
      </c>
      <c r="E35" s="13" t="s">
        <v>251</v>
      </c>
    </row>
    <row r="36" spans="1:6" x14ac:dyDescent="0.25">
      <c r="A36" s="11"/>
      <c r="B36" s="12">
        <v>0.6875</v>
      </c>
      <c r="C36" s="12">
        <v>0.76041666666666663</v>
      </c>
      <c r="D36" s="16">
        <f t="shared" si="0"/>
        <v>7.291666666666663E-2</v>
      </c>
      <c r="E36" s="13" t="s">
        <v>25</v>
      </c>
      <c r="F36" s="36">
        <f>SUM(D33:D36)</f>
        <v>0.34374999999999994</v>
      </c>
    </row>
    <row r="37" spans="1:6" x14ac:dyDescent="0.25">
      <c r="A37" s="11">
        <v>44541</v>
      </c>
      <c r="B37" s="12"/>
      <c r="C37" s="12"/>
      <c r="D37" s="16">
        <f t="shared" ref="D37:D38" si="1">C37-B37</f>
        <v>0</v>
      </c>
      <c r="E37" s="34" t="s">
        <v>100</v>
      </c>
    </row>
    <row r="38" spans="1:6" x14ac:dyDescent="0.25">
      <c r="A38" s="11">
        <v>44542</v>
      </c>
      <c r="B38" s="12"/>
      <c r="C38" s="12"/>
      <c r="D38" s="16">
        <f t="shared" si="1"/>
        <v>0</v>
      </c>
      <c r="E38" s="34" t="s">
        <v>101</v>
      </c>
    </row>
    <row r="39" spans="1:6" x14ac:dyDescent="0.25">
      <c r="A39" s="11">
        <v>44543</v>
      </c>
      <c r="B39" s="12">
        <v>0.41666666666666669</v>
      </c>
      <c r="C39" s="12">
        <v>0.47916666666666669</v>
      </c>
      <c r="D39" s="16">
        <f t="shared" si="0"/>
        <v>6.25E-2</v>
      </c>
      <c r="E39" s="13" t="s">
        <v>459</v>
      </c>
    </row>
    <row r="40" spans="1:6" x14ac:dyDescent="0.25">
      <c r="A40" s="11"/>
      <c r="B40" s="12">
        <v>0.47916666666666669</v>
      </c>
      <c r="C40" s="12">
        <v>0.75</v>
      </c>
      <c r="D40" s="16">
        <f t="shared" si="0"/>
        <v>0.27083333333333331</v>
      </c>
      <c r="E40" s="13" t="s">
        <v>458</v>
      </c>
    </row>
    <row r="41" spans="1:6" x14ac:dyDescent="0.25">
      <c r="A41" s="11"/>
      <c r="B41" s="12">
        <v>0.75</v>
      </c>
      <c r="C41" s="12">
        <v>0.76041666666666663</v>
      </c>
      <c r="D41" s="16">
        <f t="shared" si="0"/>
        <v>1.041666666666663E-2</v>
      </c>
      <c r="E41" s="13" t="s">
        <v>251</v>
      </c>
      <c r="F41" s="36">
        <f>SUM(D39:D41)</f>
        <v>0.34374999999999994</v>
      </c>
    </row>
    <row r="42" spans="1:6" x14ac:dyDescent="0.25">
      <c r="A42" s="11">
        <v>44544</v>
      </c>
      <c r="B42" s="12">
        <v>0.41666666666666669</v>
      </c>
      <c r="C42" s="12">
        <v>0.46875</v>
      </c>
      <c r="D42" s="16">
        <f t="shared" si="0"/>
        <v>5.2083333333333315E-2</v>
      </c>
      <c r="E42" s="13" t="s">
        <v>460</v>
      </c>
    </row>
    <row r="43" spans="1:6" x14ac:dyDescent="0.25">
      <c r="A43" s="11"/>
      <c r="B43" s="12">
        <v>0.46875</v>
      </c>
      <c r="C43" s="12">
        <v>0.5</v>
      </c>
      <c r="D43" s="16">
        <f t="shared" si="0"/>
        <v>3.125E-2</v>
      </c>
      <c r="E43" s="13" t="s">
        <v>461</v>
      </c>
    </row>
    <row r="44" spans="1:6" x14ac:dyDescent="0.25">
      <c r="A44" s="11"/>
      <c r="B44" s="12">
        <v>0.5</v>
      </c>
      <c r="C44" s="12">
        <v>0.70833333333333337</v>
      </c>
      <c r="D44" s="16">
        <f t="shared" si="0"/>
        <v>0.20833333333333337</v>
      </c>
      <c r="E44" s="13" t="s">
        <v>16</v>
      </c>
    </row>
    <row r="45" spans="1:6" x14ac:dyDescent="0.25">
      <c r="A45" s="11"/>
      <c r="B45" s="12">
        <v>0.70833333333333337</v>
      </c>
      <c r="C45" s="12">
        <v>0.78125</v>
      </c>
      <c r="D45" s="16">
        <f t="shared" si="0"/>
        <v>7.291666666666663E-2</v>
      </c>
      <c r="E45" s="13" t="s">
        <v>251</v>
      </c>
      <c r="F45" s="36">
        <f>SUM(D42:D45)</f>
        <v>0.36458333333333331</v>
      </c>
    </row>
    <row r="46" spans="1:6" x14ac:dyDescent="0.25">
      <c r="A46" s="11">
        <v>44545</v>
      </c>
      <c r="B46" s="12">
        <v>0.41666666666666669</v>
      </c>
      <c r="C46" s="12">
        <v>0.75</v>
      </c>
      <c r="D46" s="16">
        <f t="shared" si="0"/>
        <v>0.33333333333333331</v>
      </c>
      <c r="E46" s="13" t="s">
        <v>16</v>
      </c>
    </row>
    <row r="47" spans="1:6" x14ac:dyDescent="0.25">
      <c r="A47" s="11"/>
      <c r="B47" s="12">
        <v>0.75</v>
      </c>
      <c r="C47" s="12">
        <v>0.79166666666666663</v>
      </c>
      <c r="D47" s="16">
        <f t="shared" si="0"/>
        <v>4.166666666666663E-2</v>
      </c>
      <c r="E47" s="13" t="s">
        <v>251</v>
      </c>
      <c r="F47" s="36">
        <f>SUM(D46:D47)</f>
        <v>0.37499999999999994</v>
      </c>
    </row>
    <row r="48" spans="1:6" x14ac:dyDescent="0.25">
      <c r="A48" s="11">
        <v>44546</v>
      </c>
      <c r="B48" s="12">
        <v>0.40833333333333338</v>
      </c>
      <c r="C48" s="12">
        <v>0.4375</v>
      </c>
      <c r="D48" s="16">
        <f t="shared" si="0"/>
        <v>2.9166666666666619E-2</v>
      </c>
      <c r="E48" s="13" t="s">
        <v>462</v>
      </c>
    </row>
    <row r="49" spans="1:6" x14ac:dyDescent="0.25">
      <c r="A49" s="11"/>
      <c r="B49" s="12">
        <v>0.4375</v>
      </c>
      <c r="C49" s="12">
        <v>0.45833333333333331</v>
      </c>
      <c r="D49" s="16">
        <f t="shared" si="0"/>
        <v>2.0833333333333315E-2</v>
      </c>
      <c r="E49" s="13" t="s">
        <v>463</v>
      </c>
    </row>
    <row r="50" spans="1:6" x14ac:dyDescent="0.25">
      <c r="A50" s="11"/>
      <c r="B50" s="12">
        <v>0.45833333333333331</v>
      </c>
      <c r="C50" s="12">
        <v>0.54166666666666663</v>
      </c>
      <c r="D50" s="16">
        <f t="shared" si="0"/>
        <v>8.3333333333333315E-2</v>
      </c>
      <c r="E50" s="13" t="s">
        <v>464</v>
      </c>
    </row>
    <row r="51" spans="1:6" x14ac:dyDescent="0.25">
      <c r="A51" s="11"/>
      <c r="B51" s="12">
        <v>0.54166666666666663</v>
      </c>
      <c r="C51" s="40">
        <v>0.75</v>
      </c>
      <c r="D51" s="16">
        <f t="shared" si="0"/>
        <v>0.20833333333333337</v>
      </c>
      <c r="E51" s="13" t="s">
        <v>16</v>
      </c>
    </row>
    <row r="52" spans="1:6" x14ac:dyDescent="0.25">
      <c r="A52" s="11"/>
      <c r="B52" s="12">
        <v>0.75</v>
      </c>
      <c r="C52" s="12">
        <v>0.79166666666666663</v>
      </c>
      <c r="D52" s="16">
        <f t="shared" si="0"/>
        <v>4.166666666666663E-2</v>
      </c>
      <c r="E52" s="13" t="s">
        <v>251</v>
      </c>
      <c r="F52" s="36">
        <f>SUM(D48:D52)</f>
        <v>0.38333333333333325</v>
      </c>
    </row>
    <row r="53" spans="1:6" x14ac:dyDescent="0.25">
      <c r="A53" s="11">
        <v>44547</v>
      </c>
      <c r="B53" s="12">
        <v>0.41666666666666669</v>
      </c>
      <c r="C53" s="12">
        <v>0.66666666666666663</v>
      </c>
      <c r="D53" s="16">
        <f t="shared" si="0"/>
        <v>0.24999999999999994</v>
      </c>
      <c r="E53" s="13" t="s">
        <v>25</v>
      </c>
    </row>
    <row r="54" spans="1:6" x14ac:dyDescent="0.25">
      <c r="A54" s="11"/>
      <c r="B54" s="12">
        <v>0.66666666666666663</v>
      </c>
      <c r="C54" s="12">
        <v>0.70833333333333337</v>
      </c>
      <c r="D54" s="16">
        <f t="shared" si="0"/>
        <v>4.1666666666666741E-2</v>
      </c>
      <c r="E54" s="13" t="s">
        <v>251</v>
      </c>
    </row>
    <row r="55" spans="1:6" x14ac:dyDescent="0.25">
      <c r="A55" s="11"/>
      <c r="B55" s="12">
        <v>0.70833333333333337</v>
      </c>
      <c r="C55" s="12">
        <v>0.76041666666666663</v>
      </c>
      <c r="D55" s="16">
        <f t="shared" si="0"/>
        <v>5.2083333333333259E-2</v>
      </c>
      <c r="E55" s="13" t="s">
        <v>465</v>
      </c>
      <c r="F55" s="36">
        <f>SUM(D53:D55)</f>
        <v>0.34374999999999994</v>
      </c>
    </row>
    <row r="56" spans="1:6" x14ac:dyDescent="0.25">
      <c r="A56" s="11">
        <v>44548</v>
      </c>
      <c r="B56" s="12"/>
      <c r="C56" s="12"/>
      <c r="D56" s="16">
        <f t="shared" si="0"/>
        <v>0</v>
      </c>
      <c r="E56" s="34" t="s">
        <v>100</v>
      </c>
    </row>
    <row r="57" spans="1:6" x14ac:dyDescent="0.25">
      <c r="A57" s="11">
        <v>44549</v>
      </c>
      <c r="B57" s="12"/>
      <c r="C57" s="12"/>
      <c r="D57" s="16">
        <f t="shared" si="0"/>
        <v>0</v>
      </c>
      <c r="E57" s="34" t="s">
        <v>101</v>
      </c>
    </row>
    <row r="58" spans="1:6" x14ac:dyDescent="0.25">
      <c r="A58" s="11">
        <v>44550</v>
      </c>
      <c r="B58" s="12">
        <v>0.4236111111111111</v>
      </c>
      <c r="C58" s="12">
        <v>0.57638888888888895</v>
      </c>
      <c r="D58" s="16">
        <f t="shared" si="0"/>
        <v>0.15277777777777785</v>
      </c>
      <c r="E58" s="13" t="s">
        <v>466</v>
      </c>
    </row>
    <row r="59" spans="1:6" x14ac:dyDescent="0.25">
      <c r="A59" s="11"/>
      <c r="B59" s="12">
        <v>0.57638888888888895</v>
      </c>
      <c r="C59" s="12">
        <v>0.65972222222222221</v>
      </c>
      <c r="D59" s="16">
        <f t="shared" si="0"/>
        <v>8.3333333333333259E-2</v>
      </c>
      <c r="E59" s="13" t="s">
        <v>16</v>
      </c>
    </row>
    <row r="60" spans="1:6" x14ac:dyDescent="0.25">
      <c r="A60" s="11"/>
      <c r="B60" s="12">
        <v>0.65972222222222221</v>
      </c>
      <c r="C60" s="12">
        <v>0.69444444444444453</v>
      </c>
      <c r="D60" s="16">
        <f t="shared" si="0"/>
        <v>3.4722222222222321E-2</v>
      </c>
      <c r="E60" s="13" t="s">
        <v>251</v>
      </c>
    </row>
    <row r="61" spans="1:6" x14ac:dyDescent="0.25">
      <c r="A61" s="11"/>
      <c r="B61" s="12">
        <v>0.69444444444444453</v>
      </c>
      <c r="C61" s="12">
        <v>0.72916666666666663</v>
      </c>
      <c r="D61" s="16">
        <f t="shared" si="0"/>
        <v>3.4722222222222099E-2</v>
      </c>
      <c r="E61" s="13" t="s">
        <v>25</v>
      </c>
    </row>
    <row r="62" spans="1:6" x14ac:dyDescent="0.25">
      <c r="A62" s="11"/>
      <c r="B62" s="12">
        <v>0.72916666666666663</v>
      </c>
      <c r="C62" s="12">
        <v>0.77083333333333337</v>
      </c>
      <c r="D62" s="16">
        <f t="shared" si="0"/>
        <v>4.1666666666666741E-2</v>
      </c>
      <c r="E62" s="13" t="s">
        <v>467</v>
      </c>
      <c r="F62" s="36">
        <f>SUM(D58:D62)</f>
        <v>0.34722222222222227</v>
      </c>
    </row>
    <row r="63" spans="1:6" x14ac:dyDescent="0.25">
      <c r="A63" s="11">
        <v>44551</v>
      </c>
      <c r="B63" s="12">
        <v>0.36458333333333331</v>
      </c>
      <c r="C63" s="12">
        <v>0.54166666666666663</v>
      </c>
      <c r="D63" s="16">
        <f t="shared" si="0"/>
        <v>0.17708333333333331</v>
      </c>
      <c r="E63" s="13" t="s">
        <v>468</v>
      </c>
    </row>
    <row r="64" spans="1:6" x14ac:dyDescent="0.25">
      <c r="A64" s="11"/>
      <c r="B64" s="12">
        <v>0.54166666666666663</v>
      </c>
      <c r="C64" s="12">
        <v>0.72222222222222221</v>
      </c>
      <c r="D64" s="16">
        <f t="shared" si="0"/>
        <v>0.18055555555555558</v>
      </c>
      <c r="E64" s="13" t="s">
        <v>469</v>
      </c>
    </row>
    <row r="65" spans="1:6" x14ac:dyDescent="0.25">
      <c r="A65" s="11"/>
      <c r="B65" s="12">
        <v>0.72222222222222221</v>
      </c>
      <c r="C65" s="12">
        <v>0.74305555555555547</v>
      </c>
      <c r="D65" s="16">
        <f t="shared" si="0"/>
        <v>2.0833333333333259E-2</v>
      </c>
      <c r="E65" s="13" t="s">
        <v>470</v>
      </c>
    </row>
    <row r="66" spans="1:6" x14ac:dyDescent="0.25">
      <c r="A66" s="11"/>
      <c r="B66" s="12">
        <v>0.74305555555555547</v>
      </c>
      <c r="C66" s="12">
        <v>0.77777777777777779</v>
      </c>
      <c r="D66" s="16">
        <f t="shared" si="0"/>
        <v>3.4722222222222321E-2</v>
      </c>
      <c r="E66" s="13" t="s">
        <v>16</v>
      </c>
    </row>
    <row r="67" spans="1:6" x14ac:dyDescent="0.25">
      <c r="A67" s="11"/>
      <c r="B67" s="12">
        <v>0.77777777777777779</v>
      </c>
      <c r="C67" s="12">
        <v>0.78819444444444453</v>
      </c>
      <c r="D67" s="16">
        <f t="shared" si="0"/>
        <v>1.0416666666666741E-2</v>
      </c>
      <c r="E67" s="13" t="s">
        <v>251</v>
      </c>
      <c r="F67" s="36">
        <f>SUM(D63:D67)</f>
        <v>0.42361111111111122</v>
      </c>
    </row>
    <row r="68" spans="1:6" x14ac:dyDescent="0.25">
      <c r="A68" s="11">
        <v>44552</v>
      </c>
      <c r="B68" s="12">
        <v>0.41666666666666669</v>
      </c>
      <c r="C68" s="12">
        <v>0.5625</v>
      </c>
      <c r="D68" s="16">
        <f t="shared" si="0"/>
        <v>0.14583333333333331</v>
      </c>
      <c r="E68" s="13" t="s">
        <v>469</v>
      </c>
    </row>
    <row r="69" spans="1:6" x14ac:dyDescent="0.25">
      <c r="A69" s="11"/>
      <c r="B69" s="12">
        <v>0.5625</v>
      </c>
      <c r="C69" s="12">
        <v>0.63750000000000007</v>
      </c>
      <c r="D69" s="16">
        <f t="shared" si="0"/>
        <v>7.5000000000000067E-2</v>
      </c>
      <c r="E69" s="13" t="s">
        <v>16</v>
      </c>
    </row>
    <row r="70" spans="1:6" x14ac:dyDescent="0.25">
      <c r="A70" s="11"/>
      <c r="B70" s="12">
        <v>0.63750000000000007</v>
      </c>
      <c r="C70" s="12">
        <v>0.64583333333333337</v>
      </c>
      <c r="D70" s="16">
        <f t="shared" si="0"/>
        <v>8.3333333333333037E-3</v>
      </c>
      <c r="E70" s="13" t="s">
        <v>471</v>
      </c>
    </row>
    <row r="71" spans="1:6" x14ac:dyDescent="0.25">
      <c r="A71" s="11"/>
      <c r="B71" s="12">
        <v>0.64583333333333337</v>
      </c>
      <c r="C71" s="12">
        <v>0.69444444444444453</v>
      </c>
      <c r="D71" s="16">
        <f t="shared" ref="D71:D86" si="2">C71-B71</f>
        <v>4.861111111111116E-2</v>
      </c>
      <c r="E71" s="13" t="s">
        <v>16</v>
      </c>
    </row>
    <row r="72" spans="1:6" x14ac:dyDescent="0.25">
      <c r="A72" s="11"/>
      <c r="B72" s="12">
        <v>0.69444444444444453</v>
      </c>
      <c r="C72" s="12">
        <v>0.75</v>
      </c>
      <c r="D72" s="16">
        <f t="shared" si="2"/>
        <v>5.5555555555555469E-2</v>
      </c>
      <c r="E72" s="13" t="s">
        <v>251</v>
      </c>
    </row>
    <row r="73" spans="1:6" x14ac:dyDescent="0.25">
      <c r="A73" s="11"/>
      <c r="B73" s="12">
        <v>0.75</v>
      </c>
      <c r="C73" s="12">
        <v>0.77083333333333337</v>
      </c>
      <c r="D73" s="16">
        <f t="shared" si="2"/>
        <v>2.083333333333337E-2</v>
      </c>
      <c r="E73" s="13" t="s">
        <v>25</v>
      </c>
      <c r="F73" s="36">
        <f>SUM(D68:D73)</f>
        <v>0.35416666666666669</v>
      </c>
    </row>
    <row r="74" spans="1:6" x14ac:dyDescent="0.25">
      <c r="A74" s="11">
        <v>44553</v>
      </c>
      <c r="B74" s="12">
        <v>0.41666666666666669</v>
      </c>
      <c r="C74" s="12">
        <v>0.5</v>
      </c>
      <c r="D74" s="16">
        <f t="shared" si="2"/>
        <v>8.3333333333333315E-2</v>
      </c>
      <c r="E74" s="13" t="s">
        <v>472</v>
      </c>
    </row>
    <row r="75" spans="1:6" x14ac:dyDescent="0.25">
      <c r="A75" s="11"/>
      <c r="B75" s="12">
        <v>0.5</v>
      </c>
      <c r="C75" s="12">
        <v>0.70833333333333337</v>
      </c>
      <c r="D75" s="16">
        <f t="shared" si="2"/>
        <v>0.20833333333333337</v>
      </c>
      <c r="E75" s="13" t="s">
        <v>251</v>
      </c>
      <c r="F75" s="36">
        <f>SUM(D74:D75)</f>
        <v>0.29166666666666669</v>
      </c>
    </row>
    <row r="76" spans="1:6" x14ac:dyDescent="0.25">
      <c r="A76" s="11">
        <v>44554</v>
      </c>
      <c r="B76" s="12">
        <v>0.45833333333333331</v>
      </c>
      <c r="C76" s="12">
        <v>0.54166666666666663</v>
      </c>
      <c r="D76" s="16">
        <f t="shared" si="2"/>
        <v>8.3333333333333315E-2</v>
      </c>
      <c r="E76" s="13" t="s">
        <v>251</v>
      </c>
    </row>
    <row r="77" spans="1:6" x14ac:dyDescent="0.25">
      <c r="A77" s="11"/>
      <c r="B77" s="12">
        <v>0.54166666666666663</v>
      </c>
      <c r="C77" s="12">
        <v>0.57291666666666663</v>
      </c>
      <c r="D77" s="16">
        <f t="shared" si="2"/>
        <v>3.125E-2</v>
      </c>
      <c r="E77" s="13" t="s">
        <v>473</v>
      </c>
    </row>
    <row r="78" spans="1:6" x14ac:dyDescent="0.25">
      <c r="A78" s="11"/>
      <c r="B78" s="12">
        <v>0.57291666666666663</v>
      </c>
      <c r="C78" s="12">
        <v>0.60416666666666663</v>
      </c>
      <c r="D78" s="16">
        <f t="shared" si="2"/>
        <v>3.125E-2</v>
      </c>
      <c r="E78" s="13" t="s">
        <v>478</v>
      </c>
    </row>
    <row r="79" spans="1:6" x14ac:dyDescent="0.25">
      <c r="A79" s="11"/>
      <c r="B79" s="12">
        <v>0.60416666666666663</v>
      </c>
      <c r="C79" s="12">
        <v>0.66666666666666663</v>
      </c>
      <c r="D79" s="16">
        <f t="shared" si="2"/>
        <v>6.25E-2</v>
      </c>
      <c r="E79" s="13" t="s">
        <v>16</v>
      </c>
      <c r="F79" s="36">
        <f>SUM(D76:D79)</f>
        <v>0.20833333333333331</v>
      </c>
    </row>
    <row r="80" spans="1:6" x14ac:dyDescent="0.25">
      <c r="A80" s="11"/>
      <c r="B80" s="12"/>
      <c r="C80" s="12"/>
      <c r="D80" s="16">
        <f t="shared" si="2"/>
        <v>0</v>
      </c>
      <c r="E80" s="34" t="s">
        <v>474</v>
      </c>
      <c r="F80" s="36"/>
    </row>
    <row r="81" spans="1:6" x14ac:dyDescent="0.25">
      <c r="A81" s="11"/>
      <c r="B81" s="12"/>
      <c r="C81" s="12"/>
      <c r="D81" s="16">
        <f t="shared" si="2"/>
        <v>0</v>
      </c>
      <c r="E81" s="34" t="s">
        <v>475</v>
      </c>
    </row>
    <row r="82" spans="1:6" x14ac:dyDescent="0.25">
      <c r="A82" s="11"/>
      <c r="B82" s="12"/>
      <c r="C82" s="40"/>
      <c r="D82" s="16">
        <f t="shared" si="2"/>
        <v>0</v>
      </c>
      <c r="E82" s="41" t="s">
        <v>31</v>
      </c>
    </row>
    <row r="83" spans="1:6" x14ac:dyDescent="0.25">
      <c r="A83" s="11"/>
      <c r="B83" s="12"/>
      <c r="C83" s="12"/>
      <c r="D83" s="16">
        <f t="shared" si="2"/>
        <v>0</v>
      </c>
      <c r="E83" s="41" t="s">
        <v>31</v>
      </c>
    </row>
    <row r="84" spans="1:6" x14ac:dyDescent="0.25">
      <c r="A84" s="11"/>
      <c r="B84" s="12"/>
      <c r="C84" s="12"/>
      <c r="D84" s="16">
        <f t="shared" si="2"/>
        <v>0</v>
      </c>
      <c r="E84" s="41" t="s">
        <v>31</v>
      </c>
    </row>
    <row r="85" spans="1:6" x14ac:dyDescent="0.25">
      <c r="A85" s="11"/>
      <c r="B85" s="12"/>
      <c r="C85" s="12"/>
      <c r="D85" s="16">
        <f t="shared" si="2"/>
        <v>0</v>
      </c>
      <c r="E85" s="41" t="s">
        <v>31</v>
      </c>
      <c r="F85" s="36"/>
    </row>
    <row r="86" spans="1:6" x14ac:dyDescent="0.25">
      <c r="A86" s="11">
        <v>44561</v>
      </c>
      <c r="B86" s="12"/>
      <c r="C86" s="12"/>
      <c r="D86" s="16">
        <f t="shared" si="2"/>
        <v>0</v>
      </c>
      <c r="E86" s="41" t="s">
        <v>476</v>
      </c>
    </row>
    <row r="87" spans="1:6" x14ac:dyDescent="0.25">
      <c r="A87" s="24"/>
      <c r="B87" s="27"/>
      <c r="C87" s="25"/>
      <c r="D87" s="28">
        <f>SUM(D4:D86)</f>
        <v>6.0513888888888872</v>
      </c>
      <c r="E87" s="26"/>
      <c r="F87" s="28">
        <f>SUM(F4:F86)</f>
        <v>6.0513888888888898</v>
      </c>
    </row>
    <row r="91" spans="1:6" x14ac:dyDescent="0.25">
      <c r="F91" s="36"/>
    </row>
    <row r="94" spans="1:6" x14ac:dyDescent="0.25">
      <c r="F94" s="36"/>
    </row>
    <row r="107" spans="6:6" x14ac:dyDescent="0.25">
      <c r="F107" s="42"/>
    </row>
    <row r="114" spans="6:6" x14ac:dyDescent="0.25">
      <c r="F114" s="28"/>
    </row>
  </sheetData>
  <mergeCells count="2">
    <mergeCell ref="A1:E1"/>
    <mergeCell ref="A2: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79" workbookViewId="0">
      <selection activeCell="E4" sqref="E4"/>
    </sheetView>
  </sheetViews>
  <sheetFormatPr defaultRowHeight="15" x14ac:dyDescent="0.25"/>
  <cols>
    <col min="1" max="1" width="15.85546875" customWidth="1"/>
    <col min="2" max="2" width="10.42578125" customWidth="1"/>
    <col min="3" max="3" width="8" customWidth="1"/>
    <col min="4" max="4" width="12.7109375" bestFit="1" customWidth="1"/>
    <col min="5" max="5" width="80.140625" bestFit="1" customWidth="1"/>
    <col min="6" max="6" width="13.28515625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477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44562</v>
      </c>
      <c r="B4" s="12"/>
      <c r="C4" s="12"/>
      <c r="D4" s="16">
        <f t="shared" ref="D4:D68" si="0">C4-B4</f>
        <v>0</v>
      </c>
      <c r="E4" s="34" t="s">
        <v>100</v>
      </c>
    </row>
    <row r="5" spans="1:6" x14ac:dyDescent="0.25">
      <c r="A5" s="11">
        <v>44563</v>
      </c>
      <c r="B5" s="12"/>
      <c r="C5" s="12"/>
      <c r="D5" s="16">
        <f t="shared" si="0"/>
        <v>0</v>
      </c>
      <c r="E5" s="34" t="s">
        <v>101</v>
      </c>
    </row>
    <row r="6" spans="1:6" x14ac:dyDescent="0.25">
      <c r="A6" s="11">
        <v>44564</v>
      </c>
      <c r="B6" s="12">
        <v>0.42708333333333331</v>
      </c>
      <c r="C6" s="12">
        <v>0.4375</v>
      </c>
      <c r="D6" s="16">
        <f t="shared" si="0"/>
        <v>1.0416666666666685E-2</v>
      </c>
      <c r="E6" s="13" t="s">
        <v>479</v>
      </c>
    </row>
    <row r="7" spans="1:6" x14ac:dyDescent="0.25">
      <c r="A7" s="11"/>
      <c r="B7" s="12">
        <v>0.4375</v>
      </c>
      <c r="C7" s="12">
        <v>0.44791666666666669</v>
      </c>
      <c r="D7" s="16">
        <f t="shared" si="0"/>
        <v>1.0416666666666685E-2</v>
      </c>
      <c r="E7" s="13" t="s">
        <v>480</v>
      </c>
    </row>
    <row r="8" spans="1:6" x14ac:dyDescent="0.25">
      <c r="A8" s="11"/>
      <c r="B8" s="12">
        <v>0.44791666666666669</v>
      </c>
      <c r="C8" s="12">
        <v>0.47916666666666669</v>
      </c>
      <c r="D8" s="16">
        <f t="shared" si="0"/>
        <v>3.125E-2</v>
      </c>
      <c r="E8" s="13" t="s">
        <v>481</v>
      </c>
      <c r="F8" s="36"/>
    </row>
    <row r="9" spans="1:6" x14ac:dyDescent="0.25">
      <c r="A9" s="11"/>
      <c r="B9" s="12">
        <v>0.47916666666666669</v>
      </c>
      <c r="C9" s="12">
        <v>0.54166666666666663</v>
      </c>
      <c r="D9" s="16">
        <f t="shared" si="0"/>
        <v>6.2499999999999944E-2</v>
      </c>
      <c r="E9" s="13" t="s">
        <v>16</v>
      </c>
    </row>
    <row r="10" spans="1:6" x14ac:dyDescent="0.25">
      <c r="A10" s="11"/>
      <c r="B10" s="12">
        <v>0.54166666666666663</v>
      </c>
      <c r="C10" s="12">
        <v>0.70833333333333337</v>
      </c>
      <c r="D10" s="16">
        <f t="shared" si="0"/>
        <v>0.16666666666666674</v>
      </c>
      <c r="E10" s="13" t="s">
        <v>251</v>
      </c>
    </row>
    <row r="11" spans="1:6" x14ac:dyDescent="0.25">
      <c r="A11" s="11"/>
      <c r="B11" s="12">
        <v>0.70833333333333337</v>
      </c>
      <c r="C11" s="12">
        <v>0.75</v>
      </c>
      <c r="D11" s="16">
        <f t="shared" si="0"/>
        <v>4.166666666666663E-2</v>
      </c>
      <c r="E11" s="13" t="s">
        <v>25</v>
      </c>
    </row>
    <row r="12" spans="1:6" x14ac:dyDescent="0.25">
      <c r="A12" s="11"/>
      <c r="B12" s="12">
        <v>0.75</v>
      </c>
      <c r="C12" s="12">
        <v>0.76388888888888884</v>
      </c>
      <c r="D12" s="16">
        <f t="shared" si="0"/>
        <v>1.388888888888884E-2</v>
      </c>
      <c r="E12" s="13" t="s">
        <v>482</v>
      </c>
      <c r="F12" s="36">
        <f>SUM(D6:D12)</f>
        <v>0.33680555555555552</v>
      </c>
    </row>
    <row r="13" spans="1:6" x14ac:dyDescent="0.25">
      <c r="A13" s="11">
        <v>44565</v>
      </c>
      <c r="B13" s="12">
        <v>0.42708333333333331</v>
      </c>
      <c r="C13" s="12">
        <v>0.6875</v>
      </c>
      <c r="D13" s="16">
        <f t="shared" si="0"/>
        <v>0.26041666666666669</v>
      </c>
      <c r="E13" s="13" t="s">
        <v>16</v>
      </c>
    </row>
    <row r="14" spans="1:6" x14ac:dyDescent="0.25">
      <c r="A14" s="11"/>
      <c r="B14" s="12">
        <v>0.6875</v>
      </c>
      <c r="C14" s="12">
        <v>0.78819444444444453</v>
      </c>
      <c r="D14" s="16">
        <f t="shared" si="0"/>
        <v>0.10069444444444453</v>
      </c>
      <c r="E14" s="13" t="s">
        <v>251</v>
      </c>
      <c r="F14" s="36">
        <f>SUM(D13:D14)</f>
        <v>0.36111111111111122</v>
      </c>
    </row>
    <row r="15" spans="1:6" x14ac:dyDescent="0.25">
      <c r="A15" s="11">
        <v>44566</v>
      </c>
      <c r="B15" s="12">
        <v>0.42708333333333331</v>
      </c>
      <c r="C15" s="12">
        <v>0.66666666666666663</v>
      </c>
      <c r="D15" s="16">
        <f t="shared" si="0"/>
        <v>0.23958333333333331</v>
      </c>
      <c r="E15" s="13" t="s">
        <v>483</v>
      </c>
    </row>
    <row r="16" spans="1:6" x14ac:dyDescent="0.25">
      <c r="A16" s="11"/>
      <c r="B16" s="12">
        <v>0.66666666666666663</v>
      </c>
      <c r="C16" s="12">
        <v>0.72916666666666663</v>
      </c>
      <c r="D16" s="16">
        <f t="shared" si="0"/>
        <v>6.25E-2</v>
      </c>
      <c r="E16" s="13" t="s">
        <v>16</v>
      </c>
    </row>
    <row r="17" spans="1:6" x14ac:dyDescent="0.25">
      <c r="A17" s="11"/>
      <c r="B17" s="12">
        <v>0.72916666666666663</v>
      </c>
      <c r="C17" s="12">
        <v>0.79166666666666663</v>
      </c>
      <c r="D17" s="16">
        <f t="shared" si="0"/>
        <v>6.25E-2</v>
      </c>
      <c r="E17" s="13" t="s">
        <v>251</v>
      </c>
      <c r="F17" s="36">
        <f>SUM(D15:D17)</f>
        <v>0.36458333333333331</v>
      </c>
    </row>
    <row r="18" spans="1:6" x14ac:dyDescent="0.25">
      <c r="A18" s="11">
        <v>44567</v>
      </c>
      <c r="B18" s="12"/>
      <c r="C18" s="12"/>
      <c r="D18" s="16">
        <f t="shared" si="0"/>
        <v>0</v>
      </c>
      <c r="E18" s="41" t="s">
        <v>484</v>
      </c>
      <c r="F18" s="36"/>
    </row>
    <row r="19" spans="1:6" x14ac:dyDescent="0.25">
      <c r="A19" s="11">
        <v>44568</v>
      </c>
      <c r="B19" s="12"/>
      <c r="C19" s="12"/>
      <c r="D19" s="16">
        <f t="shared" si="0"/>
        <v>0</v>
      </c>
      <c r="E19" s="41" t="s">
        <v>485</v>
      </c>
    </row>
    <row r="20" spans="1:6" x14ac:dyDescent="0.25">
      <c r="A20" s="11">
        <v>44569</v>
      </c>
      <c r="B20" s="12"/>
      <c r="C20" s="12"/>
      <c r="D20" s="16">
        <f t="shared" si="0"/>
        <v>0</v>
      </c>
      <c r="E20" s="34" t="s">
        <v>100</v>
      </c>
    </row>
    <row r="21" spans="1:6" x14ac:dyDescent="0.25">
      <c r="A21" s="11">
        <v>44570</v>
      </c>
      <c r="B21" s="12"/>
      <c r="C21" s="12"/>
      <c r="D21" s="16">
        <f t="shared" si="0"/>
        <v>0</v>
      </c>
      <c r="E21" s="34" t="s">
        <v>101</v>
      </c>
    </row>
    <row r="22" spans="1:6" x14ac:dyDescent="0.25">
      <c r="A22" s="11">
        <v>44571</v>
      </c>
      <c r="B22" s="12">
        <v>0.41666666666666669</v>
      </c>
      <c r="C22" s="12">
        <v>0.47916666666666669</v>
      </c>
      <c r="D22" s="16">
        <f t="shared" si="0"/>
        <v>6.25E-2</v>
      </c>
      <c r="E22" s="13" t="s">
        <v>483</v>
      </c>
    </row>
    <row r="23" spans="1:6" x14ac:dyDescent="0.25">
      <c r="A23" s="11"/>
      <c r="B23" s="12">
        <v>0.47916666666666669</v>
      </c>
      <c r="C23" s="12">
        <v>0.53819444444444442</v>
      </c>
      <c r="D23" s="16">
        <f t="shared" si="0"/>
        <v>5.9027777777777735E-2</v>
      </c>
      <c r="E23" s="13" t="s">
        <v>486</v>
      </c>
    </row>
    <row r="24" spans="1:6" x14ac:dyDescent="0.25">
      <c r="A24" s="11"/>
      <c r="B24" s="12">
        <v>0.53819444444444442</v>
      </c>
      <c r="C24" s="12">
        <v>0.55555555555555558</v>
      </c>
      <c r="D24" s="16">
        <f t="shared" si="0"/>
        <v>1.736111111111116E-2</v>
      </c>
      <c r="E24" s="13" t="s">
        <v>487</v>
      </c>
    </row>
    <row r="25" spans="1:6" x14ac:dyDescent="0.25">
      <c r="A25" s="11"/>
      <c r="B25" s="12">
        <v>0.55555555555555558</v>
      </c>
      <c r="C25" s="40">
        <v>0.70486111111111116</v>
      </c>
      <c r="D25" s="16">
        <f t="shared" si="0"/>
        <v>0.14930555555555558</v>
      </c>
      <c r="E25" s="13" t="s">
        <v>483</v>
      </c>
    </row>
    <row r="26" spans="1:6" x14ac:dyDescent="0.25">
      <c r="A26" s="11"/>
      <c r="B26" s="40">
        <v>0.70486111111111116</v>
      </c>
      <c r="C26" s="12">
        <v>0.78819444444444453</v>
      </c>
      <c r="D26" s="16">
        <f t="shared" si="0"/>
        <v>8.333333333333337E-2</v>
      </c>
      <c r="E26" s="13" t="s">
        <v>25</v>
      </c>
      <c r="F26" s="36">
        <f>SUM(D22:D26)</f>
        <v>0.37152777777777785</v>
      </c>
    </row>
    <row r="27" spans="1:6" x14ac:dyDescent="0.25">
      <c r="A27" s="11">
        <v>44572</v>
      </c>
      <c r="B27" s="12">
        <v>0.41666666666666669</v>
      </c>
      <c r="C27" s="12">
        <v>0.5</v>
      </c>
      <c r="D27" s="16">
        <f t="shared" si="0"/>
        <v>8.3333333333333315E-2</v>
      </c>
      <c r="E27" s="13" t="s">
        <v>25</v>
      </c>
    </row>
    <row r="28" spans="1:6" x14ac:dyDescent="0.25">
      <c r="A28" s="11"/>
      <c r="B28" s="12">
        <v>0.5</v>
      </c>
      <c r="C28" s="12">
        <v>0.54166666666666663</v>
      </c>
      <c r="D28" s="16">
        <f t="shared" si="0"/>
        <v>4.166666666666663E-2</v>
      </c>
      <c r="E28" s="13" t="s">
        <v>488</v>
      </c>
    </row>
    <row r="29" spans="1:6" x14ac:dyDescent="0.25">
      <c r="A29" s="11"/>
      <c r="B29" s="12">
        <v>0.54166666666666663</v>
      </c>
      <c r="C29" s="12">
        <v>0.75</v>
      </c>
      <c r="D29" s="16">
        <f t="shared" si="0"/>
        <v>0.20833333333333337</v>
      </c>
      <c r="E29" s="13" t="s">
        <v>16</v>
      </c>
    </row>
    <row r="30" spans="1:6" x14ac:dyDescent="0.25">
      <c r="A30" s="11"/>
      <c r="B30" s="12">
        <v>0.75</v>
      </c>
      <c r="C30" s="12">
        <v>0.79166666666666663</v>
      </c>
      <c r="D30" s="16">
        <f t="shared" si="0"/>
        <v>4.166666666666663E-2</v>
      </c>
      <c r="E30" s="13" t="s">
        <v>251</v>
      </c>
      <c r="F30" s="36">
        <f>SUM(D27:D30)</f>
        <v>0.37499999999999994</v>
      </c>
    </row>
    <row r="31" spans="1:6" x14ac:dyDescent="0.25">
      <c r="A31" s="11">
        <v>44573</v>
      </c>
      <c r="B31" s="12">
        <v>0.40416666666666662</v>
      </c>
      <c r="C31" s="12">
        <v>0.4513888888888889</v>
      </c>
      <c r="D31" s="16">
        <f t="shared" si="0"/>
        <v>4.7222222222222276E-2</v>
      </c>
      <c r="E31" s="13" t="s">
        <v>489</v>
      </c>
    </row>
    <row r="32" spans="1:6" x14ac:dyDescent="0.25">
      <c r="A32" s="11"/>
      <c r="B32" s="12">
        <v>0.4513888888888889</v>
      </c>
      <c r="C32" s="12">
        <v>0.55555555555555558</v>
      </c>
      <c r="D32" s="16">
        <f t="shared" si="0"/>
        <v>0.10416666666666669</v>
      </c>
      <c r="E32" s="13" t="s">
        <v>16</v>
      </c>
    </row>
    <row r="33" spans="1:6" x14ac:dyDescent="0.25">
      <c r="A33" s="11"/>
      <c r="B33" s="12">
        <v>0.55555555555555558</v>
      </c>
      <c r="C33" s="12">
        <v>0.625</v>
      </c>
      <c r="D33" s="16">
        <f t="shared" si="0"/>
        <v>6.944444444444442E-2</v>
      </c>
      <c r="E33" s="13" t="s">
        <v>251</v>
      </c>
    </row>
    <row r="34" spans="1:6" x14ac:dyDescent="0.25">
      <c r="A34" s="11"/>
      <c r="B34" s="12">
        <v>0.625</v>
      </c>
      <c r="C34" s="12">
        <v>0.6875</v>
      </c>
      <c r="D34" s="16">
        <f t="shared" si="0"/>
        <v>6.25E-2</v>
      </c>
      <c r="E34" s="13" t="s">
        <v>490</v>
      </c>
    </row>
    <row r="35" spans="1:6" x14ac:dyDescent="0.25">
      <c r="A35" s="11"/>
      <c r="B35" s="12">
        <v>0.6875</v>
      </c>
      <c r="C35" s="12">
        <v>0.77083333333333337</v>
      </c>
      <c r="D35" s="16">
        <f t="shared" si="0"/>
        <v>8.333333333333337E-2</v>
      </c>
      <c r="E35" s="13" t="s">
        <v>16</v>
      </c>
    </row>
    <row r="36" spans="1:6" x14ac:dyDescent="0.25">
      <c r="A36" s="11"/>
      <c r="B36" s="12">
        <v>0.77083333333333337</v>
      </c>
      <c r="C36" s="12">
        <v>0.79166666666666663</v>
      </c>
      <c r="D36" s="16">
        <f t="shared" si="0"/>
        <v>2.0833333333333259E-2</v>
      </c>
      <c r="E36" s="13" t="s">
        <v>251</v>
      </c>
      <c r="F36" s="36">
        <f>SUM(D31:D36)</f>
        <v>0.38750000000000001</v>
      </c>
    </row>
    <row r="37" spans="1:6" x14ac:dyDescent="0.25">
      <c r="A37" s="11">
        <v>44574</v>
      </c>
      <c r="B37" s="12">
        <v>0.40833333333333338</v>
      </c>
      <c r="C37" s="12">
        <v>0.45833333333333331</v>
      </c>
      <c r="D37" s="16">
        <f t="shared" si="0"/>
        <v>4.9999999999999933E-2</v>
      </c>
      <c r="E37" s="13" t="s">
        <v>491</v>
      </c>
    </row>
    <row r="38" spans="1:6" x14ac:dyDescent="0.25">
      <c r="A38" s="11"/>
      <c r="B38" s="12">
        <v>0.45833333333333331</v>
      </c>
      <c r="C38" s="12">
        <v>0.66666666666666663</v>
      </c>
      <c r="D38" s="16">
        <f t="shared" si="0"/>
        <v>0.20833333333333331</v>
      </c>
      <c r="E38" s="13" t="s">
        <v>16</v>
      </c>
    </row>
    <row r="39" spans="1:6" x14ac:dyDescent="0.25">
      <c r="A39" s="11"/>
      <c r="B39" s="12">
        <v>0.66666666666666663</v>
      </c>
      <c r="C39" s="12">
        <v>0.75</v>
      </c>
      <c r="D39" s="16">
        <f t="shared" si="0"/>
        <v>8.333333333333337E-2</v>
      </c>
      <c r="E39" s="13" t="s">
        <v>251</v>
      </c>
    </row>
    <row r="40" spans="1:6" x14ac:dyDescent="0.25">
      <c r="A40" s="11"/>
      <c r="B40" s="12">
        <v>0.75</v>
      </c>
      <c r="C40" s="12">
        <v>0.79166666666666663</v>
      </c>
      <c r="D40" s="16">
        <f t="shared" si="0"/>
        <v>4.166666666666663E-2</v>
      </c>
      <c r="E40" s="13" t="s">
        <v>492</v>
      </c>
      <c r="F40" s="36">
        <f>SUM(D37:D40)</f>
        <v>0.38333333333333325</v>
      </c>
    </row>
    <row r="41" spans="1:6" x14ac:dyDescent="0.25">
      <c r="A41" s="11">
        <v>44575</v>
      </c>
      <c r="B41" s="12">
        <v>0.41666666666666669</v>
      </c>
      <c r="C41" s="12">
        <v>0.45833333333333331</v>
      </c>
      <c r="D41" s="16">
        <f t="shared" si="0"/>
        <v>4.166666666666663E-2</v>
      </c>
      <c r="E41" s="13" t="s">
        <v>489</v>
      </c>
    </row>
    <row r="42" spans="1:6" x14ac:dyDescent="0.25">
      <c r="A42" s="11"/>
      <c r="B42" s="12">
        <v>0.45833333333333331</v>
      </c>
      <c r="C42" s="12">
        <v>0.63888888888888895</v>
      </c>
      <c r="D42" s="16">
        <f t="shared" si="0"/>
        <v>0.18055555555555564</v>
      </c>
      <c r="E42" s="13" t="s">
        <v>16</v>
      </c>
    </row>
    <row r="43" spans="1:6" x14ac:dyDescent="0.25">
      <c r="A43" s="11"/>
      <c r="B43" s="12">
        <v>0.63888888888888895</v>
      </c>
      <c r="C43" s="12">
        <v>0.6875</v>
      </c>
      <c r="D43" s="16">
        <f t="shared" si="0"/>
        <v>4.8611111111111049E-2</v>
      </c>
      <c r="E43" s="13" t="s">
        <v>251</v>
      </c>
      <c r="F43" s="36">
        <f>SUM(D41:D43)</f>
        <v>0.27083333333333331</v>
      </c>
    </row>
    <row r="44" spans="1:6" x14ac:dyDescent="0.25">
      <c r="A44" s="11">
        <v>44576</v>
      </c>
      <c r="B44" s="12"/>
      <c r="C44" s="12"/>
      <c r="D44" s="16">
        <f t="shared" si="0"/>
        <v>0</v>
      </c>
      <c r="E44" s="34" t="s">
        <v>100</v>
      </c>
    </row>
    <row r="45" spans="1:6" x14ac:dyDescent="0.25">
      <c r="A45" s="11">
        <v>44577</v>
      </c>
      <c r="B45" s="12"/>
      <c r="C45" s="12"/>
      <c r="D45" s="16">
        <f t="shared" si="0"/>
        <v>0</v>
      </c>
      <c r="E45" s="34" t="s">
        <v>101</v>
      </c>
    </row>
    <row r="46" spans="1:6" x14ac:dyDescent="0.25">
      <c r="A46" s="11">
        <v>44578</v>
      </c>
      <c r="B46" s="12">
        <v>0.40972222222222227</v>
      </c>
      <c r="C46" s="12">
        <v>0.53472222222222221</v>
      </c>
      <c r="D46" s="16">
        <f t="shared" si="0"/>
        <v>0.12499999999999994</v>
      </c>
      <c r="E46" s="13" t="s">
        <v>251</v>
      </c>
    </row>
    <row r="47" spans="1:6" x14ac:dyDescent="0.25">
      <c r="A47" s="11"/>
      <c r="B47" s="12">
        <v>0.53472222222222221</v>
      </c>
      <c r="C47" s="12">
        <v>0.65277777777777779</v>
      </c>
      <c r="D47" s="16">
        <f t="shared" si="0"/>
        <v>0.11805555555555558</v>
      </c>
      <c r="E47" s="13" t="s">
        <v>493</v>
      </c>
    </row>
    <row r="48" spans="1:6" x14ac:dyDescent="0.25">
      <c r="A48" s="11"/>
      <c r="B48" s="12">
        <v>0.65277777777777779</v>
      </c>
      <c r="C48" s="12">
        <v>0.75</v>
      </c>
      <c r="D48" s="16">
        <f t="shared" si="0"/>
        <v>9.722222222222221E-2</v>
      </c>
      <c r="E48" s="13" t="s">
        <v>16</v>
      </c>
    </row>
    <row r="49" spans="1:6" x14ac:dyDescent="0.25">
      <c r="A49" s="11"/>
      <c r="B49" s="12">
        <v>0.75</v>
      </c>
      <c r="C49" s="12">
        <v>0.77083333333333337</v>
      </c>
      <c r="D49" s="16">
        <f t="shared" si="0"/>
        <v>2.083333333333337E-2</v>
      </c>
      <c r="E49" s="13" t="s">
        <v>251</v>
      </c>
      <c r="F49" s="36">
        <f>SUM(D46:D49)</f>
        <v>0.3611111111111111</v>
      </c>
    </row>
    <row r="50" spans="1:6" x14ac:dyDescent="0.25">
      <c r="A50" s="11">
        <v>44579</v>
      </c>
      <c r="B50" s="12">
        <v>0.41666666666666669</v>
      </c>
      <c r="C50" s="40">
        <v>0.625</v>
      </c>
      <c r="D50" s="16">
        <f t="shared" si="0"/>
        <v>0.20833333333333331</v>
      </c>
      <c r="E50" s="13" t="s">
        <v>495</v>
      </c>
    </row>
    <row r="51" spans="1:6" x14ac:dyDescent="0.25">
      <c r="A51" s="11"/>
      <c r="B51" s="12">
        <v>0.625</v>
      </c>
      <c r="C51" s="12">
        <v>0.70138888888888884</v>
      </c>
      <c r="D51" s="16">
        <f t="shared" si="0"/>
        <v>7.638888888888884E-2</v>
      </c>
      <c r="E51" s="13" t="s">
        <v>251</v>
      </c>
      <c r="F51" s="36"/>
    </row>
    <row r="52" spans="1:6" x14ac:dyDescent="0.25">
      <c r="A52" s="11"/>
      <c r="B52" s="12">
        <v>0.70138888888888884</v>
      </c>
      <c r="C52" s="12">
        <v>0.76388888888888884</v>
      </c>
      <c r="D52" s="16">
        <f t="shared" si="0"/>
        <v>6.25E-2</v>
      </c>
      <c r="E52" s="13" t="s">
        <v>363</v>
      </c>
    </row>
    <row r="53" spans="1:6" x14ac:dyDescent="0.25">
      <c r="A53" s="11"/>
      <c r="B53" s="12">
        <v>0.76388888888888884</v>
      </c>
      <c r="C53" s="12">
        <v>0.79166666666666663</v>
      </c>
      <c r="D53" s="16">
        <f t="shared" si="0"/>
        <v>2.777777777777779E-2</v>
      </c>
      <c r="E53" s="13" t="s">
        <v>251</v>
      </c>
    </row>
    <row r="54" spans="1:6" x14ac:dyDescent="0.25">
      <c r="A54" s="11">
        <v>44580</v>
      </c>
      <c r="B54" s="12">
        <v>0.41666666666666669</v>
      </c>
      <c r="C54" s="12">
        <v>0.47222222222222227</v>
      </c>
      <c r="D54" s="16">
        <f t="shared" si="0"/>
        <v>5.555555555555558E-2</v>
      </c>
      <c r="E54" s="13" t="s">
        <v>494</v>
      </c>
      <c r="F54" s="36">
        <f>SUM(D50:D53)</f>
        <v>0.37499999999999994</v>
      </c>
    </row>
    <row r="55" spans="1:6" x14ac:dyDescent="0.25">
      <c r="A55" s="11"/>
      <c r="B55" s="12">
        <v>0.47222222222222227</v>
      </c>
      <c r="C55" s="12">
        <v>0.58333333333333337</v>
      </c>
      <c r="D55" s="16">
        <f t="shared" si="0"/>
        <v>0.1111111111111111</v>
      </c>
      <c r="E55" s="13" t="s">
        <v>251</v>
      </c>
    </row>
    <row r="56" spans="1:6" x14ac:dyDescent="0.25">
      <c r="A56" s="11"/>
      <c r="B56" s="12">
        <v>0.58333333333333337</v>
      </c>
      <c r="C56" s="12">
        <v>0.60069444444444442</v>
      </c>
      <c r="D56" s="16">
        <f t="shared" si="0"/>
        <v>1.7361111111111049E-2</v>
      </c>
      <c r="E56" s="13" t="s">
        <v>497</v>
      </c>
    </row>
    <row r="57" spans="1:6" x14ac:dyDescent="0.25">
      <c r="A57" s="11"/>
      <c r="B57" s="12">
        <v>0.60069444444444442</v>
      </c>
      <c r="C57" s="12">
        <v>0.68055555555555547</v>
      </c>
      <c r="D57" s="16">
        <f t="shared" si="0"/>
        <v>7.9861111111111049E-2</v>
      </c>
      <c r="E57" s="13" t="s">
        <v>499</v>
      </c>
    </row>
    <row r="58" spans="1:6" x14ac:dyDescent="0.25">
      <c r="A58" s="11"/>
      <c r="B58" s="12">
        <v>0.68055555555555547</v>
      </c>
      <c r="C58" s="12">
        <v>0.69791666666666663</v>
      </c>
      <c r="D58" s="16">
        <f t="shared" si="0"/>
        <v>1.736111111111116E-2</v>
      </c>
      <c r="E58" s="13" t="s">
        <v>498</v>
      </c>
    </row>
    <row r="59" spans="1:6" x14ac:dyDescent="0.25">
      <c r="A59" s="11"/>
      <c r="B59" s="12">
        <v>0.69791666666666663</v>
      </c>
      <c r="C59" s="12">
        <v>0.75</v>
      </c>
      <c r="D59" s="16">
        <f t="shared" si="0"/>
        <v>5.208333333333337E-2</v>
      </c>
      <c r="E59" s="13" t="s">
        <v>496</v>
      </c>
    </row>
    <row r="60" spans="1:6" x14ac:dyDescent="0.25">
      <c r="A60" s="11"/>
      <c r="B60" s="12">
        <v>0.75</v>
      </c>
      <c r="C60" s="12">
        <v>0.79166666666666663</v>
      </c>
      <c r="D60" s="16">
        <f t="shared" si="0"/>
        <v>4.166666666666663E-2</v>
      </c>
      <c r="E60" s="13" t="s">
        <v>482</v>
      </c>
      <c r="F60" s="36">
        <f>SUM(D54:D60)</f>
        <v>0.37499999999999994</v>
      </c>
    </row>
    <row r="61" spans="1:6" x14ac:dyDescent="0.25">
      <c r="A61" s="11">
        <v>44581</v>
      </c>
      <c r="B61" s="12">
        <v>0.40277777777777773</v>
      </c>
      <c r="C61" s="12">
        <v>0.41666666666666669</v>
      </c>
      <c r="D61" s="16">
        <f t="shared" si="0"/>
        <v>1.3888888888888951E-2</v>
      </c>
      <c r="E61" s="13" t="s">
        <v>502</v>
      </c>
    </row>
    <row r="62" spans="1:6" x14ac:dyDescent="0.25">
      <c r="A62" s="11"/>
      <c r="B62" s="12">
        <v>0.41666666666666669</v>
      </c>
      <c r="C62" s="12">
        <v>0.47222222222222227</v>
      </c>
      <c r="D62" s="16">
        <f t="shared" si="0"/>
        <v>5.555555555555558E-2</v>
      </c>
      <c r="E62" s="13" t="s">
        <v>500</v>
      </c>
    </row>
    <row r="63" spans="1:6" x14ac:dyDescent="0.25">
      <c r="A63" s="11"/>
      <c r="B63" s="12">
        <v>0.47222222222222227</v>
      </c>
      <c r="C63" s="12">
        <v>0.6875</v>
      </c>
      <c r="D63" s="16">
        <f t="shared" si="0"/>
        <v>0.21527777777777773</v>
      </c>
      <c r="E63" s="13" t="s">
        <v>501</v>
      </c>
    </row>
    <row r="64" spans="1:6" x14ac:dyDescent="0.25">
      <c r="A64" s="11"/>
      <c r="B64" s="12">
        <v>0.6875</v>
      </c>
      <c r="C64" s="12">
        <v>0.71527777777777779</v>
      </c>
      <c r="D64" s="16">
        <f t="shared" si="0"/>
        <v>2.777777777777779E-2</v>
      </c>
      <c r="E64" s="13" t="s">
        <v>502</v>
      </c>
    </row>
    <row r="65" spans="1:6" x14ac:dyDescent="0.25">
      <c r="A65" s="11"/>
      <c r="B65" s="12">
        <v>0.71527777777777779</v>
      </c>
      <c r="C65" s="12">
        <v>0.74305555555555547</v>
      </c>
      <c r="D65" s="16">
        <f t="shared" si="0"/>
        <v>2.7777777777777679E-2</v>
      </c>
      <c r="E65" s="13" t="s">
        <v>503</v>
      </c>
    </row>
    <row r="66" spans="1:6" x14ac:dyDescent="0.25">
      <c r="A66" s="11"/>
      <c r="B66" s="12">
        <v>0.74305555555555547</v>
      </c>
      <c r="C66" s="12">
        <v>0.77777777777777779</v>
      </c>
      <c r="D66" s="16">
        <f t="shared" si="0"/>
        <v>3.4722222222222321E-2</v>
      </c>
      <c r="E66" s="13" t="s">
        <v>504</v>
      </c>
    </row>
    <row r="67" spans="1:6" x14ac:dyDescent="0.25">
      <c r="A67" s="11"/>
      <c r="B67" s="12">
        <v>0.77777777777777779</v>
      </c>
      <c r="C67" s="12">
        <v>0.79166666666666663</v>
      </c>
      <c r="D67" s="16">
        <f t="shared" si="0"/>
        <v>1.388888888888884E-2</v>
      </c>
      <c r="E67" s="13" t="s">
        <v>505</v>
      </c>
      <c r="F67" s="36">
        <f>SUM(D61:D67)</f>
        <v>0.3888888888888889</v>
      </c>
    </row>
    <row r="68" spans="1:6" x14ac:dyDescent="0.25">
      <c r="A68" s="11">
        <v>44582</v>
      </c>
      <c r="B68" s="12">
        <v>0.41666666666666669</v>
      </c>
      <c r="C68" s="12">
        <v>0.5</v>
      </c>
      <c r="D68" s="16">
        <f t="shared" si="0"/>
        <v>8.3333333333333315E-2</v>
      </c>
      <c r="E68" s="13" t="s">
        <v>502</v>
      </c>
    </row>
    <row r="69" spans="1:6" x14ac:dyDescent="0.25">
      <c r="A69" s="11"/>
      <c r="B69" s="12">
        <v>0.5</v>
      </c>
      <c r="C69" s="12">
        <v>0.63888888888888895</v>
      </c>
      <c r="D69" s="16">
        <f t="shared" ref="D69:D78" si="1">C69-B69</f>
        <v>0.13888888888888895</v>
      </c>
      <c r="E69" s="13" t="s">
        <v>16</v>
      </c>
    </row>
    <row r="70" spans="1:6" x14ac:dyDescent="0.25">
      <c r="A70" s="11"/>
      <c r="B70" s="12">
        <v>0.63888888888888895</v>
      </c>
      <c r="C70" s="12">
        <v>0.65972222222222221</v>
      </c>
      <c r="D70" s="16">
        <f t="shared" si="1"/>
        <v>2.0833333333333259E-2</v>
      </c>
      <c r="E70" s="13" t="s">
        <v>506</v>
      </c>
    </row>
    <row r="71" spans="1:6" x14ac:dyDescent="0.25">
      <c r="A71" s="11"/>
      <c r="B71" s="12">
        <v>0.65972222222222221</v>
      </c>
      <c r="C71" s="12">
        <v>0.72916666666666663</v>
      </c>
      <c r="D71" s="16">
        <f t="shared" si="1"/>
        <v>6.944444444444442E-2</v>
      </c>
      <c r="E71" s="13" t="s">
        <v>507</v>
      </c>
    </row>
    <row r="72" spans="1:6" x14ac:dyDescent="0.25">
      <c r="A72" s="11"/>
      <c r="B72" s="12">
        <v>0.72916666666666663</v>
      </c>
      <c r="C72" s="12">
        <v>0.75</v>
      </c>
      <c r="D72" s="16">
        <f t="shared" si="1"/>
        <v>2.083333333333337E-2</v>
      </c>
      <c r="E72" s="13" t="s">
        <v>251</v>
      </c>
      <c r="F72" s="36">
        <f>SUM(D68:D72)</f>
        <v>0.33333333333333331</v>
      </c>
    </row>
    <row r="73" spans="1:6" x14ac:dyDescent="0.25">
      <c r="A73" s="11">
        <v>44583</v>
      </c>
      <c r="B73" s="12"/>
      <c r="C73" s="12"/>
      <c r="D73" s="16">
        <f t="shared" si="1"/>
        <v>0</v>
      </c>
      <c r="E73" s="34" t="s">
        <v>100</v>
      </c>
    </row>
    <row r="74" spans="1:6" x14ac:dyDescent="0.25">
      <c r="A74" s="11">
        <v>44584</v>
      </c>
      <c r="B74" s="12"/>
      <c r="C74" s="12"/>
      <c r="D74" s="16">
        <f t="shared" si="1"/>
        <v>0</v>
      </c>
      <c r="E74" s="34" t="s">
        <v>101</v>
      </c>
    </row>
    <row r="75" spans="1:6" x14ac:dyDescent="0.25">
      <c r="A75" s="11">
        <v>44585</v>
      </c>
      <c r="B75" s="12">
        <v>0.41666666666666669</v>
      </c>
      <c r="C75" s="12">
        <v>0.5</v>
      </c>
      <c r="D75" s="16">
        <f t="shared" si="1"/>
        <v>8.3333333333333315E-2</v>
      </c>
      <c r="E75" s="13" t="s">
        <v>251</v>
      </c>
    </row>
    <row r="76" spans="1:6" x14ac:dyDescent="0.25">
      <c r="A76" s="11"/>
      <c r="B76" s="12">
        <v>0.5</v>
      </c>
      <c r="C76" s="12">
        <v>0.58333333333333337</v>
      </c>
      <c r="D76" s="16">
        <f t="shared" si="1"/>
        <v>8.333333333333337E-2</v>
      </c>
      <c r="E76" s="13" t="s">
        <v>508</v>
      </c>
      <c r="F76" s="36">
        <f>SUM(D75:D80)</f>
        <v>0.29166666666666669</v>
      </c>
    </row>
    <row r="77" spans="1:6" x14ac:dyDescent="0.25">
      <c r="A77" s="11"/>
      <c r="B77" s="12">
        <v>0.58333333333333337</v>
      </c>
      <c r="C77" s="12">
        <v>0.625</v>
      </c>
      <c r="D77" s="16">
        <f t="shared" si="1"/>
        <v>4.166666666666663E-2</v>
      </c>
      <c r="E77" s="13" t="s">
        <v>251</v>
      </c>
    </row>
    <row r="78" spans="1:6" x14ac:dyDescent="0.25">
      <c r="A78" s="11"/>
      <c r="B78" s="12">
        <v>0.625</v>
      </c>
      <c r="C78" s="12">
        <v>0.65277777777777779</v>
      </c>
      <c r="D78" s="16">
        <f t="shared" si="1"/>
        <v>2.777777777777779E-2</v>
      </c>
      <c r="E78" s="13" t="s">
        <v>508</v>
      </c>
    </row>
    <row r="79" spans="1:6" x14ac:dyDescent="0.25">
      <c r="A79" s="11"/>
      <c r="B79" s="12">
        <v>0.65277777777777779</v>
      </c>
      <c r="C79" s="12">
        <v>0.66666666666666663</v>
      </c>
      <c r="D79" s="16">
        <f t="shared" ref="D79:D106" si="2">C79-B79</f>
        <v>1.388888888888884E-2</v>
      </c>
      <c r="E79" s="13" t="s">
        <v>509</v>
      </c>
      <c r="F79" s="36"/>
    </row>
    <row r="80" spans="1:6" x14ac:dyDescent="0.25">
      <c r="A80" s="11"/>
      <c r="B80" s="12">
        <v>0.66666666666666663</v>
      </c>
      <c r="C80" s="12">
        <v>0.70833333333333337</v>
      </c>
      <c r="D80" s="16">
        <f t="shared" si="2"/>
        <v>4.1666666666666741E-2</v>
      </c>
      <c r="E80" s="13" t="s">
        <v>16</v>
      </c>
      <c r="F80" s="36"/>
    </row>
    <row r="81" spans="1:6" x14ac:dyDescent="0.25">
      <c r="A81" s="11">
        <v>44586</v>
      </c>
      <c r="B81" s="12">
        <v>0.39930555555555558</v>
      </c>
      <c r="C81" s="12">
        <v>0.49305555555555558</v>
      </c>
      <c r="D81" s="16">
        <f t="shared" si="2"/>
        <v>9.375E-2</v>
      </c>
      <c r="E81" s="13" t="s">
        <v>16</v>
      </c>
    </row>
    <row r="82" spans="1:6" x14ac:dyDescent="0.25">
      <c r="A82" s="11"/>
      <c r="B82" s="12">
        <v>0.49305555555555558</v>
      </c>
      <c r="C82" s="40">
        <v>0.61805555555555558</v>
      </c>
      <c r="D82" s="16">
        <f t="shared" si="2"/>
        <v>0.125</v>
      </c>
      <c r="E82" s="13" t="s">
        <v>251</v>
      </c>
    </row>
    <row r="83" spans="1:6" x14ac:dyDescent="0.25">
      <c r="A83" s="11"/>
      <c r="B83" s="40">
        <v>0.61805555555555558</v>
      </c>
      <c r="C83" s="12">
        <v>0.66666666666666663</v>
      </c>
      <c r="D83" s="16">
        <f t="shared" si="2"/>
        <v>4.8611111111111049E-2</v>
      </c>
      <c r="E83" s="13" t="s">
        <v>510</v>
      </c>
    </row>
    <row r="84" spans="1:6" x14ac:dyDescent="0.25">
      <c r="A84" s="11"/>
      <c r="B84" s="12">
        <v>0.66666666666666663</v>
      </c>
      <c r="C84" s="12">
        <v>0.6875</v>
      </c>
      <c r="D84" s="16">
        <f t="shared" si="2"/>
        <v>2.083333333333337E-2</v>
      </c>
      <c r="E84" s="13" t="s">
        <v>511</v>
      </c>
    </row>
    <row r="85" spans="1:6" x14ac:dyDescent="0.25">
      <c r="A85" s="11"/>
      <c r="B85" s="12">
        <v>0.6875</v>
      </c>
      <c r="C85" s="12">
        <v>0.75</v>
      </c>
      <c r="D85" s="16">
        <f t="shared" si="2"/>
        <v>6.25E-2</v>
      </c>
      <c r="E85" s="13" t="s">
        <v>512</v>
      </c>
      <c r="F85" s="36"/>
    </row>
    <row r="86" spans="1:6" x14ac:dyDescent="0.25">
      <c r="A86" s="11"/>
      <c r="B86" s="12">
        <v>0.75</v>
      </c>
      <c r="C86" s="12">
        <v>0.77083333333333337</v>
      </c>
      <c r="D86" s="16">
        <f t="shared" si="2"/>
        <v>2.083333333333337E-2</v>
      </c>
      <c r="E86" s="13" t="s">
        <v>251</v>
      </c>
      <c r="F86" s="36">
        <f>SUM(D81:D86)</f>
        <v>0.37152777777777779</v>
      </c>
    </row>
    <row r="87" spans="1:6" x14ac:dyDescent="0.25">
      <c r="A87" s="11">
        <v>44587</v>
      </c>
      <c r="B87" s="12">
        <v>0.40069444444444446</v>
      </c>
      <c r="C87" s="12">
        <v>0.46527777777777773</v>
      </c>
      <c r="D87" s="16">
        <f t="shared" si="2"/>
        <v>6.458333333333327E-2</v>
      </c>
      <c r="E87" s="13" t="s">
        <v>513</v>
      </c>
    </row>
    <row r="88" spans="1:6" x14ac:dyDescent="0.25">
      <c r="A88" s="11"/>
      <c r="B88" s="12">
        <v>0.46527777777777773</v>
      </c>
      <c r="C88" s="12">
        <v>0.64583333333333337</v>
      </c>
      <c r="D88" s="16">
        <f t="shared" si="2"/>
        <v>0.18055555555555564</v>
      </c>
      <c r="E88" s="13" t="s">
        <v>16</v>
      </c>
    </row>
    <row r="89" spans="1:6" x14ac:dyDescent="0.25">
      <c r="A89" s="11"/>
      <c r="B89" s="12">
        <v>0.64583333333333337</v>
      </c>
      <c r="C89" s="12">
        <v>0.69444444444444453</v>
      </c>
      <c r="D89" s="16">
        <f t="shared" si="2"/>
        <v>4.861111111111116E-2</v>
      </c>
      <c r="E89" s="13" t="s">
        <v>488</v>
      </c>
      <c r="F89" s="36"/>
    </row>
    <row r="90" spans="1:6" x14ac:dyDescent="0.25">
      <c r="A90" s="11"/>
      <c r="B90" s="12">
        <v>0.69444444444444453</v>
      </c>
      <c r="C90" s="12">
        <v>0.72916666666666663</v>
      </c>
      <c r="D90" s="16">
        <f t="shared" si="2"/>
        <v>3.4722222222222099E-2</v>
      </c>
      <c r="E90" s="13" t="s">
        <v>514</v>
      </c>
    </row>
    <row r="91" spans="1:6" x14ac:dyDescent="0.25">
      <c r="A91" s="11"/>
      <c r="B91" s="12">
        <v>0.72916666666666663</v>
      </c>
      <c r="C91" s="12">
        <v>0.79166666666666663</v>
      </c>
      <c r="D91" s="16">
        <f t="shared" si="2"/>
        <v>6.25E-2</v>
      </c>
      <c r="E91" s="13" t="s">
        <v>251</v>
      </c>
      <c r="F91" s="36">
        <f>SUM(D87:D91)</f>
        <v>0.39097222222222217</v>
      </c>
    </row>
    <row r="92" spans="1:6" x14ac:dyDescent="0.25">
      <c r="A92" s="11">
        <v>44588</v>
      </c>
      <c r="B92" s="12">
        <v>0.41666666666666669</v>
      </c>
      <c r="C92" s="12">
        <v>0.53472222222222221</v>
      </c>
      <c r="D92" s="16">
        <f t="shared" si="2"/>
        <v>0.11805555555555552</v>
      </c>
      <c r="E92" s="13" t="s">
        <v>16</v>
      </c>
    </row>
    <row r="93" spans="1:6" x14ac:dyDescent="0.25">
      <c r="A93" s="11"/>
      <c r="B93" s="12">
        <v>0.53472222222222221</v>
      </c>
      <c r="C93" s="12">
        <v>0.6875</v>
      </c>
      <c r="D93" s="16">
        <f t="shared" si="2"/>
        <v>0.15277777777777779</v>
      </c>
      <c r="E93" s="13" t="s">
        <v>251</v>
      </c>
      <c r="F93" s="36"/>
    </row>
    <row r="94" spans="1:6" x14ac:dyDescent="0.25">
      <c r="A94" s="11"/>
      <c r="B94" s="12">
        <v>0.6875</v>
      </c>
      <c r="C94" s="12">
        <v>0.74305555555555547</v>
      </c>
      <c r="D94" s="16">
        <f t="shared" si="2"/>
        <v>5.5555555555555469E-2</v>
      </c>
      <c r="E94" s="13" t="s">
        <v>514</v>
      </c>
    </row>
    <row r="95" spans="1:6" x14ac:dyDescent="0.25">
      <c r="A95" s="11"/>
      <c r="B95" s="12">
        <v>0.74305555555555547</v>
      </c>
      <c r="C95" s="12">
        <v>0.78472222222222221</v>
      </c>
      <c r="D95" s="16">
        <f t="shared" si="2"/>
        <v>4.1666666666666741E-2</v>
      </c>
      <c r="E95" s="13" t="s">
        <v>515</v>
      </c>
      <c r="F95" s="36">
        <f>SUM(D92:D95)</f>
        <v>0.36805555555555552</v>
      </c>
    </row>
    <row r="96" spans="1:6" x14ac:dyDescent="0.25">
      <c r="A96" s="11">
        <v>44589</v>
      </c>
      <c r="B96" s="12">
        <v>0.41666666666666669</v>
      </c>
      <c r="C96" s="12">
        <v>0.5</v>
      </c>
      <c r="D96" s="16">
        <f t="shared" si="2"/>
        <v>8.3333333333333315E-2</v>
      </c>
      <c r="E96" s="13" t="s">
        <v>516</v>
      </c>
      <c r="F96" s="36"/>
    </row>
    <row r="97" spans="1:6" x14ac:dyDescent="0.25">
      <c r="A97" s="11"/>
      <c r="B97" s="12">
        <v>0.5</v>
      </c>
      <c r="C97" s="12">
        <v>0.625</v>
      </c>
      <c r="D97" s="16">
        <f t="shared" si="2"/>
        <v>0.125</v>
      </c>
      <c r="E97" s="13" t="s">
        <v>16</v>
      </c>
    </row>
    <row r="98" spans="1:6" x14ac:dyDescent="0.25">
      <c r="A98" s="11"/>
      <c r="B98" s="12">
        <v>0.625</v>
      </c>
      <c r="C98" s="40">
        <v>0.66666666666666663</v>
      </c>
      <c r="D98" s="16">
        <f t="shared" si="2"/>
        <v>4.166666666666663E-2</v>
      </c>
      <c r="E98" s="13" t="s">
        <v>251</v>
      </c>
    </row>
    <row r="99" spans="1:6" x14ac:dyDescent="0.25">
      <c r="A99" s="11"/>
      <c r="B99" s="12">
        <v>0.66666666666666663</v>
      </c>
      <c r="C99" s="12">
        <v>0.77777777777777779</v>
      </c>
      <c r="D99" s="16">
        <f t="shared" si="2"/>
        <v>0.11111111111111116</v>
      </c>
      <c r="E99" s="13" t="s">
        <v>517</v>
      </c>
      <c r="F99" s="36">
        <f>SUM(D96:D99)</f>
        <v>0.3611111111111111</v>
      </c>
    </row>
    <row r="100" spans="1:6" x14ac:dyDescent="0.25">
      <c r="A100" s="11">
        <v>44590</v>
      </c>
      <c r="B100" s="12"/>
      <c r="C100" s="12"/>
      <c r="D100" s="16">
        <f t="shared" si="2"/>
        <v>0</v>
      </c>
      <c r="E100" s="34" t="s">
        <v>100</v>
      </c>
    </row>
    <row r="101" spans="1:6" x14ac:dyDescent="0.25">
      <c r="A101" s="11">
        <v>44591</v>
      </c>
      <c r="B101" s="12"/>
      <c r="C101" s="12"/>
      <c r="D101" s="16">
        <f t="shared" si="2"/>
        <v>0</v>
      </c>
      <c r="E101" s="34" t="s">
        <v>101</v>
      </c>
    </row>
    <row r="102" spans="1:6" x14ac:dyDescent="0.25">
      <c r="A102" s="11">
        <v>44227</v>
      </c>
      <c r="B102" s="12">
        <v>0.41666666666666669</v>
      </c>
      <c r="C102" s="12">
        <v>0.52083333333333337</v>
      </c>
      <c r="D102" s="16">
        <f t="shared" si="2"/>
        <v>0.10416666666666669</v>
      </c>
      <c r="E102" s="13" t="s">
        <v>518</v>
      </c>
    </row>
    <row r="103" spans="1:6" x14ac:dyDescent="0.25">
      <c r="A103" s="11"/>
      <c r="B103" s="12">
        <v>0.52083333333333337</v>
      </c>
      <c r="C103" s="12">
        <v>0.57638888888888895</v>
      </c>
      <c r="D103" s="16">
        <f t="shared" si="2"/>
        <v>5.555555555555558E-2</v>
      </c>
      <c r="E103" s="13" t="s">
        <v>519</v>
      </c>
    </row>
    <row r="104" spans="1:6" x14ac:dyDescent="0.25">
      <c r="A104" s="11"/>
      <c r="B104" s="12">
        <v>0.57638888888888895</v>
      </c>
      <c r="C104" s="12">
        <v>0.61805555555555558</v>
      </c>
      <c r="D104" s="16">
        <f t="shared" si="2"/>
        <v>4.166666666666663E-2</v>
      </c>
      <c r="E104" s="13" t="s">
        <v>520</v>
      </c>
    </row>
    <row r="105" spans="1:6" x14ac:dyDescent="0.25">
      <c r="A105" s="11"/>
      <c r="B105" s="12">
        <v>0.61805555555555558</v>
      </c>
      <c r="C105" s="12">
        <v>0.70833333333333337</v>
      </c>
      <c r="D105" s="16">
        <f t="shared" si="2"/>
        <v>9.027777777777779E-2</v>
      </c>
      <c r="E105" s="13" t="s">
        <v>521</v>
      </c>
    </row>
    <row r="106" spans="1:6" x14ac:dyDescent="0.25">
      <c r="A106" s="11"/>
      <c r="B106" s="12">
        <v>0.70833333333333337</v>
      </c>
      <c r="C106" s="12">
        <v>0.72916666666666663</v>
      </c>
      <c r="D106" s="16">
        <f t="shared" si="2"/>
        <v>2.0833333333333259E-2</v>
      </c>
      <c r="E106" s="13" t="s">
        <v>522</v>
      </c>
      <c r="F106" s="36">
        <f>SUM(D102:D106)</f>
        <v>0.31249999999999994</v>
      </c>
    </row>
    <row r="107" spans="1:6" x14ac:dyDescent="0.25">
      <c r="A107" s="24"/>
      <c r="B107" s="27"/>
      <c r="C107" s="25"/>
      <c r="D107" s="28">
        <f>SUM(D4:D106)</f>
        <v>6.77986111111111</v>
      </c>
      <c r="E107" s="26"/>
      <c r="F107" s="28">
        <f>SUM(F4:F106)</f>
        <v>6.7798611111111109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topLeftCell="A61" workbookViewId="0">
      <selection activeCell="E79" sqref="E79"/>
    </sheetView>
  </sheetViews>
  <sheetFormatPr defaultRowHeight="15" x14ac:dyDescent="0.25"/>
  <cols>
    <col min="1" max="1" width="15.85546875" customWidth="1"/>
    <col min="2" max="2" width="10.42578125" customWidth="1"/>
    <col min="3" max="3" width="8" customWidth="1"/>
    <col min="4" max="4" width="12.7109375" bestFit="1" customWidth="1"/>
    <col min="5" max="5" width="80.140625" bestFit="1" customWidth="1"/>
    <col min="6" max="6" width="13.28515625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523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44593</v>
      </c>
      <c r="B4" s="12">
        <v>0.41666666666666669</v>
      </c>
      <c r="C4" s="12">
        <v>0.47916666666666669</v>
      </c>
      <c r="D4" s="16">
        <f t="shared" ref="D4:D69" si="0">C4-B4</f>
        <v>6.25E-2</v>
      </c>
      <c r="E4" s="13" t="s">
        <v>524</v>
      </c>
    </row>
    <row r="5" spans="1:6" x14ac:dyDescent="0.25">
      <c r="A5" s="11"/>
      <c r="B5" s="12">
        <v>0.47916666666666669</v>
      </c>
      <c r="C5" s="12">
        <v>0.51388888888888895</v>
      </c>
      <c r="D5" s="16">
        <f t="shared" si="0"/>
        <v>3.4722222222222265E-2</v>
      </c>
      <c r="E5" s="13" t="s">
        <v>525</v>
      </c>
    </row>
    <row r="6" spans="1:6" x14ac:dyDescent="0.25">
      <c r="A6" s="11"/>
      <c r="B6" s="12">
        <v>0.51388888888888895</v>
      </c>
      <c r="C6" s="12">
        <v>0.57638888888888895</v>
      </c>
      <c r="D6" s="16">
        <f t="shared" si="0"/>
        <v>6.25E-2</v>
      </c>
      <c r="E6" s="13" t="s">
        <v>526</v>
      </c>
    </row>
    <row r="7" spans="1:6" x14ac:dyDescent="0.25">
      <c r="A7" s="11"/>
      <c r="B7" s="12">
        <v>0.57638888888888895</v>
      </c>
      <c r="C7" s="12">
        <v>0.6875</v>
      </c>
      <c r="D7" s="16">
        <f t="shared" si="0"/>
        <v>0.11111111111111105</v>
      </c>
      <c r="E7" s="13" t="s">
        <v>527</v>
      </c>
    </row>
    <row r="8" spans="1:6" x14ac:dyDescent="0.25">
      <c r="A8" s="11"/>
      <c r="B8" s="12">
        <v>0.6875</v>
      </c>
      <c r="C8" s="12">
        <v>0.77083333333333337</v>
      </c>
      <c r="D8" s="16">
        <f t="shared" si="0"/>
        <v>8.333333333333337E-2</v>
      </c>
      <c r="E8" s="13" t="s">
        <v>528</v>
      </c>
      <c r="F8" s="36">
        <f>SUM(D4:D8)</f>
        <v>0.35416666666666669</v>
      </c>
    </row>
    <row r="9" spans="1:6" x14ac:dyDescent="0.25">
      <c r="A9" s="11">
        <v>44594</v>
      </c>
      <c r="B9" s="12">
        <v>0.40625</v>
      </c>
      <c r="C9" s="12">
        <v>0.48958333333333331</v>
      </c>
      <c r="D9" s="16">
        <f t="shared" si="0"/>
        <v>8.3333333333333315E-2</v>
      </c>
      <c r="E9" s="13" t="s">
        <v>529</v>
      </c>
    </row>
    <row r="10" spans="1:6" x14ac:dyDescent="0.25">
      <c r="A10" s="11"/>
      <c r="B10" s="12">
        <v>0.48958333333333331</v>
      </c>
      <c r="C10" s="12">
        <v>0.53472222222222221</v>
      </c>
      <c r="D10" s="16">
        <f t="shared" si="0"/>
        <v>4.5138888888888895E-2</v>
      </c>
      <c r="E10" s="13" t="s">
        <v>531</v>
      </c>
    </row>
    <row r="11" spans="1:6" x14ac:dyDescent="0.25">
      <c r="A11" s="11"/>
      <c r="B11" s="12">
        <v>0.53472222222222221</v>
      </c>
      <c r="C11" s="12">
        <v>0.63541666666666663</v>
      </c>
      <c r="D11" s="16">
        <f t="shared" si="0"/>
        <v>0.10069444444444442</v>
      </c>
      <c r="E11" s="13" t="s">
        <v>532</v>
      </c>
    </row>
    <row r="12" spans="1:6" x14ac:dyDescent="0.25">
      <c r="A12" s="11"/>
      <c r="B12" s="12">
        <v>0.63541666666666663</v>
      </c>
      <c r="C12" s="12">
        <v>0.66666666666666663</v>
      </c>
      <c r="D12" s="16">
        <f t="shared" si="0"/>
        <v>3.125E-2</v>
      </c>
      <c r="E12" s="13" t="s">
        <v>530</v>
      </c>
      <c r="F12" s="36"/>
    </row>
    <row r="13" spans="1:6" x14ac:dyDescent="0.25">
      <c r="A13" s="11"/>
      <c r="B13" s="12">
        <v>0.66666666666666663</v>
      </c>
      <c r="C13" s="12">
        <v>0.6875</v>
      </c>
      <c r="D13" s="16">
        <f t="shared" si="0"/>
        <v>2.083333333333337E-2</v>
      </c>
      <c r="E13" s="13" t="s">
        <v>533</v>
      </c>
    </row>
    <row r="14" spans="1:6" x14ac:dyDescent="0.25">
      <c r="A14" s="11"/>
      <c r="B14" s="12">
        <v>0.6875</v>
      </c>
      <c r="C14" s="12">
        <v>0.78472222222222221</v>
      </c>
      <c r="D14" s="16">
        <f t="shared" si="0"/>
        <v>9.722222222222221E-2</v>
      </c>
      <c r="E14" s="13" t="s">
        <v>534</v>
      </c>
      <c r="F14" s="36">
        <f>SUM(D9:D14)</f>
        <v>0.37847222222222221</v>
      </c>
    </row>
    <row r="15" spans="1:6" x14ac:dyDescent="0.25">
      <c r="A15" s="11">
        <v>44595</v>
      </c>
      <c r="B15" s="12">
        <v>0.41666666666666669</v>
      </c>
      <c r="C15" s="12">
        <v>0.47222222222222227</v>
      </c>
      <c r="D15" s="16">
        <f t="shared" si="0"/>
        <v>5.555555555555558E-2</v>
      </c>
      <c r="E15" s="13" t="s">
        <v>535</v>
      </c>
    </row>
    <row r="16" spans="1:6" x14ac:dyDescent="0.25">
      <c r="A16" s="11"/>
      <c r="B16" s="12">
        <v>0.47222222222222227</v>
      </c>
      <c r="C16" s="12">
        <v>0.53472222222222221</v>
      </c>
      <c r="D16" s="16">
        <f t="shared" si="0"/>
        <v>6.2499999999999944E-2</v>
      </c>
      <c r="E16" s="13" t="s">
        <v>536</v>
      </c>
    </row>
    <row r="17" spans="1:6" x14ac:dyDescent="0.25">
      <c r="A17" s="11"/>
      <c r="B17" s="12">
        <v>0.53472222222222221</v>
      </c>
      <c r="C17" s="12">
        <v>0.64583333333333337</v>
      </c>
      <c r="D17" s="16">
        <f t="shared" si="0"/>
        <v>0.11111111111111116</v>
      </c>
      <c r="E17" s="13" t="s">
        <v>537</v>
      </c>
    </row>
    <row r="18" spans="1:6" x14ac:dyDescent="0.25">
      <c r="A18" s="11"/>
      <c r="B18" s="12">
        <v>0.64583333333333337</v>
      </c>
      <c r="C18" s="12">
        <v>0.69444444444444453</v>
      </c>
      <c r="D18" s="16">
        <f t="shared" si="0"/>
        <v>4.861111111111116E-2</v>
      </c>
      <c r="E18" s="13" t="s">
        <v>538</v>
      </c>
      <c r="F18" s="36"/>
    </row>
    <row r="19" spans="1:6" x14ac:dyDescent="0.25">
      <c r="A19" s="11"/>
      <c r="B19" s="12">
        <v>0.69444444444444453</v>
      </c>
      <c r="C19" s="12">
        <v>0.72916666666666663</v>
      </c>
      <c r="D19" s="16">
        <f t="shared" si="0"/>
        <v>3.4722222222222099E-2</v>
      </c>
      <c r="E19" s="13" t="s">
        <v>539</v>
      </c>
    </row>
    <row r="20" spans="1:6" x14ac:dyDescent="0.25">
      <c r="A20" s="11"/>
      <c r="B20" s="12">
        <v>0.72916666666666663</v>
      </c>
      <c r="C20" s="12">
        <v>0.78472222222222221</v>
      </c>
      <c r="D20" s="16">
        <f t="shared" si="0"/>
        <v>5.555555555555558E-2</v>
      </c>
      <c r="E20" s="13" t="s">
        <v>540</v>
      </c>
      <c r="F20" s="36">
        <f>SUM(D15:D20)</f>
        <v>0.36805555555555552</v>
      </c>
    </row>
    <row r="21" spans="1:6" x14ac:dyDescent="0.25">
      <c r="A21" s="11">
        <v>44596</v>
      </c>
      <c r="B21" s="12">
        <v>0.42638888888888887</v>
      </c>
      <c r="C21" s="12">
        <v>0.625</v>
      </c>
      <c r="D21" s="16">
        <f t="shared" si="0"/>
        <v>0.19861111111111113</v>
      </c>
      <c r="E21" s="13" t="s">
        <v>541</v>
      </c>
    </row>
    <row r="22" spans="1:6" x14ac:dyDescent="0.25">
      <c r="A22" s="11"/>
      <c r="B22" s="12">
        <v>0.625</v>
      </c>
      <c r="C22" s="12">
        <v>0.65972222222222221</v>
      </c>
      <c r="D22" s="16">
        <f t="shared" si="0"/>
        <v>3.472222222222221E-2</v>
      </c>
      <c r="E22" s="13" t="s">
        <v>540</v>
      </c>
      <c r="F22" s="36">
        <f>SUM(D21:D22)</f>
        <v>0.23333333333333334</v>
      </c>
    </row>
    <row r="23" spans="1:6" x14ac:dyDescent="0.25">
      <c r="A23" s="11">
        <v>44597</v>
      </c>
      <c r="B23" s="12"/>
      <c r="C23" s="12"/>
      <c r="D23" s="16">
        <f t="shared" si="0"/>
        <v>0</v>
      </c>
      <c r="E23" s="34" t="s">
        <v>100</v>
      </c>
    </row>
    <row r="24" spans="1:6" x14ac:dyDescent="0.25">
      <c r="A24" s="11">
        <v>44598</v>
      </c>
      <c r="B24" s="12"/>
      <c r="C24" s="12"/>
      <c r="D24" s="16">
        <f t="shared" si="0"/>
        <v>0</v>
      </c>
      <c r="E24" s="34" t="s">
        <v>101</v>
      </c>
    </row>
    <row r="25" spans="1:6" x14ac:dyDescent="0.25">
      <c r="A25" s="11">
        <v>44599</v>
      </c>
      <c r="B25" s="12">
        <v>0.41666666666666669</v>
      </c>
      <c r="C25" s="40">
        <v>0.47222222222222227</v>
      </c>
      <c r="D25" s="16">
        <f t="shared" si="0"/>
        <v>5.555555555555558E-2</v>
      </c>
      <c r="E25" s="13" t="s">
        <v>542</v>
      </c>
    </row>
    <row r="26" spans="1:6" x14ac:dyDescent="0.25">
      <c r="A26" s="11"/>
      <c r="B26" s="40">
        <v>0.47222222222222227</v>
      </c>
      <c r="C26" s="12">
        <v>0.54861111111111105</v>
      </c>
      <c r="D26" s="16">
        <f t="shared" si="0"/>
        <v>7.6388888888888784E-2</v>
      </c>
      <c r="E26" s="13" t="s">
        <v>538</v>
      </c>
    </row>
    <row r="27" spans="1:6" x14ac:dyDescent="0.25">
      <c r="A27" s="11"/>
      <c r="B27" s="12">
        <v>0.54861111111111105</v>
      </c>
      <c r="C27" s="12">
        <v>0.63888888888888895</v>
      </c>
      <c r="D27" s="16">
        <f t="shared" si="0"/>
        <v>9.0277777777777901E-2</v>
      </c>
      <c r="E27" s="13" t="s">
        <v>16</v>
      </c>
    </row>
    <row r="28" spans="1:6" x14ac:dyDescent="0.25">
      <c r="A28" s="11"/>
      <c r="B28" s="12">
        <v>0.63888888888888895</v>
      </c>
      <c r="C28" s="12">
        <v>0.69444444444444453</v>
      </c>
      <c r="D28" s="16">
        <f t="shared" si="0"/>
        <v>5.555555555555558E-2</v>
      </c>
      <c r="E28" s="13" t="s">
        <v>533</v>
      </c>
    </row>
    <row r="29" spans="1:6" x14ac:dyDescent="0.25">
      <c r="A29" s="11"/>
      <c r="B29" s="12">
        <v>0.69444444444444453</v>
      </c>
      <c r="C29" s="12">
        <v>0.75347222222222221</v>
      </c>
      <c r="D29" s="16">
        <f t="shared" si="0"/>
        <v>5.9027777777777679E-2</v>
      </c>
      <c r="E29" s="13" t="s">
        <v>543</v>
      </c>
      <c r="F29" s="36">
        <f>SUM(D25:D29)</f>
        <v>0.33680555555555552</v>
      </c>
    </row>
    <row r="30" spans="1:6" x14ac:dyDescent="0.25">
      <c r="A30" s="11">
        <v>44600</v>
      </c>
      <c r="B30" s="12">
        <v>0.41666666666666669</v>
      </c>
      <c r="C30" s="12">
        <v>0.52777777777777779</v>
      </c>
      <c r="D30" s="16">
        <f t="shared" si="0"/>
        <v>0.1111111111111111</v>
      </c>
      <c r="E30" s="13" t="s">
        <v>543</v>
      </c>
    </row>
    <row r="31" spans="1:6" x14ac:dyDescent="0.25">
      <c r="A31" s="11"/>
      <c r="B31" s="12">
        <v>0.52777777777777779</v>
      </c>
      <c r="C31" s="12">
        <v>0.64583333333333337</v>
      </c>
      <c r="D31" s="16">
        <f t="shared" si="0"/>
        <v>0.11805555555555558</v>
      </c>
      <c r="E31" s="13" t="s">
        <v>16</v>
      </c>
    </row>
    <row r="32" spans="1:6" x14ac:dyDescent="0.25">
      <c r="A32" s="11"/>
      <c r="B32" s="12">
        <v>0.64583333333333337</v>
      </c>
      <c r="C32" s="12">
        <v>0.75</v>
      </c>
      <c r="D32" s="16">
        <f t="shared" si="0"/>
        <v>0.10416666666666663</v>
      </c>
      <c r="E32" s="13" t="s">
        <v>544</v>
      </c>
    </row>
    <row r="33" spans="1:6" x14ac:dyDescent="0.25">
      <c r="A33" s="11"/>
      <c r="B33" s="12">
        <v>0.75</v>
      </c>
      <c r="C33" s="12">
        <v>0.79166666666666663</v>
      </c>
      <c r="D33" s="16">
        <f t="shared" si="0"/>
        <v>4.166666666666663E-2</v>
      </c>
      <c r="E33" s="13" t="s">
        <v>25</v>
      </c>
      <c r="F33" s="36">
        <f>SUM(D30:D33)</f>
        <v>0.37499999999999994</v>
      </c>
    </row>
    <row r="34" spans="1:6" x14ac:dyDescent="0.25">
      <c r="A34" s="11">
        <v>44601</v>
      </c>
      <c r="B34" s="12">
        <v>0.42638888888888887</v>
      </c>
      <c r="C34" s="12">
        <v>0.53472222222222221</v>
      </c>
      <c r="D34" s="16">
        <f t="shared" si="0"/>
        <v>0.10833333333333334</v>
      </c>
      <c r="E34" s="13" t="s">
        <v>547</v>
      </c>
    </row>
    <row r="35" spans="1:6" x14ac:dyDescent="0.25">
      <c r="A35" s="11"/>
      <c r="B35" s="12">
        <v>0.53472222222222221</v>
      </c>
      <c r="C35" s="12">
        <v>0.64583333333333337</v>
      </c>
      <c r="D35" s="16">
        <f t="shared" si="0"/>
        <v>0.11111111111111116</v>
      </c>
      <c r="E35" s="13" t="s">
        <v>545</v>
      </c>
    </row>
    <row r="36" spans="1:6" x14ac:dyDescent="0.25">
      <c r="A36" s="11"/>
      <c r="B36" s="12">
        <v>0.64583333333333337</v>
      </c>
      <c r="C36" s="12">
        <v>0.70138888888888884</v>
      </c>
      <c r="D36" s="16">
        <f t="shared" si="0"/>
        <v>5.5555555555555469E-2</v>
      </c>
      <c r="E36" s="13" t="s">
        <v>546</v>
      </c>
    </row>
    <row r="37" spans="1:6" x14ac:dyDescent="0.25">
      <c r="A37" s="11"/>
      <c r="B37" s="12">
        <v>0.70138888888888884</v>
      </c>
      <c r="C37" s="12">
        <v>0.76388888888888884</v>
      </c>
      <c r="D37" s="16">
        <f t="shared" si="0"/>
        <v>6.25E-2</v>
      </c>
      <c r="E37" s="13" t="s">
        <v>25</v>
      </c>
    </row>
    <row r="38" spans="1:6" x14ac:dyDescent="0.25">
      <c r="A38" s="11"/>
      <c r="B38" s="12">
        <v>0.76388888888888884</v>
      </c>
      <c r="C38" s="12">
        <v>0.79166666666666663</v>
      </c>
      <c r="D38" s="16">
        <f t="shared" si="0"/>
        <v>2.777777777777779E-2</v>
      </c>
      <c r="E38" s="13" t="s">
        <v>548</v>
      </c>
      <c r="F38" s="36">
        <f>SUM(D34:D38)</f>
        <v>0.36527777777777776</v>
      </c>
    </row>
    <row r="39" spans="1:6" x14ac:dyDescent="0.25">
      <c r="A39" s="11">
        <v>44602</v>
      </c>
      <c r="B39" s="12">
        <v>0.41666666666666669</v>
      </c>
      <c r="C39" s="12">
        <v>0.49305555555555558</v>
      </c>
      <c r="D39" s="16">
        <f t="shared" si="0"/>
        <v>7.6388888888888895E-2</v>
      </c>
      <c r="E39" s="13" t="s">
        <v>549</v>
      </c>
    </row>
    <row r="40" spans="1:6" x14ac:dyDescent="0.25">
      <c r="A40" s="11"/>
      <c r="B40" s="12">
        <v>0.49305555555555558</v>
      </c>
      <c r="C40" s="12">
        <v>0.50694444444444442</v>
      </c>
      <c r="D40" s="16">
        <f t="shared" si="0"/>
        <v>1.388888888888884E-2</v>
      </c>
      <c r="E40" s="13" t="s">
        <v>550</v>
      </c>
    </row>
    <row r="41" spans="1:6" x14ac:dyDescent="0.25">
      <c r="A41" s="11"/>
      <c r="B41" s="12">
        <v>0.50694444444444442</v>
      </c>
      <c r="C41" s="12">
        <v>0.59722222222222221</v>
      </c>
      <c r="D41" s="16">
        <f t="shared" si="0"/>
        <v>9.027777777777779E-2</v>
      </c>
      <c r="E41" s="13" t="s">
        <v>16</v>
      </c>
    </row>
    <row r="42" spans="1:6" x14ac:dyDescent="0.25">
      <c r="A42" s="11"/>
      <c r="B42" s="12">
        <v>0.59722222222222221</v>
      </c>
      <c r="C42" s="12">
        <v>0.69444444444444453</v>
      </c>
      <c r="D42" s="16">
        <f t="shared" si="0"/>
        <v>9.7222222222222321E-2</v>
      </c>
      <c r="E42" s="13" t="s">
        <v>544</v>
      </c>
      <c r="F42" s="36"/>
    </row>
    <row r="43" spans="1:6" x14ac:dyDescent="0.25">
      <c r="A43" s="11"/>
      <c r="B43" s="12">
        <v>0.69444444444444453</v>
      </c>
      <c r="C43" s="12">
        <v>0.73611111111111116</v>
      </c>
      <c r="D43" s="16">
        <f t="shared" si="0"/>
        <v>4.166666666666663E-2</v>
      </c>
      <c r="E43" s="13" t="s">
        <v>551</v>
      </c>
    </row>
    <row r="44" spans="1:6" x14ac:dyDescent="0.25">
      <c r="A44" s="11"/>
      <c r="B44" s="12">
        <v>0.73611111111111116</v>
      </c>
      <c r="C44" s="12">
        <v>0.77777777777777779</v>
      </c>
      <c r="D44" s="16">
        <f t="shared" si="0"/>
        <v>4.166666666666663E-2</v>
      </c>
      <c r="E44" s="13" t="s">
        <v>552</v>
      </c>
      <c r="F44" s="36">
        <f>SUM(D39:D44)</f>
        <v>0.3611111111111111</v>
      </c>
    </row>
    <row r="45" spans="1:6" x14ac:dyDescent="0.25">
      <c r="A45" s="11">
        <v>44603</v>
      </c>
      <c r="B45" s="12">
        <v>0.42499999999999999</v>
      </c>
      <c r="C45" s="12">
        <v>0.49305555555555558</v>
      </c>
      <c r="D45" s="16">
        <f t="shared" si="0"/>
        <v>6.8055555555555591E-2</v>
      </c>
      <c r="E45" s="13" t="s">
        <v>553</v>
      </c>
    </row>
    <row r="46" spans="1:6" x14ac:dyDescent="0.25">
      <c r="A46" s="11"/>
      <c r="B46" s="12">
        <v>0.49305555555555558</v>
      </c>
      <c r="C46" s="12">
        <v>0.60416666666666663</v>
      </c>
      <c r="D46" s="16">
        <f t="shared" si="0"/>
        <v>0.11111111111111105</v>
      </c>
      <c r="E46" s="13" t="s">
        <v>16</v>
      </c>
    </row>
    <row r="47" spans="1:6" x14ac:dyDescent="0.25">
      <c r="A47" s="11"/>
      <c r="B47" s="12">
        <v>0.60416666666666663</v>
      </c>
      <c r="C47" s="12">
        <v>0.70138888888888884</v>
      </c>
      <c r="D47" s="16">
        <f t="shared" si="0"/>
        <v>9.722222222222221E-2</v>
      </c>
      <c r="E47" s="13" t="s">
        <v>544</v>
      </c>
    </row>
    <row r="48" spans="1:6" x14ac:dyDescent="0.25">
      <c r="A48" s="11"/>
      <c r="B48" s="12">
        <v>0.70138888888888884</v>
      </c>
      <c r="C48" s="12">
        <v>0.70486111111111116</v>
      </c>
      <c r="D48" s="16">
        <f t="shared" si="0"/>
        <v>3.4722222222223209E-3</v>
      </c>
      <c r="E48" s="13" t="s">
        <v>555</v>
      </c>
    </row>
    <row r="49" spans="1:6" x14ac:dyDescent="0.25">
      <c r="A49" s="11"/>
      <c r="B49" s="12">
        <v>0.70486111111111116</v>
      </c>
      <c r="C49" s="12">
        <v>0.73611111111111116</v>
      </c>
      <c r="D49" s="16">
        <f t="shared" si="0"/>
        <v>3.125E-2</v>
      </c>
      <c r="E49" s="13" t="s">
        <v>554</v>
      </c>
    </row>
    <row r="50" spans="1:6" x14ac:dyDescent="0.25">
      <c r="A50" s="11"/>
      <c r="B50" s="12">
        <v>0.73611111111111116</v>
      </c>
      <c r="C50" s="40">
        <v>0.75</v>
      </c>
      <c r="D50" s="16">
        <f t="shared" si="0"/>
        <v>1.388888888888884E-2</v>
      </c>
      <c r="E50" s="13" t="s">
        <v>548</v>
      </c>
      <c r="F50" s="36">
        <f>SUM(D45:D50)</f>
        <v>0.32500000000000001</v>
      </c>
    </row>
    <row r="51" spans="1:6" x14ac:dyDescent="0.25">
      <c r="A51" s="11">
        <v>44604</v>
      </c>
      <c r="B51" s="12"/>
      <c r="C51" s="12"/>
      <c r="D51" s="16">
        <f t="shared" si="0"/>
        <v>0</v>
      </c>
      <c r="E51" s="34" t="s">
        <v>100</v>
      </c>
      <c r="F51" s="36"/>
    </row>
    <row r="52" spans="1:6" x14ac:dyDescent="0.25">
      <c r="A52" s="11">
        <v>44605</v>
      </c>
      <c r="B52" s="12"/>
      <c r="C52" s="12"/>
      <c r="D52" s="16">
        <f t="shared" si="0"/>
        <v>0</v>
      </c>
      <c r="E52" s="34" t="s">
        <v>101</v>
      </c>
    </row>
    <row r="53" spans="1:6" x14ac:dyDescent="0.25">
      <c r="A53" s="11">
        <v>44606</v>
      </c>
      <c r="B53" s="12">
        <v>0.41944444444444445</v>
      </c>
      <c r="C53" s="12">
        <v>0.47916666666666669</v>
      </c>
      <c r="D53" s="16">
        <f t="shared" si="0"/>
        <v>5.9722222222222232E-2</v>
      </c>
      <c r="E53" s="13" t="s">
        <v>556</v>
      </c>
    </row>
    <row r="54" spans="1:6" x14ac:dyDescent="0.25">
      <c r="A54" s="11"/>
      <c r="B54" s="12">
        <v>0.47916666666666669</v>
      </c>
      <c r="C54" s="12">
        <v>0.49305555555555558</v>
      </c>
      <c r="D54" s="16">
        <f t="shared" si="0"/>
        <v>1.3888888888888895E-2</v>
      </c>
      <c r="E54" s="13" t="s">
        <v>557</v>
      </c>
    </row>
    <row r="55" spans="1:6" x14ac:dyDescent="0.25">
      <c r="A55" s="11"/>
      <c r="B55" s="12">
        <v>0.49305555555555558</v>
      </c>
      <c r="C55" s="12">
        <v>0.5</v>
      </c>
      <c r="D55" s="16">
        <f t="shared" si="0"/>
        <v>6.9444444444444198E-3</v>
      </c>
      <c r="E55" s="13" t="s">
        <v>554</v>
      </c>
      <c r="F55" s="36"/>
    </row>
    <row r="56" spans="1:6" x14ac:dyDescent="0.25">
      <c r="A56" s="11"/>
      <c r="B56" s="12">
        <v>0.5</v>
      </c>
      <c r="C56" s="12">
        <v>0.55555555555555558</v>
      </c>
      <c r="D56" s="16">
        <f t="shared" si="0"/>
        <v>5.555555555555558E-2</v>
      </c>
      <c r="E56" s="13" t="s">
        <v>544</v>
      </c>
    </row>
    <row r="57" spans="1:6" x14ac:dyDescent="0.25">
      <c r="A57" s="11"/>
      <c r="B57" s="12">
        <v>0.55555555555555558</v>
      </c>
      <c r="C57" s="12">
        <v>0.60416666666666663</v>
      </c>
      <c r="D57" s="16">
        <f t="shared" si="0"/>
        <v>4.8611111111111049E-2</v>
      </c>
      <c r="E57" s="13" t="s">
        <v>25</v>
      </c>
    </row>
    <row r="58" spans="1:6" x14ac:dyDescent="0.25">
      <c r="A58" s="11"/>
      <c r="B58" s="12">
        <v>0.60416666666666663</v>
      </c>
      <c r="C58" s="12">
        <v>0.64583333333333337</v>
      </c>
      <c r="D58" s="16">
        <f t="shared" si="0"/>
        <v>4.1666666666666741E-2</v>
      </c>
      <c r="E58" s="13" t="s">
        <v>289</v>
      </c>
    </row>
    <row r="59" spans="1:6" x14ac:dyDescent="0.25">
      <c r="A59" s="11"/>
      <c r="B59" s="12">
        <v>0.64583333333333337</v>
      </c>
      <c r="C59" s="12">
        <v>0.73819444444444438</v>
      </c>
      <c r="D59" s="16">
        <f t="shared" si="0"/>
        <v>9.2361111111111005E-2</v>
      </c>
      <c r="E59" s="13" t="s">
        <v>548</v>
      </c>
    </row>
    <row r="60" spans="1:6" x14ac:dyDescent="0.25">
      <c r="A60" s="11"/>
      <c r="B60" s="12">
        <v>0.73819444444444438</v>
      </c>
      <c r="C60" s="12">
        <v>0.78125</v>
      </c>
      <c r="D60" s="16">
        <f t="shared" si="0"/>
        <v>4.3055555555555625E-2</v>
      </c>
      <c r="E60" s="13" t="s">
        <v>25</v>
      </c>
      <c r="F60" s="36">
        <f>SUM(D53:D60)</f>
        <v>0.36180555555555555</v>
      </c>
    </row>
    <row r="61" spans="1:6" x14ac:dyDescent="0.25">
      <c r="A61" s="11">
        <v>44607</v>
      </c>
      <c r="B61" s="12">
        <v>0.41319444444444442</v>
      </c>
      <c r="C61" s="12">
        <v>0.43055555555555558</v>
      </c>
      <c r="D61" s="16">
        <f t="shared" si="0"/>
        <v>1.736111111111116E-2</v>
      </c>
      <c r="E61" s="13" t="s">
        <v>558</v>
      </c>
    </row>
    <row r="62" spans="1:6" x14ac:dyDescent="0.25">
      <c r="A62" s="11"/>
      <c r="B62" s="12">
        <v>0.43055555555555558</v>
      </c>
      <c r="C62" s="12">
        <v>0.49305555555555558</v>
      </c>
      <c r="D62" s="16">
        <f t="shared" si="0"/>
        <v>6.25E-2</v>
      </c>
      <c r="E62" s="13" t="s">
        <v>559</v>
      </c>
    </row>
    <row r="63" spans="1:6" x14ac:dyDescent="0.25">
      <c r="A63" s="11"/>
      <c r="B63" s="12">
        <v>0.49305555555555558</v>
      </c>
      <c r="C63" s="12">
        <v>0.61805555555555558</v>
      </c>
      <c r="D63" s="16">
        <f t="shared" si="0"/>
        <v>0.125</v>
      </c>
      <c r="E63" s="13" t="s">
        <v>25</v>
      </c>
    </row>
    <row r="64" spans="1:6" x14ac:dyDescent="0.25">
      <c r="A64" s="11"/>
      <c r="B64" s="12">
        <v>0.61805555555555558</v>
      </c>
      <c r="C64" s="12">
        <v>0.68055555555555547</v>
      </c>
      <c r="D64" s="16">
        <f t="shared" si="0"/>
        <v>6.2499999999999889E-2</v>
      </c>
      <c r="E64" s="13" t="s">
        <v>16</v>
      </c>
    </row>
    <row r="65" spans="1:6" x14ac:dyDescent="0.25">
      <c r="A65" s="11"/>
      <c r="B65" s="12">
        <v>0.68055555555555547</v>
      </c>
      <c r="C65" s="12">
        <v>0.75</v>
      </c>
      <c r="D65" s="16">
        <f t="shared" si="0"/>
        <v>6.9444444444444531E-2</v>
      </c>
      <c r="E65" s="13" t="s">
        <v>544</v>
      </c>
    </row>
    <row r="66" spans="1:6" x14ac:dyDescent="0.25">
      <c r="A66" s="11"/>
      <c r="B66" s="12">
        <v>0.75</v>
      </c>
      <c r="C66" s="12">
        <v>0.79166666666666663</v>
      </c>
      <c r="D66" s="16">
        <f t="shared" si="0"/>
        <v>4.166666666666663E-2</v>
      </c>
      <c r="E66" s="13" t="s">
        <v>25</v>
      </c>
      <c r="F66" s="36">
        <f>SUM(D61:D66)</f>
        <v>0.37847222222222221</v>
      </c>
    </row>
    <row r="67" spans="1:6" x14ac:dyDescent="0.25">
      <c r="A67" s="11">
        <v>44608</v>
      </c>
      <c r="B67" s="12">
        <v>0.41666666666666669</v>
      </c>
      <c r="C67" s="12">
        <v>0.4375</v>
      </c>
      <c r="D67" s="16">
        <f t="shared" si="0"/>
        <v>2.0833333333333315E-2</v>
      </c>
      <c r="E67" s="13" t="s">
        <v>560</v>
      </c>
    </row>
    <row r="68" spans="1:6" x14ac:dyDescent="0.25">
      <c r="A68" s="11"/>
      <c r="B68" s="12">
        <v>0.4375</v>
      </c>
      <c r="C68" s="12">
        <v>0.46527777777777773</v>
      </c>
      <c r="D68" s="16">
        <f t="shared" si="0"/>
        <v>2.7777777777777735E-2</v>
      </c>
      <c r="E68" s="13" t="s">
        <v>561</v>
      </c>
    </row>
    <row r="69" spans="1:6" x14ac:dyDescent="0.25">
      <c r="A69" s="11"/>
      <c r="B69" s="12">
        <v>0.46527777777777773</v>
      </c>
      <c r="C69" s="12">
        <v>0.57638888888888895</v>
      </c>
      <c r="D69" s="16">
        <f t="shared" si="0"/>
        <v>0.11111111111111122</v>
      </c>
      <c r="E69" s="13" t="s">
        <v>16</v>
      </c>
    </row>
    <row r="70" spans="1:6" x14ac:dyDescent="0.25">
      <c r="A70" s="11"/>
      <c r="B70" s="12">
        <v>0.57638888888888895</v>
      </c>
      <c r="C70" s="12">
        <v>0.59722222222222221</v>
      </c>
      <c r="D70" s="16">
        <f t="shared" ref="D70:D108" si="1">C70-B70</f>
        <v>2.0833333333333259E-2</v>
      </c>
      <c r="E70" s="13" t="s">
        <v>544</v>
      </c>
    </row>
    <row r="71" spans="1:6" x14ac:dyDescent="0.25">
      <c r="A71" s="11"/>
      <c r="B71" s="12">
        <v>0.59722222222222221</v>
      </c>
      <c r="C71" s="12">
        <v>0.61111111111111105</v>
      </c>
      <c r="D71" s="16">
        <f t="shared" si="1"/>
        <v>1.388888888888884E-2</v>
      </c>
      <c r="E71" s="13" t="s">
        <v>563</v>
      </c>
    </row>
    <row r="72" spans="1:6" x14ac:dyDescent="0.25">
      <c r="A72" s="11"/>
      <c r="B72" s="12">
        <v>0.61111111111111105</v>
      </c>
      <c r="C72" s="12">
        <v>0.68055555555555547</v>
      </c>
      <c r="D72" s="16">
        <f t="shared" si="1"/>
        <v>6.944444444444442E-2</v>
      </c>
      <c r="E72" s="13" t="s">
        <v>562</v>
      </c>
    </row>
    <row r="73" spans="1:6" x14ac:dyDescent="0.25">
      <c r="A73" s="11"/>
      <c r="B73" s="12">
        <v>0.68055555555555547</v>
      </c>
      <c r="C73" s="12">
        <v>0.79166666666666663</v>
      </c>
      <c r="D73" s="16">
        <f t="shared" si="1"/>
        <v>0.11111111111111116</v>
      </c>
      <c r="E73" s="13" t="s">
        <v>564</v>
      </c>
      <c r="F73" s="36">
        <f>SUM(D67:D73)</f>
        <v>0.37499999999999994</v>
      </c>
    </row>
    <row r="74" spans="1:6" x14ac:dyDescent="0.25">
      <c r="A74" s="11">
        <v>44609</v>
      </c>
      <c r="B74" s="12">
        <v>0.41319444444444442</v>
      </c>
      <c r="C74" s="12">
        <v>0.49305555555555558</v>
      </c>
      <c r="D74" s="16">
        <f t="shared" si="1"/>
        <v>7.986111111111116E-2</v>
      </c>
      <c r="E74" s="13" t="s">
        <v>565</v>
      </c>
    </row>
    <row r="75" spans="1:6" x14ac:dyDescent="0.25">
      <c r="A75" s="11"/>
      <c r="B75" s="12">
        <v>0.49305555555555558</v>
      </c>
      <c r="C75" s="12">
        <v>0.75</v>
      </c>
      <c r="D75" s="16">
        <f t="shared" si="1"/>
        <v>0.25694444444444442</v>
      </c>
      <c r="E75" s="13" t="s">
        <v>566</v>
      </c>
    </row>
    <row r="76" spans="1:6" x14ac:dyDescent="0.25">
      <c r="A76" s="11"/>
      <c r="B76" s="12">
        <v>0.75</v>
      </c>
      <c r="C76" s="12">
        <v>0.79166666666666663</v>
      </c>
      <c r="D76" s="16">
        <f t="shared" si="1"/>
        <v>4.166666666666663E-2</v>
      </c>
      <c r="E76" s="13" t="s">
        <v>25</v>
      </c>
    </row>
    <row r="77" spans="1:6" x14ac:dyDescent="0.25">
      <c r="A77" s="11"/>
      <c r="B77" s="12"/>
      <c r="C77" s="12"/>
      <c r="D77" s="16">
        <f t="shared" si="1"/>
        <v>0</v>
      </c>
      <c r="E77" s="13"/>
    </row>
    <row r="78" spans="1:6" x14ac:dyDescent="0.25">
      <c r="A78" s="11"/>
      <c r="B78" s="12"/>
      <c r="C78" s="12"/>
      <c r="D78" s="16">
        <f t="shared" si="1"/>
        <v>0</v>
      </c>
      <c r="E78" s="13"/>
      <c r="F78" s="36">
        <f>SUM(D77:D82)</f>
        <v>0</v>
      </c>
    </row>
    <row r="79" spans="1:6" x14ac:dyDescent="0.25">
      <c r="A79" s="11"/>
      <c r="B79" s="12"/>
      <c r="C79" s="12"/>
      <c r="D79" s="16">
        <f t="shared" si="1"/>
        <v>0</v>
      </c>
      <c r="E79" s="13"/>
    </row>
    <row r="80" spans="1:6" x14ac:dyDescent="0.25">
      <c r="A80" s="11"/>
      <c r="B80" s="12"/>
      <c r="C80" s="12"/>
      <c r="D80" s="16">
        <f t="shared" si="1"/>
        <v>0</v>
      </c>
      <c r="E80" s="13"/>
    </row>
    <row r="81" spans="1:6" x14ac:dyDescent="0.25">
      <c r="A81" s="11"/>
      <c r="B81" s="12"/>
      <c r="C81" s="12"/>
      <c r="D81" s="16">
        <f t="shared" si="1"/>
        <v>0</v>
      </c>
      <c r="E81" s="13"/>
      <c r="F81" s="36"/>
    </row>
    <row r="82" spans="1:6" x14ac:dyDescent="0.25">
      <c r="A82" s="11"/>
      <c r="B82" s="12"/>
      <c r="C82" s="12"/>
      <c r="D82" s="16">
        <f t="shared" si="1"/>
        <v>0</v>
      </c>
      <c r="E82" s="13"/>
      <c r="F82" s="36"/>
    </row>
    <row r="83" spans="1:6" x14ac:dyDescent="0.25">
      <c r="A83" s="11"/>
      <c r="B83" s="12"/>
      <c r="C83" s="12"/>
      <c r="D83" s="16">
        <f t="shared" si="1"/>
        <v>0</v>
      </c>
      <c r="E83" s="13"/>
    </row>
    <row r="84" spans="1:6" x14ac:dyDescent="0.25">
      <c r="A84" s="11"/>
      <c r="B84" s="12"/>
      <c r="C84" s="40"/>
      <c r="D84" s="16">
        <f t="shared" si="1"/>
        <v>0</v>
      </c>
      <c r="E84" s="13"/>
    </row>
    <row r="85" spans="1:6" x14ac:dyDescent="0.25">
      <c r="A85" s="11"/>
      <c r="B85" s="40"/>
      <c r="C85" s="12"/>
      <c r="D85" s="16">
        <f t="shared" si="1"/>
        <v>0</v>
      </c>
      <c r="E85" s="13"/>
    </row>
    <row r="86" spans="1:6" x14ac:dyDescent="0.25">
      <c r="A86" s="11"/>
      <c r="B86" s="12"/>
      <c r="C86" s="12"/>
      <c r="D86" s="16">
        <f t="shared" si="1"/>
        <v>0</v>
      </c>
      <c r="E86" s="13"/>
    </row>
    <row r="87" spans="1:6" x14ac:dyDescent="0.25">
      <c r="A87" s="11"/>
      <c r="B87" s="12"/>
      <c r="C87" s="12"/>
      <c r="D87" s="16">
        <f t="shared" si="1"/>
        <v>0</v>
      </c>
      <c r="E87" s="13"/>
      <c r="F87" s="36"/>
    </row>
    <row r="88" spans="1:6" x14ac:dyDescent="0.25">
      <c r="A88" s="11"/>
      <c r="B88" s="12"/>
      <c r="C88" s="12"/>
      <c r="D88" s="16">
        <f t="shared" si="1"/>
        <v>0</v>
      </c>
      <c r="E88" s="13"/>
      <c r="F88" s="36">
        <f>SUM(D83:D88)</f>
        <v>0</v>
      </c>
    </row>
    <row r="89" spans="1:6" x14ac:dyDescent="0.25">
      <c r="A89" s="11"/>
      <c r="B89" s="12"/>
      <c r="C89" s="12"/>
      <c r="D89" s="16">
        <f t="shared" si="1"/>
        <v>0</v>
      </c>
      <c r="E89" s="13"/>
    </row>
    <row r="90" spans="1:6" x14ac:dyDescent="0.25">
      <c r="A90" s="11"/>
      <c r="B90" s="12"/>
      <c r="C90" s="12"/>
      <c r="D90" s="16">
        <f t="shared" si="1"/>
        <v>0</v>
      </c>
      <c r="E90" s="34" t="s">
        <v>100</v>
      </c>
    </row>
    <row r="91" spans="1:6" x14ac:dyDescent="0.25">
      <c r="A91" s="11"/>
      <c r="B91" s="12"/>
      <c r="C91" s="12"/>
      <c r="D91" s="16">
        <f t="shared" si="1"/>
        <v>0</v>
      </c>
      <c r="E91" s="34" t="s">
        <v>101</v>
      </c>
      <c r="F91" s="36"/>
    </row>
    <row r="92" spans="1:6" x14ac:dyDescent="0.25">
      <c r="A92" s="11"/>
      <c r="B92" s="12"/>
      <c r="C92" s="12"/>
      <c r="D92" s="16">
        <f t="shared" si="1"/>
        <v>0</v>
      </c>
      <c r="E92" s="13"/>
    </row>
    <row r="93" spans="1:6" x14ac:dyDescent="0.25">
      <c r="A93" s="11"/>
      <c r="B93" s="12"/>
      <c r="C93" s="12"/>
      <c r="D93" s="16">
        <f t="shared" si="1"/>
        <v>0</v>
      </c>
      <c r="E93" s="13"/>
      <c r="F93" s="36">
        <f>SUM(D89:D93)</f>
        <v>0</v>
      </c>
    </row>
    <row r="94" spans="1:6" x14ac:dyDescent="0.25">
      <c r="A94" s="11"/>
      <c r="B94" s="12"/>
      <c r="C94" s="12"/>
      <c r="D94" s="16">
        <f t="shared" si="1"/>
        <v>0</v>
      </c>
      <c r="E94" s="13"/>
    </row>
    <row r="95" spans="1:6" x14ac:dyDescent="0.25">
      <c r="A95" s="11"/>
      <c r="B95" s="12"/>
      <c r="C95" s="12"/>
      <c r="D95" s="16">
        <f t="shared" si="1"/>
        <v>0</v>
      </c>
      <c r="E95" s="13"/>
      <c r="F95" s="36"/>
    </row>
    <row r="96" spans="1:6" x14ac:dyDescent="0.25">
      <c r="A96" s="11"/>
      <c r="B96" s="12"/>
      <c r="C96" s="12"/>
      <c r="D96" s="16">
        <f t="shared" si="1"/>
        <v>0</v>
      </c>
      <c r="E96" s="13"/>
    </row>
    <row r="97" spans="1:6" x14ac:dyDescent="0.25">
      <c r="A97" s="11"/>
      <c r="B97" s="12"/>
      <c r="C97" s="12"/>
      <c r="D97" s="16">
        <f t="shared" si="1"/>
        <v>0</v>
      </c>
      <c r="E97" s="13"/>
      <c r="F97" s="36">
        <f>SUM(D94:D97)</f>
        <v>0</v>
      </c>
    </row>
    <row r="98" spans="1:6" x14ac:dyDescent="0.25">
      <c r="A98" s="11"/>
      <c r="B98" s="12"/>
      <c r="C98" s="12"/>
      <c r="D98" s="16">
        <f t="shared" si="1"/>
        <v>0</v>
      </c>
      <c r="E98" s="13"/>
      <c r="F98" s="36"/>
    </row>
    <row r="99" spans="1:6" x14ac:dyDescent="0.25">
      <c r="A99" s="11"/>
      <c r="B99" s="12"/>
      <c r="C99" s="12"/>
      <c r="D99" s="16">
        <f t="shared" si="1"/>
        <v>0</v>
      </c>
      <c r="E99" s="13"/>
    </row>
    <row r="100" spans="1:6" x14ac:dyDescent="0.25">
      <c r="A100" s="11"/>
      <c r="B100" s="12"/>
      <c r="C100" s="40"/>
      <c r="D100" s="16">
        <f t="shared" si="1"/>
        <v>0</v>
      </c>
      <c r="E100" s="13"/>
    </row>
    <row r="101" spans="1:6" x14ac:dyDescent="0.25">
      <c r="A101" s="11"/>
      <c r="B101" s="12"/>
      <c r="C101" s="12"/>
      <c r="D101" s="16">
        <f t="shared" si="1"/>
        <v>0</v>
      </c>
      <c r="E101" s="13"/>
      <c r="F101" s="36">
        <f>SUM(D98:D101)</f>
        <v>0</v>
      </c>
    </row>
    <row r="102" spans="1:6" x14ac:dyDescent="0.25">
      <c r="A102" s="11"/>
      <c r="B102" s="12"/>
      <c r="C102" s="12"/>
      <c r="D102" s="16">
        <f t="shared" si="1"/>
        <v>0</v>
      </c>
      <c r="E102" s="34"/>
    </row>
    <row r="103" spans="1:6" x14ac:dyDescent="0.25">
      <c r="A103" s="11"/>
      <c r="B103" s="12"/>
      <c r="C103" s="12"/>
      <c r="D103" s="16">
        <f t="shared" si="1"/>
        <v>0</v>
      </c>
      <c r="E103" s="34"/>
    </row>
    <row r="104" spans="1:6" x14ac:dyDescent="0.25">
      <c r="A104" s="11"/>
      <c r="B104" s="12"/>
      <c r="C104" s="12"/>
      <c r="D104" s="16">
        <f t="shared" si="1"/>
        <v>0</v>
      </c>
      <c r="E104" s="13"/>
    </row>
    <row r="105" spans="1:6" x14ac:dyDescent="0.25">
      <c r="A105" s="11"/>
      <c r="B105" s="12"/>
      <c r="C105" s="12"/>
      <c r="D105" s="16">
        <f t="shared" si="1"/>
        <v>0</v>
      </c>
      <c r="E105" s="13"/>
    </row>
    <row r="106" spans="1:6" x14ac:dyDescent="0.25">
      <c r="A106" s="11"/>
      <c r="B106" s="12"/>
      <c r="C106" s="12"/>
      <c r="D106" s="16">
        <f t="shared" si="1"/>
        <v>0</v>
      </c>
      <c r="E106" s="13"/>
    </row>
    <row r="107" spans="1:6" x14ac:dyDescent="0.25">
      <c r="A107" s="11"/>
      <c r="B107" s="12"/>
      <c r="C107" s="12"/>
      <c r="D107" s="16">
        <f t="shared" si="1"/>
        <v>0</v>
      </c>
      <c r="E107" s="13"/>
    </row>
    <row r="108" spans="1:6" x14ac:dyDescent="0.25">
      <c r="A108" s="11"/>
      <c r="B108" s="12"/>
      <c r="C108" s="12"/>
      <c r="D108" s="16">
        <f t="shared" si="1"/>
        <v>0</v>
      </c>
      <c r="E108" s="13"/>
      <c r="F108" s="36">
        <f>SUM(D104:D108)</f>
        <v>0</v>
      </c>
    </row>
    <row r="109" spans="1:6" x14ac:dyDescent="0.25">
      <c r="A109" s="24"/>
      <c r="B109" s="27"/>
      <c r="C109" s="25"/>
      <c r="D109" s="28">
        <f>SUM(D4:D108)</f>
        <v>4.5909722222222209</v>
      </c>
      <c r="E109" s="26"/>
      <c r="F109" s="28">
        <f>SUM(F4:F108)</f>
        <v>4.2125000000000004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EL82"/>
  <sheetViews>
    <sheetView topLeftCell="A61" workbookViewId="0">
      <selection activeCell="F32" sqref="F32"/>
    </sheetView>
  </sheetViews>
  <sheetFormatPr defaultColWidth="9.140625" defaultRowHeight="14.25" x14ac:dyDescent="0.2"/>
  <cols>
    <col min="1" max="1" width="12.42578125" style="8" customWidth="1"/>
    <col min="2" max="2" width="9.5703125" style="23" customWidth="1"/>
    <col min="3" max="3" width="10.140625" style="23" customWidth="1"/>
    <col min="4" max="4" width="12.7109375" style="3" bestFit="1" customWidth="1"/>
    <col min="5" max="5" width="94.5703125" style="2" bestFit="1" customWidth="1"/>
    <col min="6" max="6" width="14.140625" style="17" bestFit="1" customWidth="1"/>
    <col min="7" max="7" width="13.42578125" style="17" bestFit="1" customWidth="1"/>
    <col min="8" max="17" width="9.140625" style="17"/>
    <col min="18" max="142" width="9.140625" style="19"/>
    <col min="143" max="16384" width="9.140625" style="1"/>
  </cols>
  <sheetData>
    <row r="1" spans="1:142" x14ac:dyDescent="0.2">
      <c r="A1" s="43" t="s">
        <v>5</v>
      </c>
      <c r="B1" s="43"/>
      <c r="C1" s="43"/>
      <c r="D1" s="43"/>
      <c r="E1" s="43"/>
    </row>
    <row r="2" spans="1:142" x14ac:dyDescent="0.2">
      <c r="A2" s="44" t="s">
        <v>22</v>
      </c>
      <c r="B2" s="45"/>
      <c r="C2" s="45"/>
      <c r="D2" s="45"/>
      <c r="E2" s="45"/>
    </row>
    <row r="3" spans="1:142" ht="15" thickBot="1" x14ac:dyDescent="0.25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142" s="10" customFormat="1" x14ac:dyDescent="0.2">
      <c r="A4" s="11">
        <v>44137</v>
      </c>
      <c r="B4" s="12">
        <v>0.375</v>
      </c>
      <c r="C4" s="12">
        <v>0.48194444444444445</v>
      </c>
      <c r="D4" s="16">
        <f t="shared" ref="D4:D68" si="0">C4-B4</f>
        <v>0.10694444444444445</v>
      </c>
      <c r="E4" s="2" t="s">
        <v>21</v>
      </c>
      <c r="F4" s="17"/>
      <c r="G4" s="18"/>
      <c r="H4" s="17"/>
      <c r="I4" s="17"/>
      <c r="J4" s="17"/>
      <c r="K4" s="17"/>
      <c r="L4" s="17"/>
      <c r="M4" s="17"/>
      <c r="N4" s="17"/>
      <c r="O4" s="17"/>
      <c r="P4" s="17"/>
      <c r="Q4" s="17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</row>
    <row r="5" spans="1:142" s="10" customFormat="1" x14ac:dyDescent="0.2">
      <c r="A5" s="11"/>
      <c r="B5" s="12">
        <v>0.48194444444444445</v>
      </c>
      <c r="C5" s="12">
        <v>0.55208333333333337</v>
      </c>
      <c r="D5" s="16">
        <f t="shared" si="0"/>
        <v>7.0138888888888917E-2</v>
      </c>
      <c r="E5" s="13" t="s">
        <v>23</v>
      </c>
      <c r="F5" s="17"/>
      <c r="G5" s="18"/>
      <c r="H5" s="17"/>
      <c r="I5" s="17"/>
      <c r="J5" s="17"/>
      <c r="K5" s="17"/>
      <c r="L5" s="17"/>
      <c r="M5" s="17"/>
      <c r="N5" s="17"/>
      <c r="O5" s="17"/>
      <c r="P5" s="17"/>
      <c r="Q5" s="17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</row>
    <row r="6" spans="1:142" s="10" customFormat="1" x14ac:dyDescent="0.2">
      <c r="A6" s="11"/>
      <c r="B6" s="12">
        <v>0.58333333333333337</v>
      </c>
      <c r="C6" s="12">
        <v>0.6875</v>
      </c>
      <c r="D6" s="16">
        <f t="shared" si="0"/>
        <v>0.10416666666666663</v>
      </c>
      <c r="E6" s="13" t="s">
        <v>24</v>
      </c>
      <c r="F6" s="17"/>
      <c r="G6" s="18"/>
      <c r="H6" s="17"/>
      <c r="I6" s="17"/>
      <c r="J6" s="17"/>
      <c r="K6" s="17"/>
      <c r="L6" s="17"/>
      <c r="M6" s="17"/>
      <c r="N6" s="17"/>
      <c r="O6" s="17"/>
      <c r="P6" s="17"/>
      <c r="Q6" s="17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</row>
    <row r="7" spans="1:142" s="10" customFormat="1" x14ac:dyDescent="0.2">
      <c r="A7" s="11"/>
      <c r="B7" s="12">
        <v>0.6875</v>
      </c>
      <c r="C7" s="12">
        <v>0.75347222222222221</v>
      </c>
      <c r="D7" s="16">
        <f t="shared" si="0"/>
        <v>6.597222222222221E-2</v>
      </c>
      <c r="E7" s="2" t="s">
        <v>25</v>
      </c>
      <c r="F7" s="17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</row>
    <row r="8" spans="1:142" s="10" customFormat="1" x14ac:dyDescent="0.2">
      <c r="A8" s="11">
        <v>44138</v>
      </c>
      <c r="B8" s="12">
        <v>0.375</v>
      </c>
      <c r="C8" s="12">
        <v>0.47916666666666669</v>
      </c>
      <c r="D8" s="16">
        <f t="shared" si="0"/>
        <v>0.10416666666666669</v>
      </c>
      <c r="E8" s="29" t="s">
        <v>10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</row>
    <row r="9" spans="1:142" s="10" customFormat="1" x14ac:dyDescent="0.2">
      <c r="A9" s="11"/>
      <c r="B9" s="12">
        <v>0.47916666666666669</v>
      </c>
      <c r="C9" s="12">
        <v>0.5625</v>
      </c>
      <c r="D9" s="16">
        <f t="shared" si="0"/>
        <v>8.3333333333333315E-2</v>
      </c>
      <c r="E9" s="2" t="s">
        <v>21</v>
      </c>
      <c r="F9" s="17"/>
      <c r="G9" s="17"/>
      <c r="H9" s="19"/>
      <c r="I9" s="20"/>
      <c r="J9" s="21"/>
      <c r="K9" s="21"/>
      <c r="L9" s="22"/>
      <c r="M9" s="19"/>
      <c r="N9" s="21"/>
      <c r="O9" s="19"/>
      <c r="P9" s="22"/>
      <c r="Q9" s="21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</row>
    <row r="10" spans="1:142" s="10" customFormat="1" x14ac:dyDescent="0.2">
      <c r="A10" s="11"/>
      <c r="B10" s="12">
        <v>0.58333333333333337</v>
      </c>
      <c r="C10" s="12">
        <v>0.6875</v>
      </c>
      <c r="D10" s="16">
        <f t="shared" si="0"/>
        <v>0.10416666666666663</v>
      </c>
      <c r="E10" s="13" t="s">
        <v>16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</row>
    <row r="11" spans="1:142" s="10" customFormat="1" x14ac:dyDescent="0.2">
      <c r="A11" s="11"/>
      <c r="B11" s="12">
        <v>0.6875</v>
      </c>
      <c r="C11" s="12">
        <v>0.75</v>
      </c>
      <c r="D11" s="16">
        <f t="shared" si="0"/>
        <v>6.25E-2</v>
      </c>
      <c r="E11" s="13" t="s">
        <v>24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</row>
    <row r="12" spans="1:142" s="10" customFormat="1" x14ac:dyDescent="0.2">
      <c r="A12" s="11">
        <v>44139</v>
      </c>
      <c r="B12" s="12">
        <v>0.375</v>
      </c>
      <c r="C12" s="12">
        <v>0.4375</v>
      </c>
      <c r="D12" s="16">
        <f t="shared" si="0"/>
        <v>6.25E-2</v>
      </c>
      <c r="E12" s="13" t="s">
        <v>16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</row>
    <row r="13" spans="1:142" s="10" customFormat="1" x14ac:dyDescent="0.2">
      <c r="A13" s="11"/>
      <c r="B13" s="12">
        <v>0.4375</v>
      </c>
      <c r="C13" s="12">
        <v>0.5</v>
      </c>
      <c r="D13" s="16">
        <f t="shared" si="0"/>
        <v>6.25E-2</v>
      </c>
      <c r="E13" s="13" t="s">
        <v>26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</row>
    <row r="14" spans="1:142" s="10" customFormat="1" x14ac:dyDescent="0.2">
      <c r="A14" s="11"/>
      <c r="B14" s="12">
        <v>0.5</v>
      </c>
      <c r="C14" s="12">
        <v>0.5625</v>
      </c>
      <c r="D14" s="16">
        <f t="shared" si="0"/>
        <v>6.25E-2</v>
      </c>
      <c r="E14" s="2" t="s">
        <v>27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</row>
    <row r="15" spans="1:142" s="10" customFormat="1" x14ac:dyDescent="0.2">
      <c r="A15" s="11"/>
      <c r="B15" s="12">
        <v>0.58333333333333337</v>
      </c>
      <c r="C15" s="12">
        <v>0.66666666666666663</v>
      </c>
      <c r="D15" s="16">
        <f t="shared" si="0"/>
        <v>8.3333333333333259E-2</v>
      </c>
      <c r="E15" s="13" t="s">
        <v>16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</row>
    <row r="16" spans="1:142" s="10" customFormat="1" x14ac:dyDescent="0.2">
      <c r="A16" s="11"/>
      <c r="B16" s="12">
        <v>0.66666666666666663</v>
      </c>
      <c r="C16" s="12">
        <v>0.75</v>
      </c>
      <c r="D16" s="16">
        <f t="shared" si="0"/>
        <v>8.333333333333337E-2</v>
      </c>
      <c r="E16" s="2" t="s">
        <v>25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</row>
    <row r="17" spans="1:142" s="10" customFormat="1" x14ac:dyDescent="0.2">
      <c r="A17" s="11">
        <v>44140</v>
      </c>
      <c r="B17" s="12">
        <v>0.375</v>
      </c>
      <c r="C17" s="12">
        <v>0.39583333333333331</v>
      </c>
      <c r="D17" s="16">
        <f t="shared" si="0"/>
        <v>2.0833333333333315E-2</v>
      </c>
      <c r="E17" s="13" t="s">
        <v>28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</row>
    <row r="18" spans="1:142" s="10" customFormat="1" x14ac:dyDescent="0.2">
      <c r="A18" s="11"/>
      <c r="B18" s="12">
        <v>0.39583333333333331</v>
      </c>
      <c r="C18" s="12">
        <v>0.47916666666666669</v>
      </c>
      <c r="D18" s="16">
        <f t="shared" si="0"/>
        <v>8.333333333333337E-2</v>
      </c>
      <c r="E18" s="13" t="s">
        <v>29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</row>
    <row r="19" spans="1:142" s="10" customFormat="1" x14ac:dyDescent="0.2">
      <c r="A19" s="15"/>
      <c r="B19" s="12">
        <v>0.47916666666666669</v>
      </c>
      <c r="C19" s="12">
        <v>0.5625</v>
      </c>
      <c r="D19" s="16">
        <f t="shared" si="0"/>
        <v>8.3333333333333315E-2</v>
      </c>
      <c r="E19" s="13" t="s">
        <v>28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</row>
    <row r="20" spans="1:142" s="10" customFormat="1" x14ac:dyDescent="0.2">
      <c r="A20" s="11"/>
      <c r="B20" s="12">
        <v>0.58333333333333337</v>
      </c>
      <c r="C20" s="12">
        <v>0.77083333333333337</v>
      </c>
      <c r="D20" s="16">
        <f t="shared" si="0"/>
        <v>0.1875</v>
      </c>
      <c r="E20" s="14" t="s">
        <v>10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</row>
    <row r="21" spans="1:142" s="10" customFormat="1" x14ac:dyDescent="0.2">
      <c r="A21" s="11">
        <v>44141</v>
      </c>
      <c r="B21" s="12">
        <v>0.375</v>
      </c>
      <c r="C21" s="12">
        <v>0.45833333333333331</v>
      </c>
      <c r="D21" s="16">
        <f t="shared" si="0"/>
        <v>8.3333333333333315E-2</v>
      </c>
      <c r="E21" s="2" t="s">
        <v>30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</row>
    <row r="22" spans="1:142" s="10" customFormat="1" x14ac:dyDescent="0.2">
      <c r="A22" s="11"/>
      <c r="B22" s="12">
        <v>0.45833333333333331</v>
      </c>
      <c r="C22" s="12">
        <v>0.5625</v>
      </c>
      <c r="D22" s="16">
        <f t="shared" si="0"/>
        <v>0.10416666666666669</v>
      </c>
      <c r="E22" s="2" t="s">
        <v>25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</row>
    <row r="23" spans="1:142" s="10" customFormat="1" x14ac:dyDescent="0.2">
      <c r="A23" s="11"/>
      <c r="B23" s="12">
        <v>0.58333333333333337</v>
      </c>
      <c r="C23" s="12">
        <v>0.66666666666666663</v>
      </c>
      <c r="D23" s="16">
        <f t="shared" si="0"/>
        <v>8.3333333333333259E-2</v>
      </c>
      <c r="E23" s="14" t="s">
        <v>16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</row>
    <row r="24" spans="1:142" s="10" customFormat="1" x14ac:dyDescent="0.2">
      <c r="A24" s="31">
        <v>44144</v>
      </c>
      <c r="B24" s="32"/>
      <c r="C24" s="32"/>
      <c r="D24" s="33">
        <f t="shared" si="0"/>
        <v>0</v>
      </c>
      <c r="E24" s="34" t="s">
        <v>31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</row>
    <row r="25" spans="1:142" s="10" customFormat="1" x14ac:dyDescent="0.2">
      <c r="A25" s="11">
        <v>44145</v>
      </c>
      <c r="B25" s="32">
        <v>0.375</v>
      </c>
      <c r="C25" s="32">
        <v>0.5625</v>
      </c>
      <c r="D25" s="33">
        <v>0</v>
      </c>
      <c r="E25" s="34" t="s">
        <v>32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</row>
    <row r="26" spans="1:142" s="10" customFormat="1" x14ac:dyDescent="0.2">
      <c r="A26" s="11"/>
      <c r="B26" s="12">
        <v>0.58333333333333337</v>
      </c>
      <c r="C26" s="12">
        <v>0.70833333333333337</v>
      </c>
      <c r="D26" s="16">
        <f t="shared" si="0"/>
        <v>0.125</v>
      </c>
      <c r="E26" s="14" t="s">
        <v>33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</row>
    <row r="27" spans="1:142" s="10" customFormat="1" x14ac:dyDescent="0.2">
      <c r="A27" s="11"/>
      <c r="B27" s="12">
        <v>0.70833333333333337</v>
      </c>
      <c r="C27" s="12">
        <v>0.77083333333333337</v>
      </c>
      <c r="D27" s="16">
        <f t="shared" si="0"/>
        <v>6.25E-2</v>
      </c>
      <c r="E27" s="14" t="s">
        <v>34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</row>
    <row r="28" spans="1:142" s="10" customFormat="1" x14ac:dyDescent="0.2">
      <c r="A28" s="11">
        <v>44146</v>
      </c>
      <c r="B28" s="12">
        <v>0.375</v>
      </c>
      <c r="C28" s="12">
        <v>0.4375</v>
      </c>
      <c r="D28" s="16">
        <f t="shared" si="0"/>
        <v>6.25E-2</v>
      </c>
      <c r="E28" s="14" t="s">
        <v>33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</row>
    <row r="29" spans="1:142" s="10" customFormat="1" x14ac:dyDescent="0.2">
      <c r="A29" s="11"/>
      <c r="B29" s="12">
        <v>0.4375</v>
      </c>
      <c r="C29" s="12">
        <v>0.5</v>
      </c>
      <c r="D29" s="16">
        <f t="shared" si="0"/>
        <v>6.25E-2</v>
      </c>
      <c r="E29" s="13" t="s">
        <v>35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</row>
    <row r="30" spans="1:142" s="10" customFormat="1" x14ac:dyDescent="0.2">
      <c r="A30" s="11"/>
      <c r="B30" s="12">
        <v>0.5</v>
      </c>
      <c r="C30" s="12">
        <v>0.77083333333333337</v>
      </c>
      <c r="D30" s="16">
        <f t="shared" si="0"/>
        <v>0.27083333333333337</v>
      </c>
      <c r="E30" s="14" t="s">
        <v>36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</row>
    <row r="31" spans="1:142" s="10" customFormat="1" x14ac:dyDescent="0.2">
      <c r="A31" s="11">
        <v>44147</v>
      </c>
      <c r="B31" s="12">
        <v>0.41666666666666669</v>
      </c>
      <c r="C31" s="12">
        <v>0.45833333333333331</v>
      </c>
      <c r="D31" s="16">
        <f t="shared" si="0"/>
        <v>4.166666666666663E-2</v>
      </c>
      <c r="E31" s="13" t="s">
        <v>35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</row>
    <row r="32" spans="1:142" s="10" customFormat="1" x14ac:dyDescent="0.2">
      <c r="A32" s="11"/>
      <c r="B32" s="12">
        <v>0.45833333333333331</v>
      </c>
      <c r="C32" s="12">
        <v>0.54166666666666663</v>
      </c>
      <c r="D32" s="16">
        <f t="shared" si="0"/>
        <v>8.3333333333333315E-2</v>
      </c>
      <c r="E32" s="14" t="s">
        <v>16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</row>
    <row r="33" spans="1:142" s="10" customFormat="1" x14ac:dyDescent="0.2">
      <c r="A33" s="11"/>
      <c r="B33" s="12">
        <v>0.54166666666666663</v>
      </c>
      <c r="C33" s="12">
        <v>0.5625</v>
      </c>
      <c r="D33" s="16">
        <f t="shared" si="0"/>
        <v>2.083333333333337E-2</v>
      </c>
      <c r="E33" s="13" t="s">
        <v>37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</row>
    <row r="34" spans="1:142" s="10" customFormat="1" x14ac:dyDescent="0.2">
      <c r="A34" s="11"/>
      <c r="B34" s="12">
        <v>0.58333333333333337</v>
      </c>
      <c r="C34" s="12">
        <v>0.75</v>
      </c>
      <c r="D34" s="16">
        <f t="shared" si="0"/>
        <v>0.16666666666666663</v>
      </c>
      <c r="E34" s="14" t="s">
        <v>16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</row>
    <row r="35" spans="1:142" s="10" customFormat="1" x14ac:dyDescent="0.2">
      <c r="A35" s="11">
        <v>44148</v>
      </c>
      <c r="B35" s="12">
        <v>0.35416666666666669</v>
      </c>
      <c r="C35" s="12">
        <v>0.3888888888888889</v>
      </c>
      <c r="D35" s="16">
        <f t="shared" si="0"/>
        <v>3.472222222222221E-2</v>
      </c>
      <c r="E35" s="13" t="s">
        <v>37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</row>
    <row r="36" spans="1:142" s="10" customFormat="1" x14ac:dyDescent="0.2">
      <c r="A36" s="11"/>
      <c r="B36" s="12">
        <v>0.3888888888888889</v>
      </c>
      <c r="C36" s="12">
        <v>0.72916666666666663</v>
      </c>
      <c r="D36" s="16">
        <f t="shared" si="0"/>
        <v>0.34027777777777773</v>
      </c>
      <c r="E36" s="14" t="s">
        <v>38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</row>
    <row r="37" spans="1:142" s="10" customFormat="1" x14ac:dyDescent="0.2">
      <c r="A37" s="11"/>
      <c r="B37" s="12">
        <v>0.72916666666666663</v>
      </c>
      <c r="C37" s="12">
        <v>0.79166666666666663</v>
      </c>
      <c r="D37" s="16">
        <f t="shared" si="0"/>
        <v>6.25E-2</v>
      </c>
      <c r="E37" s="14" t="s">
        <v>39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</row>
    <row r="38" spans="1:142" s="10" customFormat="1" x14ac:dyDescent="0.2">
      <c r="A38" s="11">
        <v>44151</v>
      </c>
      <c r="B38" s="12">
        <v>0.375</v>
      </c>
      <c r="C38" s="12">
        <v>0.45833333333333331</v>
      </c>
      <c r="D38" s="16">
        <f t="shared" si="0"/>
        <v>8.3333333333333315E-2</v>
      </c>
      <c r="E38" s="30" t="s">
        <v>40</v>
      </c>
      <c r="F38" s="30" t="s">
        <v>68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</row>
    <row r="39" spans="1:142" s="10" customFormat="1" x14ac:dyDescent="0.2">
      <c r="A39" s="11"/>
      <c r="B39" s="12">
        <v>0.45833333333333331</v>
      </c>
      <c r="C39" s="12">
        <v>0.52083333333333337</v>
      </c>
      <c r="D39" s="16">
        <f t="shared" si="0"/>
        <v>6.2500000000000056E-2</v>
      </c>
      <c r="E39" s="30" t="s">
        <v>41</v>
      </c>
      <c r="F39" s="30" t="s">
        <v>68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</row>
    <row r="40" spans="1:142" s="10" customFormat="1" x14ac:dyDescent="0.2">
      <c r="A40" s="11"/>
      <c r="B40" s="12">
        <v>0.52083333333333337</v>
      </c>
      <c r="C40" s="12">
        <v>0.60416666666666663</v>
      </c>
      <c r="D40" s="16">
        <f t="shared" si="0"/>
        <v>8.3333333333333259E-2</v>
      </c>
      <c r="E40" s="30" t="s">
        <v>42</v>
      </c>
      <c r="F40" s="30" t="s">
        <v>68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</row>
    <row r="41" spans="1:142" s="10" customFormat="1" x14ac:dyDescent="0.2">
      <c r="A41" s="11"/>
      <c r="B41" s="12">
        <v>0.625</v>
      </c>
      <c r="C41" s="12">
        <v>0.66666666666666663</v>
      </c>
      <c r="D41" s="16">
        <f t="shared" si="0"/>
        <v>4.166666666666663E-2</v>
      </c>
      <c r="E41" s="30" t="s">
        <v>10</v>
      </c>
      <c r="F41" s="30" t="s">
        <v>68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</row>
    <row r="42" spans="1:142" s="10" customFormat="1" x14ac:dyDescent="0.2">
      <c r="A42" s="11"/>
      <c r="B42" s="12">
        <v>0.66666666666666663</v>
      </c>
      <c r="C42" s="12">
        <v>0.75</v>
      </c>
      <c r="D42" s="16">
        <f t="shared" si="0"/>
        <v>8.333333333333337E-2</v>
      </c>
      <c r="E42" s="14" t="s">
        <v>43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</row>
    <row r="43" spans="1:142" s="10" customFormat="1" x14ac:dyDescent="0.2">
      <c r="A43" s="11">
        <v>44152</v>
      </c>
      <c r="B43" s="12">
        <v>0.375</v>
      </c>
      <c r="C43" s="12">
        <v>0.41666666666666669</v>
      </c>
      <c r="D43" s="16">
        <f t="shared" si="0"/>
        <v>4.1666666666666685E-2</v>
      </c>
      <c r="E43" s="30" t="s">
        <v>44</v>
      </c>
      <c r="F43" s="30" t="s">
        <v>68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</row>
    <row r="44" spans="1:142" s="10" customFormat="1" x14ac:dyDescent="0.2">
      <c r="A44" s="11"/>
      <c r="B44" s="12">
        <v>0.41666666666666669</v>
      </c>
      <c r="C44" s="12">
        <v>0.5</v>
      </c>
      <c r="D44" s="16">
        <f t="shared" si="0"/>
        <v>8.3333333333333315E-2</v>
      </c>
      <c r="E44" s="30" t="s">
        <v>10</v>
      </c>
      <c r="F44" s="30" t="s">
        <v>68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</row>
    <row r="45" spans="1:142" s="10" customFormat="1" x14ac:dyDescent="0.2">
      <c r="A45" s="11"/>
      <c r="B45" s="12">
        <v>0.52083333333333337</v>
      </c>
      <c r="C45" s="12">
        <v>0.59722222222222221</v>
      </c>
      <c r="D45" s="16">
        <f t="shared" si="0"/>
        <v>7.638888888888884E-2</v>
      </c>
      <c r="E45" s="14" t="s">
        <v>16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</row>
    <row r="46" spans="1:142" s="10" customFormat="1" x14ac:dyDescent="0.2">
      <c r="A46" s="11"/>
      <c r="B46" s="12">
        <v>0.61111111111111105</v>
      </c>
      <c r="C46" s="12">
        <v>0.66666666666666663</v>
      </c>
      <c r="D46" s="16">
        <f t="shared" si="0"/>
        <v>5.555555555555558E-2</v>
      </c>
      <c r="E46" s="14" t="s">
        <v>16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</row>
    <row r="47" spans="1:142" s="10" customFormat="1" x14ac:dyDescent="0.2">
      <c r="A47" s="11"/>
      <c r="B47" s="12">
        <v>0.66666666666666663</v>
      </c>
      <c r="C47" s="12">
        <v>0.77083333333333337</v>
      </c>
      <c r="D47" s="16">
        <f t="shared" si="0"/>
        <v>0.10416666666666674</v>
      </c>
      <c r="E47" s="13" t="s">
        <v>45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</row>
    <row r="48" spans="1:142" s="10" customFormat="1" x14ac:dyDescent="0.2">
      <c r="A48" s="11">
        <v>44153</v>
      </c>
      <c r="B48" s="12">
        <v>0.375</v>
      </c>
      <c r="C48" s="12">
        <v>0.41666666666666669</v>
      </c>
      <c r="D48" s="16">
        <f t="shared" si="0"/>
        <v>4.1666666666666685E-2</v>
      </c>
      <c r="E48" s="30" t="s">
        <v>46</v>
      </c>
      <c r="F48" s="30" t="s">
        <v>68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</row>
    <row r="49" spans="1:142" s="10" customFormat="1" x14ac:dyDescent="0.2">
      <c r="A49" s="11"/>
      <c r="B49" s="12">
        <v>0.41666666666666669</v>
      </c>
      <c r="C49" s="12">
        <v>0.5</v>
      </c>
      <c r="D49" s="16">
        <f t="shared" si="0"/>
        <v>8.3333333333333315E-2</v>
      </c>
      <c r="E49" s="30" t="s">
        <v>47</v>
      </c>
      <c r="F49" s="30" t="s">
        <v>68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</row>
    <row r="50" spans="1:142" s="10" customFormat="1" x14ac:dyDescent="0.2">
      <c r="A50" s="11"/>
      <c r="B50" s="12">
        <v>0.5</v>
      </c>
      <c r="C50" s="12">
        <v>0.54166666666666663</v>
      </c>
      <c r="D50" s="16">
        <f t="shared" si="0"/>
        <v>4.166666666666663E-2</v>
      </c>
      <c r="E50" s="14" t="s">
        <v>48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</row>
    <row r="51" spans="1:142" s="10" customFormat="1" x14ac:dyDescent="0.2">
      <c r="A51" s="11"/>
      <c r="B51" s="12">
        <v>0.54166666666666663</v>
      </c>
      <c r="C51" s="12">
        <v>0.78125</v>
      </c>
      <c r="D51" s="16">
        <f t="shared" si="0"/>
        <v>0.23958333333333337</v>
      </c>
      <c r="E51" s="14" t="s">
        <v>49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</row>
    <row r="52" spans="1:142" s="10" customFormat="1" x14ac:dyDescent="0.2">
      <c r="A52" s="11">
        <v>44154</v>
      </c>
      <c r="B52" s="12">
        <v>0.375</v>
      </c>
      <c r="C52" s="12">
        <v>0.43055555555555558</v>
      </c>
      <c r="D52" s="16">
        <f t="shared" si="0"/>
        <v>5.555555555555558E-2</v>
      </c>
      <c r="E52" s="30" t="s">
        <v>48</v>
      </c>
      <c r="F52" s="30" t="s">
        <v>68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</row>
    <row r="53" spans="1:142" s="10" customFormat="1" x14ac:dyDescent="0.2">
      <c r="A53" s="11"/>
      <c r="B53" s="12">
        <v>0.44444444444444442</v>
      </c>
      <c r="C53" s="12">
        <v>0.70833333333333337</v>
      </c>
      <c r="D53" s="16">
        <f t="shared" si="0"/>
        <v>0.26388888888888895</v>
      </c>
      <c r="E53" s="14" t="s">
        <v>49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</row>
    <row r="54" spans="1:142" s="10" customFormat="1" x14ac:dyDescent="0.2">
      <c r="A54" s="11"/>
      <c r="B54" s="12">
        <v>0.70833333333333337</v>
      </c>
      <c r="C54" s="12">
        <v>0.72916666666666663</v>
      </c>
      <c r="D54" s="16">
        <f t="shared" si="0"/>
        <v>2.0833333333333259E-2</v>
      </c>
      <c r="E54" s="14" t="s">
        <v>50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</row>
    <row r="55" spans="1:142" s="10" customFormat="1" x14ac:dyDescent="0.2">
      <c r="A55" s="11"/>
      <c r="B55" s="12">
        <v>0.72916666666666663</v>
      </c>
      <c r="C55" s="12">
        <v>0.77083333333333337</v>
      </c>
      <c r="D55" s="16">
        <f t="shared" si="0"/>
        <v>4.1666666666666741E-2</v>
      </c>
      <c r="E55" s="14" t="s">
        <v>51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</row>
    <row r="56" spans="1:142" s="10" customFormat="1" x14ac:dyDescent="0.2">
      <c r="A56" s="11">
        <v>44155</v>
      </c>
      <c r="B56" s="12">
        <v>0.39583333333333331</v>
      </c>
      <c r="C56" s="12">
        <v>0.4375</v>
      </c>
      <c r="D56" s="16">
        <f t="shared" si="0"/>
        <v>4.1666666666666685E-2</v>
      </c>
      <c r="E56" s="13" t="s">
        <v>52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</row>
    <row r="57" spans="1:142" s="10" customFormat="1" x14ac:dyDescent="0.2">
      <c r="A57" s="11"/>
      <c r="B57" s="12">
        <v>0.4375</v>
      </c>
      <c r="C57" s="12">
        <v>0.52083333333333337</v>
      </c>
      <c r="D57" s="16">
        <f t="shared" si="0"/>
        <v>8.333333333333337E-2</v>
      </c>
      <c r="E57" s="14" t="s">
        <v>49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</row>
    <row r="58" spans="1:142" s="10" customFormat="1" x14ac:dyDescent="0.2">
      <c r="A58" s="11"/>
      <c r="B58" s="32">
        <v>0.58333333333333337</v>
      </c>
      <c r="C58" s="32">
        <v>0.70833333333333337</v>
      </c>
      <c r="D58" s="33">
        <v>0</v>
      </c>
      <c r="E58" s="34" t="s">
        <v>32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</row>
    <row r="59" spans="1:142" s="10" customFormat="1" x14ac:dyDescent="0.2">
      <c r="A59" s="11">
        <v>44158</v>
      </c>
      <c r="B59" s="12">
        <v>0.375</v>
      </c>
      <c r="C59" s="12">
        <v>0.45833333333333331</v>
      </c>
      <c r="D59" s="16">
        <f t="shared" si="0"/>
        <v>8.3333333333333315E-2</v>
      </c>
      <c r="E59" s="14" t="s">
        <v>53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</row>
    <row r="60" spans="1:142" s="10" customFormat="1" x14ac:dyDescent="0.2">
      <c r="A60" s="11"/>
      <c r="B60" s="12">
        <v>0.45833333333333331</v>
      </c>
      <c r="C60" s="12">
        <v>0.5625</v>
      </c>
      <c r="D60" s="16">
        <f t="shared" si="0"/>
        <v>0.10416666666666669</v>
      </c>
      <c r="E60" s="14" t="s">
        <v>21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</row>
    <row r="61" spans="1:142" s="10" customFormat="1" x14ac:dyDescent="0.2">
      <c r="A61" s="11"/>
      <c r="B61" s="12">
        <v>0.59722222222222221</v>
      </c>
      <c r="C61" s="12">
        <v>0.75</v>
      </c>
      <c r="D61" s="16">
        <f t="shared" si="0"/>
        <v>0.15277777777777779</v>
      </c>
      <c r="E61" s="14" t="s">
        <v>49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</row>
    <row r="62" spans="1:142" s="10" customFormat="1" x14ac:dyDescent="0.2">
      <c r="A62" s="11">
        <v>44159</v>
      </c>
      <c r="B62" s="12">
        <v>0.375</v>
      </c>
      <c r="C62" s="12">
        <v>0.45833333333333331</v>
      </c>
      <c r="D62" s="16">
        <f t="shared" si="0"/>
        <v>8.3333333333333315E-2</v>
      </c>
      <c r="E62" s="14" t="s">
        <v>21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</row>
    <row r="63" spans="1:142" s="10" customFormat="1" x14ac:dyDescent="0.2">
      <c r="A63" s="11"/>
      <c r="B63" s="12">
        <v>0.45833333333333331</v>
      </c>
      <c r="C63" s="12">
        <v>0.52083333333333337</v>
      </c>
      <c r="D63" s="16">
        <f t="shared" si="0"/>
        <v>6.2500000000000056E-2</v>
      </c>
      <c r="E63" s="14" t="s">
        <v>50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</row>
    <row r="64" spans="1:142" s="10" customFormat="1" x14ac:dyDescent="0.2">
      <c r="A64" s="11"/>
      <c r="B64" s="12">
        <v>0.58333333333333337</v>
      </c>
      <c r="C64" s="12">
        <v>0.66666666666666663</v>
      </c>
      <c r="D64" s="16">
        <f t="shared" si="0"/>
        <v>8.3333333333333259E-2</v>
      </c>
      <c r="E64" s="14" t="s">
        <v>21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</row>
    <row r="65" spans="1:142" s="10" customFormat="1" x14ac:dyDescent="0.2">
      <c r="A65" s="11"/>
      <c r="B65" s="12">
        <v>0.66666666666666663</v>
      </c>
      <c r="C65" s="12">
        <v>0.75</v>
      </c>
      <c r="D65" s="16">
        <f t="shared" si="0"/>
        <v>8.333333333333337E-2</v>
      </c>
      <c r="E65" s="14" t="s">
        <v>49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</row>
    <row r="66" spans="1:142" s="10" customFormat="1" x14ac:dyDescent="0.2">
      <c r="A66" s="11">
        <v>44160</v>
      </c>
      <c r="B66" s="12">
        <v>0.4375</v>
      </c>
      <c r="C66" s="12">
        <v>0.48958333333333331</v>
      </c>
      <c r="D66" s="16">
        <f t="shared" si="0"/>
        <v>5.2083333333333315E-2</v>
      </c>
      <c r="E66" s="14" t="s">
        <v>54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</row>
    <row r="67" spans="1:142" s="10" customFormat="1" x14ac:dyDescent="0.2">
      <c r="A67" s="11"/>
      <c r="B67" s="12">
        <v>0.48958333333333331</v>
      </c>
      <c r="C67" s="12">
        <v>0.57291666666666663</v>
      </c>
      <c r="D67" s="16">
        <f t="shared" si="0"/>
        <v>8.3333333333333315E-2</v>
      </c>
      <c r="E67" s="14" t="s">
        <v>55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</row>
    <row r="68" spans="1:142" s="10" customFormat="1" x14ac:dyDescent="0.2">
      <c r="A68" s="11"/>
      <c r="B68" s="12">
        <v>0.59375</v>
      </c>
      <c r="C68" s="12">
        <v>0.77083333333333337</v>
      </c>
      <c r="D68" s="16">
        <f t="shared" si="0"/>
        <v>0.17708333333333337</v>
      </c>
      <c r="E68" s="14" t="s">
        <v>16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</row>
    <row r="69" spans="1:142" s="10" customFormat="1" x14ac:dyDescent="0.2">
      <c r="A69" s="11">
        <v>44161</v>
      </c>
      <c r="B69" s="12">
        <v>0.39583333333333331</v>
      </c>
      <c r="C69" s="12">
        <v>0.45833333333333331</v>
      </c>
      <c r="D69" s="16">
        <f t="shared" ref="D69:D78" si="1">C69-B69</f>
        <v>6.25E-2</v>
      </c>
      <c r="E69" s="14" t="s">
        <v>56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</row>
    <row r="70" spans="1:142" s="10" customFormat="1" x14ac:dyDescent="0.2">
      <c r="A70" s="11"/>
      <c r="B70" s="12">
        <v>0.45833333333333331</v>
      </c>
      <c r="C70" s="12">
        <v>0.5</v>
      </c>
      <c r="D70" s="16">
        <f t="shared" si="1"/>
        <v>4.1666666666666685E-2</v>
      </c>
      <c r="E70" s="2" t="s">
        <v>57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</row>
    <row r="71" spans="1:142" s="10" customFormat="1" x14ac:dyDescent="0.2">
      <c r="A71" s="11"/>
      <c r="B71" s="12">
        <v>0.47916666666666669</v>
      </c>
      <c r="C71" s="12">
        <v>0.5625</v>
      </c>
      <c r="D71" s="16">
        <f t="shared" si="1"/>
        <v>8.3333333333333315E-2</v>
      </c>
      <c r="E71" s="14" t="s">
        <v>16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</row>
    <row r="72" spans="1:142" s="10" customFormat="1" x14ac:dyDescent="0.2">
      <c r="A72" s="11"/>
      <c r="B72" s="12">
        <v>0.58333333333333337</v>
      </c>
      <c r="C72" s="12">
        <v>0.625</v>
      </c>
      <c r="D72" s="16">
        <f t="shared" si="1"/>
        <v>4.166666666666663E-2</v>
      </c>
      <c r="E72" s="14" t="s">
        <v>58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</row>
    <row r="73" spans="1:142" s="10" customFormat="1" x14ac:dyDescent="0.2">
      <c r="A73" s="11"/>
      <c r="B73" s="12">
        <v>0.625</v>
      </c>
      <c r="C73" s="12">
        <v>0.75</v>
      </c>
      <c r="D73" s="16">
        <f t="shared" si="1"/>
        <v>0.125</v>
      </c>
      <c r="E73" s="14" t="s">
        <v>21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</row>
    <row r="74" spans="1:142" s="10" customFormat="1" x14ac:dyDescent="0.2">
      <c r="A74" s="11">
        <v>44162</v>
      </c>
      <c r="B74" s="12">
        <v>0.39583333333333331</v>
      </c>
      <c r="C74" s="12">
        <v>0.5625</v>
      </c>
      <c r="D74" s="16">
        <f t="shared" si="1"/>
        <v>0.16666666666666669</v>
      </c>
      <c r="E74" s="14" t="s">
        <v>16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</row>
    <row r="75" spans="1:142" s="10" customFormat="1" x14ac:dyDescent="0.2">
      <c r="A75" s="11"/>
      <c r="B75" s="12">
        <v>0.60416666666666663</v>
      </c>
      <c r="C75" s="12">
        <v>0.70833333333333337</v>
      </c>
      <c r="D75" s="16">
        <f t="shared" si="1"/>
        <v>0.10416666666666674</v>
      </c>
      <c r="E75" s="2" t="s">
        <v>59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</row>
    <row r="76" spans="1:142" s="10" customFormat="1" x14ac:dyDescent="0.2">
      <c r="A76" s="11">
        <v>44165</v>
      </c>
      <c r="B76" s="12">
        <v>0.41666666666666669</v>
      </c>
      <c r="C76" s="12">
        <v>0.55208333333333337</v>
      </c>
      <c r="D76" s="16">
        <f t="shared" si="1"/>
        <v>0.13541666666666669</v>
      </c>
      <c r="E76" s="13" t="s">
        <v>16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</row>
    <row r="77" spans="1:142" s="10" customFormat="1" x14ac:dyDescent="0.2">
      <c r="A77" s="11"/>
      <c r="B77" s="12">
        <v>0.59027777777777779</v>
      </c>
      <c r="C77" s="12">
        <v>0.66666666666666663</v>
      </c>
      <c r="D77" s="16">
        <f t="shared" si="1"/>
        <v>7.638888888888884E-2</v>
      </c>
      <c r="E77" s="14" t="s">
        <v>60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</row>
    <row r="78" spans="1:142" s="10" customFormat="1" x14ac:dyDescent="0.2">
      <c r="A78" s="11"/>
      <c r="B78" s="12">
        <v>0.66666666666666663</v>
      </c>
      <c r="C78" s="12">
        <v>0.76388888888888884</v>
      </c>
      <c r="D78" s="16">
        <f t="shared" si="1"/>
        <v>9.722222222222221E-2</v>
      </c>
      <c r="E78" s="14" t="s">
        <v>16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</row>
    <row r="79" spans="1:142" s="10" customFormat="1" x14ac:dyDescent="0.2">
      <c r="A79" s="11"/>
      <c r="B79" s="12"/>
      <c r="C79" s="12"/>
      <c r="D79" s="16"/>
      <c r="E79" s="14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</row>
    <row r="80" spans="1:142" s="10" customFormat="1" x14ac:dyDescent="0.2">
      <c r="A80" s="11"/>
      <c r="B80" s="12"/>
      <c r="C80" s="12"/>
      <c r="D80" s="16"/>
      <c r="E80" s="14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</row>
    <row r="81" spans="1:142" x14ac:dyDescent="0.2">
      <c r="A81" s="24"/>
      <c r="B81" s="27"/>
      <c r="C81" s="25"/>
      <c r="D81" s="28">
        <f>SUM(D4:D80)</f>
        <v>6.5624999999999991</v>
      </c>
      <c r="E81" s="2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</row>
    <row r="82" spans="1:142" x14ac:dyDescent="0.2">
      <c r="D82" s="16"/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G83"/>
  <sheetViews>
    <sheetView topLeftCell="A52" workbookViewId="0">
      <selection activeCell="E16" sqref="E16"/>
    </sheetView>
  </sheetViews>
  <sheetFormatPr defaultRowHeight="15" x14ac:dyDescent="0.25"/>
  <cols>
    <col min="1" max="1" width="11.85546875" bestFit="1" customWidth="1"/>
    <col min="4" max="4" width="13.140625" customWidth="1"/>
    <col min="5" max="5" width="84.85546875" bestFit="1" customWidth="1"/>
  </cols>
  <sheetData>
    <row r="1" spans="1:5" x14ac:dyDescent="0.25">
      <c r="A1" s="43" t="s">
        <v>5</v>
      </c>
      <c r="B1" s="43"/>
      <c r="C1" s="43"/>
      <c r="D1" s="43"/>
      <c r="E1" s="43"/>
    </row>
    <row r="2" spans="1:5" x14ac:dyDescent="0.25">
      <c r="A2" s="44" t="s">
        <v>65</v>
      </c>
      <c r="B2" s="45"/>
      <c r="C2" s="45"/>
      <c r="D2" s="45"/>
      <c r="E2" s="45"/>
    </row>
    <row r="3" spans="1:5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5" x14ac:dyDescent="0.25">
      <c r="A4" s="11">
        <v>44166</v>
      </c>
      <c r="B4" s="12">
        <v>0.41666666666666669</v>
      </c>
      <c r="C4" s="12">
        <v>0.47916666666666669</v>
      </c>
      <c r="D4" s="16">
        <f t="shared" ref="D4:D65" si="0">C4-B4</f>
        <v>6.25E-2</v>
      </c>
      <c r="E4" s="14" t="s">
        <v>61</v>
      </c>
    </row>
    <row r="5" spans="1:5" x14ac:dyDescent="0.25">
      <c r="A5" s="11"/>
      <c r="B5" s="12">
        <v>0.47916666666666669</v>
      </c>
      <c r="C5" s="12">
        <v>0.52083333333333337</v>
      </c>
      <c r="D5" s="16">
        <f t="shared" si="0"/>
        <v>4.1666666666666685E-2</v>
      </c>
      <c r="E5" s="14" t="s">
        <v>62</v>
      </c>
    </row>
    <row r="6" spans="1:5" x14ac:dyDescent="0.25">
      <c r="A6" s="11"/>
      <c r="B6" s="12">
        <v>0.52083333333333337</v>
      </c>
      <c r="C6" s="12">
        <v>0.5625</v>
      </c>
      <c r="D6" s="16">
        <f t="shared" si="0"/>
        <v>4.166666666666663E-2</v>
      </c>
      <c r="E6" s="14" t="s">
        <v>63</v>
      </c>
    </row>
    <row r="7" spans="1:5" x14ac:dyDescent="0.25">
      <c r="A7" s="11"/>
      <c r="B7" s="12">
        <v>0.5625</v>
      </c>
      <c r="C7" s="12">
        <v>0.72916666666666663</v>
      </c>
      <c r="D7" s="16">
        <f t="shared" si="0"/>
        <v>0.16666666666666663</v>
      </c>
      <c r="E7" s="14" t="s">
        <v>16</v>
      </c>
    </row>
    <row r="8" spans="1:5" x14ac:dyDescent="0.25">
      <c r="A8" s="8"/>
      <c r="B8" s="12">
        <v>0.72916666666666663</v>
      </c>
      <c r="C8" s="4">
        <v>0.77083333333333337</v>
      </c>
      <c r="D8" s="16">
        <f t="shared" si="0"/>
        <v>4.1666666666666741E-2</v>
      </c>
      <c r="E8" s="2" t="s">
        <v>64</v>
      </c>
    </row>
    <row r="9" spans="1:5" x14ac:dyDescent="0.25">
      <c r="A9" s="11">
        <v>44167</v>
      </c>
      <c r="B9" s="12">
        <v>0.375</v>
      </c>
      <c r="C9" s="12">
        <v>0.45833333333333331</v>
      </c>
      <c r="D9" s="16">
        <f t="shared" si="0"/>
        <v>8.3333333333333315E-2</v>
      </c>
      <c r="E9" s="14" t="s">
        <v>61</v>
      </c>
    </row>
    <row r="10" spans="1:5" x14ac:dyDescent="0.25">
      <c r="A10" s="11"/>
      <c r="B10" s="12">
        <v>0.45833333333333331</v>
      </c>
      <c r="C10" s="12">
        <v>0.66666666666666663</v>
      </c>
      <c r="D10" s="16">
        <f t="shared" si="0"/>
        <v>0.20833333333333331</v>
      </c>
      <c r="E10" s="13" t="s">
        <v>16</v>
      </c>
    </row>
    <row r="11" spans="1:5" x14ac:dyDescent="0.25">
      <c r="A11" s="11"/>
      <c r="B11" s="12">
        <v>0.66666666666666663</v>
      </c>
      <c r="C11" s="12">
        <v>0.70833333333333337</v>
      </c>
      <c r="D11" s="16">
        <f t="shared" si="0"/>
        <v>4.1666666666666741E-2</v>
      </c>
      <c r="E11" s="13" t="s">
        <v>66</v>
      </c>
    </row>
    <row r="12" spans="1:5" x14ac:dyDescent="0.25">
      <c r="A12" s="11"/>
      <c r="B12" s="12">
        <v>0.70833333333333337</v>
      </c>
      <c r="C12" s="12">
        <v>0.77083333333333337</v>
      </c>
      <c r="D12" s="16">
        <f t="shared" si="0"/>
        <v>6.25E-2</v>
      </c>
      <c r="E12" s="13" t="s">
        <v>67</v>
      </c>
    </row>
    <row r="13" spans="1:5" x14ac:dyDescent="0.25">
      <c r="A13" s="11">
        <v>44168</v>
      </c>
      <c r="B13" s="12">
        <v>0.40972222222222227</v>
      </c>
      <c r="C13" s="12">
        <v>0.47222222222222227</v>
      </c>
      <c r="D13" s="16">
        <f t="shared" si="0"/>
        <v>6.25E-2</v>
      </c>
      <c r="E13" s="2" t="s">
        <v>69</v>
      </c>
    </row>
    <row r="14" spans="1:5" x14ac:dyDescent="0.25">
      <c r="A14" s="11"/>
      <c r="B14" s="12">
        <v>0.47222222222222227</v>
      </c>
      <c r="C14" s="12">
        <v>0.55555555555555558</v>
      </c>
      <c r="D14" s="16">
        <f t="shared" si="0"/>
        <v>8.3333333333333315E-2</v>
      </c>
      <c r="E14" s="13" t="s">
        <v>16</v>
      </c>
    </row>
    <row r="15" spans="1:5" x14ac:dyDescent="0.25">
      <c r="A15" s="11"/>
      <c r="B15" s="12">
        <v>0.59375</v>
      </c>
      <c r="C15" s="12">
        <v>0.75347222222222221</v>
      </c>
      <c r="D15" s="16">
        <f t="shared" si="0"/>
        <v>0.15972222222222221</v>
      </c>
      <c r="E15" s="13" t="s">
        <v>16</v>
      </c>
    </row>
    <row r="16" spans="1:5" x14ac:dyDescent="0.25">
      <c r="A16" s="11"/>
      <c r="B16" s="12">
        <v>0.75347222222222221</v>
      </c>
      <c r="C16" s="12">
        <v>0.76736111111111116</v>
      </c>
      <c r="D16" s="16">
        <f t="shared" si="0"/>
        <v>1.3888888888888951E-2</v>
      </c>
      <c r="E16" s="2" t="s">
        <v>71</v>
      </c>
    </row>
    <row r="17" spans="1:5" x14ac:dyDescent="0.25">
      <c r="A17" s="11">
        <v>44169</v>
      </c>
      <c r="B17" s="12">
        <v>0.39583333333333331</v>
      </c>
      <c r="C17" s="12">
        <v>0.47916666666666669</v>
      </c>
      <c r="D17" s="16">
        <f t="shared" si="0"/>
        <v>8.333333333333337E-2</v>
      </c>
      <c r="E17" s="13" t="s">
        <v>72</v>
      </c>
    </row>
    <row r="18" spans="1:5" x14ac:dyDescent="0.25">
      <c r="A18" s="11"/>
      <c r="B18" s="12">
        <v>0.47916666666666669</v>
      </c>
      <c r="C18" s="12">
        <v>0.57638888888888895</v>
      </c>
      <c r="D18" s="16">
        <f t="shared" si="0"/>
        <v>9.7222222222222265E-2</v>
      </c>
      <c r="E18" s="13" t="s">
        <v>73</v>
      </c>
    </row>
    <row r="19" spans="1:5" x14ac:dyDescent="0.25">
      <c r="A19" s="15"/>
      <c r="B19" s="12">
        <v>0.59375</v>
      </c>
      <c r="C19" s="12">
        <v>0.66666666666666663</v>
      </c>
      <c r="D19" s="16">
        <f t="shared" si="0"/>
        <v>7.291666666666663E-2</v>
      </c>
      <c r="E19" s="13" t="s">
        <v>74</v>
      </c>
    </row>
    <row r="20" spans="1:5" x14ac:dyDescent="0.25">
      <c r="A20" s="11"/>
      <c r="B20" s="12">
        <v>0.66666666666666663</v>
      </c>
      <c r="C20" s="12">
        <v>0.72916666666666663</v>
      </c>
      <c r="D20" s="16">
        <f t="shared" si="0"/>
        <v>6.25E-2</v>
      </c>
      <c r="E20" s="14" t="s">
        <v>75</v>
      </c>
    </row>
    <row r="21" spans="1:5" x14ac:dyDescent="0.25">
      <c r="A21" s="31">
        <v>44172</v>
      </c>
      <c r="B21" s="32"/>
      <c r="C21" s="32"/>
      <c r="D21" s="33">
        <f t="shared" si="0"/>
        <v>0</v>
      </c>
      <c r="E21" s="34" t="s">
        <v>31</v>
      </c>
    </row>
    <row r="22" spans="1:5" x14ac:dyDescent="0.25">
      <c r="A22" s="31">
        <v>44173</v>
      </c>
      <c r="B22" s="32"/>
      <c r="C22" s="32"/>
      <c r="D22" s="33">
        <f t="shared" si="0"/>
        <v>0</v>
      </c>
      <c r="E22" s="34" t="s">
        <v>70</v>
      </c>
    </row>
    <row r="23" spans="1:5" x14ac:dyDescent="0.25">
      <c r="A23" s="11">
        <v>44174</v>
      </c>
      <c r="B23" s="12">
        <v>0.3888888888888889</v>
      </c>
      <c r="C23" s="12">
        <v>0.48958333333333331</v>
      </c>
      <c r="D23" s="16">
        <f t="shared" si="0"/>
        <v>0.10069444444444442</v>
      </c>
      <c r="E23" s="14" t="s">
        <v>50</v>
      </c>
    </row>
    <row r="24" spans="1:5" x14ac:dyDescent="0.25">
      <c r="A24" s="11"/>
      <c r="B24" s="12">
        <v>0.48958333333333331</v>
      </c>
      <c r="C24" s="12">
        <v>0.57291666666666663</v>
      </c>
      <c r="D24" s="16">
        <f t="shared" si="0"/>
        <v>8.3333333333333315E-2</v>
      </c>
      <c r="E24" s="14" t="s">
        <v>76</v>
      </c>
    </row>
    <row r="25" spans="1:5" x14ac:dyDescent="0.25">
      <c r="A25" s="11"/>
      <c r="B25" s="12">
        <v>0.59722222222222221</v>
      </c>
      <c r="C25" s="12">
        <v>0.75</v>
      </c>
      <c r="D25" s="16">
        <f t="shared" si="0"/>
        <v>0.15277777777777779</v>
      </c>
      <c r="E25" s="14" t="s">
        <v>16</v>
      </c>
    </row>
    <row r="26" spans="1:5" x14ac:dyDescent="0.25">
      <c r="A26" s="11"/>
      <c r="B26" s="12">
        <v>0.75</v>
      </c>
      <c r="C26" s="12">
        <v>0.78055555555555556</v>
      </c>
      <c r="D26" s="16">
        <f t="shared" si="0"/>
        <v>3.0555555555555558E-2</v>
      </c>
      <c r="E26" s="2" t="s">
        <v>64</v>
      </c>
    </row>
    <row r="27" spans="1:5" x14ac:dyDescent="0.25">
      <c r="A27" s="11">
        <v>44175</v>
      </c>
      <c r="B27" s="12">
        <v>0.38194444444444442</v>
      </c>
      <c r="C27" s="12">
        <v>0.4375</v>
      </c>
      <c r="D27" s="16">
        <f t="shared" si="0"/>
        <v>5.555555555555558E-2</v>
      </c>
      <c r="E27" s="14" t="s">
        <v>50</v>
      </c>
    </row>
    <row r="28" spans="1:5" x14ac:dyDescent="0.25">
      <c r="A28" s="11"/>
      <c r="B28" s="12">
        <v>0.4375</v>
      </c>
      <c r="C28" s="12">
        <v>0.57291666666666663</v>
      </c>
      <c r="D28" s="16">
        <f t="shared" si="0"/>
        <v>0.13541666666666663</v>
      </c>
      <c r="E28" s="14" t="s">
        <v>16</v>
      </c>
    </row>
    <row r="29" spans="1:5" x14ac:dyDescent="0.25">
      <c r="A29" s="11"/>
      <c r="B29" s="12">
        <v>0.59027777777777779</v>
      </c>
      <c r="C29" s="12">
        <v>0.66666666666666663</v>
      </c>
      <c r="D29" s="16">
        <f t="shared" si="0"/>
        <v>7.638888888888884E-2</v>
      </c>
      <c r="E29" s="14" t="s">
        <v>77</v>
      </c>
    </row>
    <row r="30" spans="1:5" x14ac:dyDescent="0.25">
      <c r="A30" s="11"/>
      <c r="B30" s="12">
        <v>0.66666666666666663</v>
      </c>
      <c r="C30" s="12">
        <v>0.70833333333333337</v>
      </c>
      <c r="D30" s="16">
        <f t="shared" si="0"/>
        <v>4.1666666666666741E-2</v>
      </c>
      <c r="E30" s="14" t="s">
        <v>78</v>
      </c>
    </row>
    <row r="31" spans="1:5" x14ac:dyDescent="0.25">
      <c r="A31" s="11"/>
      <c r="B31" s="12">
        <v>0.70833333333333337</v>
      </c>
      <c r="C31" s="12">
        <v>0.77083333333333337</v>
      </c>
      <c r="D31" s="16">
        <f t="shared" si="0"/>
        <v>6.25E-2</v>
      </c>
      <c r="E31" s="14" t="s">
        <v>16</v>
      </c>
    </row>
    <row r="32" spans="1:5" x14ac:dyDescent="0.25">
      <c r="A32" s="11">
        <v>44176</v>
      </c>
      <c r="B32" s="12">
        <v>0.3888888888888889</v>
      </c>
      <c r="C32" s="12">
        <v>0.51388888888888895</v>
      </c>
      <c r="D32" s="16">
        <f t="shared" si="0"/>
        <v>0.12500000000000006</v>
      </c>
      <c r="E32" s="14" t="s">
        <v>79</v>
      </c>
    </row>
    <row r="33" spans="1:5" x14ac:dyDescent="0.25">
      <c r="A33" s="11"/>
      <c r="B33" s="12">
        <v>0.51388888888888895</v>
      </c>
      <c r="C33" s="12">
        <v>0.57291666666666663</v>
      </c>
      <c r="D33" s="16">
        <f t="shared" si="0"/>
        <v>5.9027777777777679E-2</v>
      </c>
      <c r="E33" s="14" t="s">
        <v>50</v>
      </c>
    </row>
    <row r="34" spans="1:5" x14ac:dyDescent="0.25">
      <c r="A34" s="11"/>
      <c r="B34" s="12">
        <v>0.59375</v>
      </c>
      <c r="C34" s="12">
        <v>0.75</v>
      </c>
      <c r="D34" s="16">
        <f t="shared" si="0"/>
        <v>0.15625</v>
      </c>
      <c r="E34" s="14" t="s">
        <v>16</v>
      </c>
    </row>
    <row r="35" spans="1:5" x14ac:dyDescent="0.25">
      <c r="A35" s="11">
        <v>44179</v>
      </c>
      <c r="B35" s="12">
        <v>0.3888888888888889</v>
      </c>
      <c r="C35" s="12">
        <v>0.44444444444444442</v>
      </c>
      <c r="D35" s="16">
        <f t="shared" si="0"/>
        <v>5.5555555555555525E-2</v>
      </c>
      <c r="E35" s="14" t="s">
        <v>50</v>
      </c>
    </row>
    <row r="36" spans="1:5" x14ac:dyDescent="0.25">
      <c r="A36" s="11"/>
      <c r="B36" s="12">
        <v>0.44444444444444442</v>
      </c>
      <c r="C36" s="12">
        <v>0.53472222222222221</v>
      </c>
      <c r="D36" s="16">
        <f t="shared" si="0"/>
        <v>9.027777777777779E-2</v>
      </c>
      <c r="E36" s="14" t="s">
        <v>80</v>
      </c>
    </row>
    <row r="37" spans="1:5" x14ac:dyDescent="0.25">
      <c r="A37" s="11"/>
      <c r="B37" s="12">
        <v>0.53472222222222221</v>
      </c>
      <c r="C37" s="12">
        <v>0.57638888888888895</v>
      </c>
      <c r="D37" s="16">
        <f t="shared" si="0"/>
        <v>4.1666666666666741E-2</v>
      </c>
      <c r="E37" s="14" t="s">
        <v>16</v>
      </c>
    </row>
    <row r="38" spans="1:5" x14ac:dyDescent="0.25">
      <c r="A38" s="11"/>
      <c r="B38" s="12">
        <v>0.59027777777777779</v>
      </c>
      <c r="C38" s="12">
        <v>0.63888888888888895</v>
      </c>
      <c r="D38" s="16">
        <f t="shared" si="0"/>
        <v>4.861111111111116E-2</v>
      </c>
      <c r="E38" s="14" t="s">
        <v>81</v>
      </c>
    </row>
    <row r="39" spans="1:5" x14ac:dyDescent="0.25">
      <c r="A39" s="11"/>
      <c r="B39" s="12">
        <v>0.63888888888888895</v>
      </c>
      <c r="C39" s="12">
        <v>0.66666666666666663</v>
      </c>
      <c r="D39" s="16">
        <f t="shared" si="0"/>
        <v>2.7777777777777679E-2</v>
      </c>
      <c r="E39" s="14" t="s">
        <v>82</v>
      </c>
    </row>
    <row r="40" spans="1:5" x14ac:dyDescent="0.25">
      <c r="A40" s="11"/>
      <c r="B40" s="12">
        <v>0.66666666666666663</v>
      </c>
      <c r="C40" s="12">
        <v>0.71527777777777779</v>
      </c>
      <c r="D40" s="16">
        <f t="shared" si="0"/>
        <v>4.861111111111116E-2</v>
      </c>
      <c r="E40" s="14" t="s">
        <v>83</v>
      </c>
    </row>
    <row r="41" spans="1:5" x14ac:dyDescent="0.25">
      <c r="A41" s="11">
        <v>44180</v>
      </c>
      <c r="B41" s="12">
        <v>0.375</v>
      </c>
      <c r="C41" s="12">
        <v>0.45833333333333331</v>
      </c>
      <c r="D41" s="16">
        <f t="shared" si="0"/>
        <v>8.3333333333333315E-2</v>
      </c>
      <c r="E41" s="14" t="s">
        <v>83</v>
      </c>
    </row>
    <row r="42" spans="1:5" x14ac:dyDescent="0.25">
      <c r="A42" s="11"/>
      <c r="B42" s="12">
        <v>0.45833333333333331</v>
      </c>
      <c r="C42" s="12">
        <v>0.57638888888888895</v>
      </c>
      <c r="D42" s="16">
        <f t="shared" si="0"/>
        <v>0.11805555555555564</v>
      </c>
      <c r="E42" s="14" t="s">
        <v>16</v>
      </c>
    </row>
    <row r="43" spans="1:5" x14ac:dyDescent="0.25">
      <c r="A43" s="11"/>
      <c r="B43" s="12">
        <v>0.60416666666666663</v>
      </c>
      <c r="C43" s="12">
        <v>0.72916666666666663</v>
      </c>
      <c r="D43" s="16">
        <f t="shared" si="0"/>
        <v>0.125</v>
      </c>
      <c r="E43" s="14" t="s">
        <v>82</v>
      </c>
    </row>
    <row r="44" spans="1:5" x14ac:dyDescent="0.25">
      <c r="A44" s="11"/>
      <c r="B44" s="12">
        <v>0.72916666666666663</v>
      </c>
      <c r="C44" s="12">
        <v>0.79166666666666663</v>
      </c>
      <c r="D44" s="16">
        <f t="shared" si="0"/>
        <v>6.25E-2</v>
      </c>
      <c r="E44" s="14" t="s">
        <v>84</v>
      </c>
    </row>
    <row r="45" spans="1:5" x14ac:dyDescent="0.25">
      <c r="A45" s="11">
        <v>44181</v>
      </c>
      <c r="B45" s="12">
        <v>0.375</v>
      </c>
      <c r="C45" s="12">
        <v>0.45833333333333331</v>
      </c>
      <c r="D45" s="16">
        <f t="shared" si="0"/>
        <v>8.3333333333333315E-2</v>
      </c>
      <c r="E45" s="14" t="s">
        <v>50</v>
      </c>
    </row>
    <row r="46" spans="1:5" x14ac:dyDescent="0.25">
      <c r="A46" s="11"/>
      <c r="B46" s="12">
        <v>0.45833333333333331</v>
      </c>
      <c r="C46" s="12">
        <v>0.57638888888888895</v>
      </c>
      <c r="D46" s="16">
        <f t="shared" si="0"/>
        <v>0.11805555555555564</v>
      </c>
      <c r="E46" s="14" t="s">
        <v>80</v>
      </c>
    </row>
    <row r="47" spans="1:5" x14ac:dyDescent="0.25">
      <c r="A47" s="11"/>
      <c r="B47" s="12">
        <v>0.59375</v>
      </c>
      <c r="C47" s="12">
        <v>0.6875</v>
      </c>
      <c r="D47" s="16">
        <f t="shared" si="0"/>
        <v>9.375E-2</v>
      </c>
      <c r="E47" s="14" t="s">
        <v>72</v>
      </c>
    </row>
    <row r="48" spans="1:5" x14ac:dyDescent="0.25">
      <c r="A48" s="11"/>
      <c r="B48" s="12">
        <v>0.6875</v>
      </c>
      <c r="C48" s="12">
        <v>0.77083333333333337</v>
      </c>
      <c r="D48" s="16">
        <f t="shared" si="0"/>
        <v>8.333333333333337E-2</v>
      </c>
      <c r="E48" s="14" t="s">
        <v>16</v>
      </c>
    </row>
    <row r="49" spans="1:5" x14ac:dyDescent="0.25">
      <c r="A49" s="11"/>
      <c r="B49" s="12">
        <v>0.77083333333333337</v>
      </c>
      <c r="C49" s="12">
        <v>0.79166666666666663</v>
      </c>
      <c r="D49" s="16">
        <f t="shared" si="0"/>
        <v>2.0833333333333259E-2</v>
      </c>
      <c r="E49" s="14" t="s">
        <v>85</v>
      </c>
    </row>
    <row r="50" spans="1:5" x14ac:dyDescent="0.25">
      <c r="A50" s="11">
        <v>44182</v>
      </c>
      <c r="B50" s="12">
        <v>0.375</v>
      </c>
      <c r="C50" s="12">
        <v>0.47916666666666669</v>
      </c>
      <c r="D50" s="16">
        <f t="shared" si="0"/>
        <v>0.10416666666666669</v>
      </c>
      <c r="E50" s="14" t="s">
        <v>50</v>
      </c>
    </row>
    <row r="51" spans="1:5" x14ac:dyDescent="0.25">
      <c r="A51" s="11"/>
      <c r="B51" s="12">
        <v>0.47916666666666669</v>
      </c>
      <c r="C51" s="12">
        <v>0.57638888888888895</v>
      </c>
      <c r="D51" s="16">
        <f t="shared" si="0"/>
        <v>9.7222222222222265E-2</v>
      </c>
      <c r="E51" s="14" t="s">
        <v>86</v>
      </c>
    </row>
    <row r="52" spans="1:5" x14ac:dyDescent="0.25">
      <c r="A52" s="11"/>
      <c r="B52" s="12">
        <v>0.59027777777777779</v>
      </c>
      <c r="C52" s="12">
        <v>0.64583333333333337</v>
      </c>
      <c r="D52" s="16">
        <f t="shared" si="0"/>
        <v>5.555555555555558E-2</v>
      </c>
      <c r="E52" s="14" t="s">
        <v>85</v>
      </c>
    </row>
    <row r="53" spans="1:5" x14ac:dyDescent="0.25">
      <c r="A53" s="11"/>
      <c r="B53" s="12">
        <v>0.64583333333333337</v>
      </c>
      <c r="C53" s="12">
        <v>0.75</v>
      </c>
      <c r="D53" s="16">
        <f t="shared" si="0"/>
        <v>0.10416666666666663</v>
      </c>
      <c r="E53" s="14" t="s">
        <v>16</v>
      </c>
    </row>
    <row r="54" spans="1:5" x14ac:dyDescent="0.25">
      <c r="A54" s="11"/>
      <c r="B54" s="12">
        <v>0.75</v>
      </c>
      <c r="C54" s="12">
        <v>0.79166666666666663</v>
      </c>
      <c r="D54" s="16">
        <f t="shared" si="0"/>
        <v>4.166666666666663E-2</v>
      </c>
      <c r="E54" s="14" t="s">
        <v>87</v>
      </c>
    </row>
    <row r="55" spans="1:5" x14ac:dyDescent="0.25">
      <c r="A55" s="11">
        <v>44183</v>
      </c>
      <c r="B55" s="12">
        <v>0.375</v>
      </c>
      <c r="C55" s="12">
        <v>0.45833333333333331</v>
      </c>
      <c r="D55" s="16">
        <f t="shared" si="0"/>
        <v>8.3333333333333315E-2</v>
      </c>
      <c r="E55" s="14" t="s">
        <v>88</v>
      </c>
    </row>
    <row r="56" spans="1:5" x14ac:dyDescent="0.25">
      <c r="A56" s="11"/>
      <c r="B56" s="12">
        <v>0.45833333333333331</v>
      </c>
      <c r="C56" s="12">
        <v>0.57638888888888895</v>
      </c>
      <c r="D56" s="16">
        <f t="shared" si="0"/>
        <v>0.11805555555555564</v>
      </c>
      <c r="E56" s="14" t="s">
        <v>16</v>
      </c>
    </row>
    <row r="57" spans="1:5" x14ac:dyDescent="0.25">
      <c r="A57" s="11"/>
      <c r="B57" s="12">
        <v>0.59027777777777779</v>
      </c>
      <c r="C57" s="12">
        <v>0.625</v>
      </c>
      <c r="D57" s="16">
        <f t="shared" si="0"/>
        <v>3.472222222222221E-2</v>
      </c>
      <c r="E57" s="14" t="s">
        <v>86</v>
      </c>
    </row>
    <row r="58" spans="1:5" x14ac:dyDescent="0.25">
      <c r="A58" s="11"/>
      <c r="B58" s="12">
        <v>0.66666666666666663</v>
      </c>
      <c r="C58" s="12">
        <v>0.6875</v>
      </c>
      <c r="D58" s="16">
        <f t="shared" si="0"/>
        <v>2.083333333333337E-2</v>
      </c>
      <c r="E58" s="14" t="s">
        <v>87</v>
      </c>
    </row>
    <row r="59" spans="1:5" x14ac:dyDescent="0.25">
      <c r="A59" s="11"/>
      <c r="B59" s="12">
        <v>0.6875</v>
      </c>
      <c r="C59" s="12">
        <v>0.70833333333333337</v>
      </c>
      <c r="D59" s="16">
        <f t="shared" si="0"/>
        <v>2.083333333333337E-2</v>
      </c>
      <c r="E59" s="14" t="s">
        <v>89</v>
      </c>
    </row>
    <row r="60" spans="1:5" x14ac:dyDescent="0.25">
      <c r="A60" s="11">
        <v>44186</v>
      </c>
      <c r="B60" s="12">
        <v>0.375</v>
      </c>
      <c r="C60" s="12">
        <v>0.4375</v>
      </c>
      <c r="D60" s="16">
        <f t="shared" si="0"/>
        <v>6.25E-2</v>
      </c>
      <c r="E60" s="14" t="s">
        <v>90</v>
      </c>
    </row>
    <row r="61" spans="1:5" x14ac:dyDescent="0.25">
      <c r="A61" s="11"/>
      <c r="B61" s="12">
        <v>0.4375</v>
      </c>
      <c r="C61" s="12">
        <v>0.52083333333333337</v>
      </c>
      <c r="D61" s="16">
        <f t="shared" si="0"/>
        <v>8.333333333333337E-2</v>
      </c>
      <c r="E61" s="29" t="s">
        <v>91</v>
      </c>
    </row>
    <row r="62" spans="1:5" x14ac:dyDescent="0.25">
      <c r="A62" s="11"/>
      <c r="B62" s="12">
        <v>0.58333333333333337</v>
      </c>
      <c r="C62" s="12">
        <v>0.6875</v>
      </c>
      <c r="D62" s="16">
        <f t="shared" si="0"/>
        <v>0.10416666666666663</v>
      </c>
      <c r="E62" s="14" t="s">
        <v>92</v>
      </c>
    </row>
    <row r="63" spans="1:5" x14ac:dyDescent="0.25">
      <c r="A63" s="11"/>
      <c r="B63" s="12">
        <v>0.6875</v>
      </c>
      <c r="C63" s="12">
        <v>0.70833333333333337</v>
      </c>
      <c r="D63" s="16">
        <f t="shared" ref="D63" si="1">C63-B63</f>
        <v>2.083333333333337E-2</v>
      </c>
      <c r="E63" s="14" t="s">
        <v>93</v>
      </c>
    </row>
    <row r="64" spans="1:5" x14ac:dyDescent="0.25">
      <c r="A64" s="11"/>
      <c r="B64" s="12">
        <v>0.70833333333333337</v>
      </c>
      <c r="C64" s="12">
        <v>0.75</v>
      </c>
      <c r="D64" s="16">
        <f t="shared" si="0"/>
        <v>4.166666666666663E-2</v>
      </c>
      <c r="E64" s="14" t="s">
        <v>87</v>
      </c>
    </row>
    <row r="65" spans="1:7" x14ac:dyDescent="0.25">
      <c r="A65" s="11"/>
      <c r="B65" s="12">
        <v>0.75</v>
      </c>
      <c r="C65" s="12">
        <v>0.79166666666666663</v>
      </c>
      <c r="D65" s="16">
        <f t="shared" si="0"/>
        <v>4.166666666666663E-2</v>
      </c>
      <c r="E65" s="14" t="s">
        <v>94</v>
      </c>
    </row>
    <row r="66" spans="1:7" x14ac:dyDescent="0.25">
      <c r="A66" s="11">
        <v>44187</v>
      </c>
      <c r="B66" s="12">
        <v>0.375</v>
      </c>
      <c r="C66" s="12">
        <v>0.45833333333333331</v>
      </c>
      <c r="D66" s="16">
        <f t="shared" ref="D66" si="2">C66-B66</f>
        <v>8.3333333333333315E-2</v>
      </c>
      <c r="E66" s="14" t="s">
        <v>95</v>
      </c>
    </row>
    <row r="67" spans="1:7" x14ac:dyDescent="0.25">
      <c r="A67" s="11"/>
      <c r="B67" s="12">
        <v>0.45833333333333331</v>
      </c>
      <c r="C67" s="12">
        <v>0.5</v>
      </c>
      <c r="D67" s="16">
        <f t="shared" ref="D67:D75" si="3">C67-B67</f>
        <v>4.1666666666666685E-2</v>
      </c>
      <c r="E67" s="35" t="s">
        <v>93</v>
      </c>
    </row>
    <row r="68" spans="1:7" x14ac:dyDescent="0.25">
      <c r="A68" s="11"/>
      <c r="B68" s="12">
        <v>0.5</v>
      </c>
      <c r="C68" s="12">
        <v>0.57986111111111105</v>
      </c>
      <c r="D68" s="16">
        <f t="shared" si="3"/>
        <v>7.9861111111111049E-2</v>
      </c>
      <c r="E68" s="14" t="s">
        <v>96</v>
      </c>
    </row>
    <row r="69" spans="1:7" x14ac:dyDescent="0.25">
      <c r="A69" s="11"/>
      <c r="B69" s="12">
        <v>0.59375</v>
      </c>
      <c r="C69" s="12">
        <v>0.72916666666666663</v>
      </c>
      <c r="D69" s="16">
        <f t="shared" si="3"/>
        <v>0.13541666666666663</v>
      </c>
      <c r="E69" s="14" t="s">
        <v>97</v>
      </c>
    </row>
    <row r="70" spans="1:7" x14ac:dyDescent="0.25">
      <c r="A70" s="11"/>
      <c r="B70" s="12">
        <v>0.72916666666666663</v>
      </c>
      <c r="C70" s="12">
        <v>0.77083333333333337</v>
      </c>
      <c r="D70" s="16">
        <f t="shared" si="3"/>
        <v>4.1666666666666741E-2</v>
      </c>
      <c r="E70" s="14" t="s">
        <v>16</v>
      </c>
    </row>
    <row r="71" spans="1:7" x14ac:dyDescent="0.25">
      <c r="A71" s="11">
        <v>44188</v>
      </c>
      <c r="B71" s="12">
        <v>0.39583333333333331</v>
      </c>
      <c r="C71" s="12">
        <v>0.47916666666666669</v>
      </c>
      <c r="D71" s="16">
        <f t="shared" si="3"/>
        <v>8.333333333333337E-2</v>
      </c>
      <c r="E71" s="14" t="s">
        <v>97</v>
      </c>
    </row>
    <row r="72" spans="1:7" x14ac:dyDescent="0.25">
      <c r="A72" s="11"/>
      <c r="B72" s="12">
        <v>0.47916666666666669</v>
      </c>
      <c r="C72" s="12">
        <v>0.57291666666666663</v>
      </c>
      <c r="D72" s="16">
        <f t="shared" si="3"/>
        <v>9.3749999999999944E-2</v>
      </c>
      <c r="E72" s="14" t="s">
        <v>16</v>
      </c>
    </row>
    <row r="73" spans="1:7" x14ac:dyDescent="0.25">
      <c r="A73" s="11"/>
      <c r="B73" s="12">
        <v>0.59027777777777779</v>
      </c>
      <c r="C73" s="12">
        <v>0.625</v>
      </c>
      <c r="D73" s="16">
        <f t="shared" si="3"/>
        <v>3.472222222222221E-2</v>
      </c>
      <c r="E73" s="14" t="s">
        <v>96</v>
      </c>
    </row>
    <row r="74" spans="1:7" x14ac:dyDescent="0.25">
      <c r="A74" s="11"/>
      <c r="B74" s="12">
        <v>0.625</v>
      </c>
      <c r="C74" s="12">
        <v>0.76388888888888884</v>
      </c>
      <c r="D74" s="16">
        <f t="shared" si="3"/>
        <v>0.13888888888888884</v>
      </c>
      <c r="E74" s="14" t="s">
        <v>98</v>
      </c>
      <c r="G74" s="36"/>
    </row>
    <row r="75" spans="1:7" x14ac:dyDescent="0.25">
      <c r="A75" s="11">
        <v>44189</v>
      </c>
      <c r="B75" s="12">
        <v>0.47916666666666669</v>
      </c>
      <c r="C75" s="12">
        <v>0.77083333333333337</v>
      </c>
      <c r="D75" s="16">
        <f t="shared" si="3"/>
        <v>0.29166666666666669</v>
      </c>
      <c r="E75" s="14" t="s">
        <v>98</v>
      </c>
    </row>
    <row r="76" spans="1:7" x14ac:dyDescent="0.25">
      <c r="A76" s="11">
        <v>44190</v>
      </c>
      <c r="B76" s="32"/>
      <c r="C76" s="32"/>
      <c r="D76" s="33">
        <f t="shared" ref="D76:D78" si="4">C76-B76</f>
        <v>0</v>
      </c>
      <c r="E76" s="34" t="s">
        <v>70</v>
      </c>
    </row>
    <row r="77" spans="1:7" x14ac:dyDescent="0.25">
      <c r="A77" s="11">
        <v>44191</v>
      </c>
      <c r="B77" s="32"/>
      <c r="C77" s="32"/>
      <c r="D77" s="33">
        <f t="shared" si="4"/>
        <v>0</v>
      </c>
      <c r="E77" s="34" t="s">
        <v>70</v>
      </c>
    </row>
    <row r="78" spans="1:7" x14ac:dyDescent="0.25">
      <c r="A78" s="11">
        <v>44192</v>
      </c>
      <c r="B78" s="32"/>
      <c r="C78" s="32"/>
      <c r="D78" s="33">
        <f t="shared" si="4"/>
        <v>0</v>
      </c>
      <c r="E78" s="34" t="s">
        <v>70</v>
      </c>
    </row>
    <row r="79" spans="1:7" x14ac:dyDescent="0.25">
      <c r="A79" s="11">
        <v>44193</v>
      </c>
      <c r="B79" s="32"/>
      <c r="C79" s="32"/>
      <c r="D79" s="33">
        <f t="shared" ref="D79:D80" si="5">C79-B79</f>
        <v>0</v>
      </c>
      <c r="E79" s="34" t="s">
        <v>31</v>
      </c>
    </row>
    <row r="80" spans="1:7" x14ac:dyDescent="0.25">
      <c r="A80" s="11">
        <v>44194</v>
      </c>
      <c r="B80" s="32"/>
      <c r="C80" s="32"/>
      <c r="D80" s="33">
        <f t="shared" si="5"/>
        <v>0</v>
      </c>
      <c r="E80" s="34" t="s">
        <v>31</v>
      </c>
    </row>
    <row r="81" spans="1:5" x14ac:dyDescent="0.25">
      <c r="A81" s="11">
        <v>44195</v>
      </c>
      <c r="B81" s="32"/>
      <c r="C81" s="32"/>
      <c r="D81" s="33">
        <f t="shared" ref="D81:D82" si="6">C81-B81</f>
        <v>0</v>
      </c>
      <c r="E81" s="34" t="s">
        <v>31</v>
      </c>
    </row>
    <row r="82" spans="1:5" x14ac:dyDescent="0.25">
      <c r="A82" s="11">
        <v>44196</v>
      </c>
      <c r="B82" s="32"/>
      <c r="C82" s="32"/>
      <c r="D82" s="33">
        <f t="shared" si="6"/>
        <v>0</v>
      </c>
      <c r="E82" s="34" t="s">
        <v>31</v>
      </c>
    </row>
    <row r="83" spans="1:5" x14ac:dyDescent="0.25">
      <c r="A83" s="24"/>
      <c r="B83" s="27"/>
      <c r="C83" s="25"/>
      <c r="D83" s="28">
        <f>SUM(D3:D82)</f>
        <v>5.6243055555555559</v>
      </c>
      <c r="E83" s="26"/>
    </row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F93"/>
  <sheetViews>
    <sheetView topLeftCell="A76" workbookViewId="0">
      <selection activeCell="E99" sqref="E99"/>
    </sheetView>
  </sheetViews>
  <sheetFormatPr defaultRowHeight="15" x14ac:dyDescent="0.25"/>
  <cols>
    <col min="1" max="1" width="11.85546875" bestFit="1" customWidth="1"/>
    <col min="2" max="2" width="7.5703125" bestFit="1" customWidth="1"/>
    <col min="3" max="3" width="6.28515625" bestFit="1" customWidth="1"/>
    <col min="4" max="4" width="15.140625" customWidth="1"/>
    <col min="5" max="5" width="54.85546875" bestFit="1" customWidth="1"/>
  </cols>
  <sheetData>
    <row r="1" spans="1:5" x14ac:dyDescent="0.25">
      <c r="A1" s="43" t="s">
        <v>5</v>
      </c>
      <c r="B1" s="43"/>
      <c r="C1" s="43"/>
      <c r="D1" s="43"/>
      <c r="E1" s="43"/>
    </row>
    <row r="2" spans="1:5" x14ac:dyDescent="0.25">
      <c r="A2" s="44" t="s">
        <v>99</v>
      </c>
      <c r="B2" s="45"/>
      <c r="C2" s="45"/>
      <c r="D2" s="45"/>
      <c r="E2" s="45"/>
    </row>
    <row r="3" spans="1:5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5" x14ac:dyDescent="0.25">
      <c r="A4" s="11">
        <v>44197</v>
      </c>
      <c r="B4" s="12"/>
      <c r="C4" s="12"/>
      <c r="D4" s="16">
        <f t="shared" ref="D4:D34" si="0">C4-B4</f>
        <v>0</v>
      </c>
      <c r="E4" s="34" t="s">
        <v>70</v>
      </c>
    </row>
    <row r="5" spans="1:5" x14ac:dyDescent="0.25">
      <c r="A5" s="11">
        <v>44198</v>
      </c>
      <c r="B5" s="12"/>
      <c r="C5" s="12"/>
      <c r="D5" s="16">
        <f t="shared" si="0"/>
        <v>0</v>
      </c>
      <c r="E5" s="34" t="s">
        <v>100</v>
      </c>
    </row>
    <row r="6" spans="1:5" x14ac:dyDescent="0.25">
      <c r="A6" s="11">
        <v>44199</v>
      </c>
      <c r="B6" s="12"/>
      <c r="C6" s="12"/>
      <c r="D6" s="16">
        <f t="shared" si="0"/>
        <v>0</v>
      </c>
      <c r="E6" s="34" t="s">
        <v>101</v>
      </c>
    </row>
    <row r="7" spans="1:5" x14ac:dyDescent="0.25">
      <c r="A7" s="11">
        <v>44200</v>
      </c>
      <c r="B7" s="32"/>
      <c r="C7" s="32"/>
      <c r="D7" s="33">
        <f t="shared" si="0"/>
        <v>0</v>
      </c>
      <c r="E7" s="34" t="s">
        <v>31</v>
      </c>
    </row>
    <row r="8" spans="1:5" x14ac:dyDescent="0.25">
      <c r="A8" s="11">
        <v>44201</v>
      </c>
      <c r="B8" s="32"/>
      <c r="C8" s="32"/>
      <c r="D8" s="33">
        <f t="shared" si="0"/>
        <v>0</v>
      </c>
      <c r="E8" s="34" t="s">
        <v>31</v>
      </c>
    </row>
    <row r="9" spans="1:5" x14ac:dyDescent="0.25">
      <c r="A9" s="11">
        <v>44202</v>
      </c>
      <c r="B9" s="12"/>
      <c r="C9" s="12"/>
      <c r="D9" s="16">
        <f t="shared" si="0"/>
        <v>0</v>
      </c>
      <c r="E9" s="34" t="s">
        <v>70</v>
      </c>
    </row>
    <row r="10" spans="1:5" x14ac:dyDescent="0.25">
      <c r="A10" s="11">
        <v>44203</v>
      </c>
      <c r="B10" s="12">
        <v>0.375</v>
      </c>
      <c r="C10" s="12">
        <v>0.54166666666666663</v>
      </c>
      <c r="D10" s="16">
        <f t="shared" si="0"/>
        <v>0.16666666666666663</v>
      </c>
      <c r="E10" s="13" t="s">
        <v>16</v>
      </c>
    </row>
    <row r="11" spans="1:5" x14ac:dyDescent="0.25">
      <c r="A11" s="11"/>
      <c r="B11" s="12">
        <v>0.58333333333333337</v>
      </c>
      <c r="C11" s="12">
        <v>0.66666666666666663</v>
      </c>
      <c r="D11" s="16">
        <f t="shared" si="0"/>
        <v>8.3333333333333259E-2</v>
      </c>
      <c r="E11" s="13" t="s">
        <v>16</v>
      </c>
    </row>
    <row r="12" spans="1:5" x14ac:dyDescent="0.25">
      <c r="A12" s="11"/>
      <c r="B12" s="12">
        <v>0.66666666666666663</v>
      </c>
      <c r="C12" s="12">
        <v>0.70833333333333337</v>
      </c>
      <c r="D12" s="16">
        <f t="shared" si="0"/>
        <v>4.1666666666666741E-2</v>
      </c>
      <c r="E12" s="13" t="s">
        <v>64</v>
      </c>
    </row>
    <row r="13" spans="1:5" x14ac:dyDescent="0.25">
      <c r="A13" s="11"/>
      <c r="B13" s="12">
        <v>0.70833333333333337</v>
      </c>
      <c r="C13" s="12">
        <v>0.77083333333333337</v>
      </c>
      <c r="D13" s="16">
        <f t="shared" si="0"/>
        <v>6.25E-2</v>
      </c>
      <c r="E13" s="13" t="s">
        <v>102</v>
      </c>
    </row>
    <row r="14" spans="1:5" x14ac:dyDescent="0.25">
      <c r="A14" s="11">
        <v>44204</v>
      </c>
      <c r="B14" s="12">
        <v>0.375</v>
      </c>
      <c r="C14" s="12">
        <v>0.47222222222222227</v>
      </c>
      <c r="D14" s="16">
        <f t="shared" si="0"/>
        <v>9.7222222222222265E-2</v>
      </c>
      <c r="E14" s="13" t="s">
        <v>16</v>
      </c>
    </row>
    <row r="15" spans="1:5" x14ac:dyDescent="0.25">
      <c r="A15" s="11"/>
      <c r="B15" s="12">
        <v>0.47222222222222227</v>
      </c>
      <c r="C15" s="12">
        <v>0.57291666666666663</v>
      </c>
      <c r="D15" s="16">
        <f t="shared" si="0"/>
        <v>0.10069444444444436</v>
      </c>
      <c r="E15" s="13" t="s">
        <v>103</v>
      </c>
    </row>
    <row r="16" spans="1:5" x14ac:dyDescent="0.25">
      <c r="A16" s="11"/>
      <c r="B16" s="12">
        <v>0.59027777777777779</v>
      </c>
      <c r="C16" s="12">
        <v>0.66666666666666663</v>
      </c>
      <c r="D16" s="16">
        <f t="shared" si="0"/>
        <v>7.638888888888884E-2</v>
      </c>
      <c r="E16" s="13" t="s">
        <v>104</v>
      </c>
    </row>
    <row r="17" spans="1:6" x14ac:dyDescent="0.25">
      <c r="A17" s="11"/>
      <c r="B17" s="12">
        <v>0.66666666666666663</v>
      </c>
      <c r="C17" s="12">
        <v>0.72916666666666663</v>
      </c>
      <c r="D17" s="16">
        <f t="shared" si="0"/>
        <v>6.25E-2</v>
      </c>
      <c r="E17" s="2" t="s">
        <v>102</v>
      </c>
      <c r="F17" s="36"/>
    </row>
    <row r="18" spans="1:6" x14ac:dyDescent="0.25">
      <c r="A18" s="11">
        <v>44205</v>
      </c>
      <c r="B18" s="12"/>
      <c r="C18" s="12"/>
      <c r="D18" s="16">
        <f t="shared" ref="D18:D19" si="1">C18-B18</f>
        <v>0</v>
      </c>
      <c r="E18" s="34" t="s">
        <v>100</v>
      </c>
    </row>
    <row r="19" spans="1:6" x14ac:dyDescent="0.25">
      <c r="A19" s="11">
        <v>44206</v>
      </c>
      <c r="B19" s="12"/>
      <c r="C19" s="12"/>
      <c r="D19" s="16">
        <f t="shared" si="1"/>
        <v>0</v>
      </c>
      <c r="E19" s="34" t="s">
        <v>101</v>
      </c>
    </row>
    <row r="20" spans="1:6" x14ac:dyDescent="0.25">
      <c r="A20" s="11">
        <v>44207</v>
      </c>
      <c r="B20" s="12">
        <v>0.375</v>
      </c>
      <c r="C20" s="12">
        <v>0.5</v>
      </c>
      <c r="D20" s="16">
        <f t="shared" si="0"/>
        <v>0.125</v>
      </c>
      <c r="E20" s="13" t="s">
        <v>16</v>
      </c>
    </row>
    <row r="21" spans="1:6" x14ac:dyDescent="0.25">
      <c r="A21" s="11"/>
      <c r="B21" s="12">
        <v>0.5</v>
      </c>
      <c r="C21" s="12">
        <v>0.56597222222222221</v>
      </c>
      <c r="D21" s="16">
        <f t="shared" si="0"/>
        <v>6.597222222222221E-2</v>
      </c>
      <c r="E21" s="14" t="s">
        <v>105</v>
      </c>
    </row>
    <row r="22" spans="1:6" x14ac:dyDescent="0.25">
      <c r="A22" s="11"/>
      <c r="B22" s="12">
        <v>0.58333333333333337</v>
      </c>
      <c r="C22" s="12">
        <v>0.70833333333333337</v>
      </c>
      <c r="D22" s="16">
        <f t="shared" si="0"/>
        <v>0.125</v>
      </c>
      <c r="E22" s="13" t="s">
        <v>16</v>
      </c>
    </row>
    <row r="23" spans="1:6" x14ac:dyDescent="0.25">
      <c r="A23" s="11"/>
      <c r="B23" s="12">
        <v>0.70833333333333337</v>
      </c>
      <c r="C23" s="12">
        <v>0.75</v>
      </c>
      <c r="D23" s="16">
        <f t="shared" si="0"/>
        <v>4.166666666666663E-2</v>
      </c>
      <c r="E23" s="13" t="s">
        <v>106</v>
      </c>
    </row>
    <row r="24" spans="1:6" x14ac:dyDescent="0.25">
      <c r="A24" s="11"/>
      <c r="B24" s="12">
        <v>0.75</v>
      </c>
      <c r="C24" s="12">
        <v>0.78125</v>
      </c>
      <c r="D24" s="16">
        <f t="shared" si="0"/>
        <v>3.125E-2</v>
      </c>
      <c r="E24" s="13" t="s">
        <v>16</v>
      </c>
    </row>
    <row r="25" spans="1:6" x14ac:dyDescent="0.25">
      <c r="A25" s="11">
        <v>44208</v>
      </c>
      <c r="B25" s="12">
        <v>0.375</v>
      </c>
      <c r="C25" s="12">
        <v>0.43055555555555558</v>
      </c>
      <c r="D25" s="16">
        <f t="shared" si="0"/>
        <v>5.555555555555558E-2</v>
      </c>
      <c r="E25" s="14" t="s">
        <v>105</v>
      </c>
    </row>
    <row r="26" spans="1:6" x14ac:dyDescent="0.25">
      <c r="A26" s="11"/>
      <c r="B26" s="12">
        <v>0.43055555555555558</v>
      </c>
      <c r="C26" s="12">
        <v>0.52777777777777779</v>
      </c>
      <c r="D26" s="16">
        <f t="shared" si="0"/>
        <v>9.722222222222221E-2</v>
      </c>
      <c r="E26" s="14" t="s">
        <v>108</v>
      </c>
    </row>
    <row r="27" spans="1:6" x14ac:dyDescent="0.25">
      <c r="A27" s="11"/>
      <c r="B27" s="12">
        <v>0.52777777777777779</v>
      </c>
      <c r="C27" s="12">
        <v>0.56944444444444442</v>
      </c>
      <c r="D27" s="16">
        <f t="shared" si="0"/>
        <v>4.166666666666663E-2</v>
      </c>
      <c r="E27" s="14" t="s">
        <v>102</v>
      </c>
    </row>
    <row r="28" spans="1:6" x14ac:dyDescent="0.25">
      <c r="A28" s="11"/>
      <c r="B28" s="12">
        <v>0.58333333333333337</v>
      </c>
      <c r="C28" s="12">
        <v>0.6875</v>
      </c>
      <c r="D28" s="16">
        <f t="shared" si="0"/>
        <v>0.10416666666666663</v>
      </c>
      <c r="E28" s="13" t="s">
        <v>107</v>
      </c>
    </row>
    <row r="29" spans="1:6" x14ac:dyDescent="0.25">
      <c r="A29" s="11"/>
      <c r="B29" s="12">
        <v>0.6875</v>
      </c>
      <c r="C29" s="12">
        <v>0.77083333333333337</v>
      </c>
      <c r="D29" s="16">
        <f t="shared" si="0"/>
        <v>8.333333333333337E-2</v>
      </c>
      <c r="E29" s="14" t="s">
        <v>102</v>
      </c>
    </row>
    <row r="30" spans="1:6" x14ac:dyDescent="0.25">
      <c r="A30" s="11">
        <v>44209</v>
      </c>
      <c r="B30" s="12">
        <v>0.375</v>
      </c>
      <c r="C30" s="12">
        <v>0.47916666666666669</v>
      </c>
      <c r="D30" s="16">
        <f t="shared" si="0"/>
        <v>0.10416666666666669</v>
      </c>
      <c r="E30" s="14" t="s">
        <v>109</v>
      </c>
    </row>
    <row r="31" spans="1:6" x14ac:dyDescent="0.25">
      <c r="A31" s="11"/>
      <c r="B31" s="12">
        <v>0.47916666666666669</v>
      </c>
      <c r="C31" s="12">
        <v>0.52083333333333337</v>
      </c>
      <c r="D31" s="16">
        <f t="shared" si="0"/>
        <v>4.1666666666666685E-2</v>
      </c>
      <c r="E31" s="13" t="s">
        <v>110</v>
      </c>
    </row>
    <row r="32" spans="1:6" x14ac:dyDescent="0.25">
      <c r="A32" s="11"/>
      <c r="B32" s="12">
        <v>0.52083333333333337</v>
      </c>
      <c r="C32" s="12">
        <v>0.57291666666666663</v>
      </c>
      <c r="D32" s="16">
        <f t="shared" si="0"/>
        <v>5.2083333333333259E-2</v>
      </c>
      <c r="E32" s="13" t="s">
        <v>16</v>
      </c>
    </row>
    <row r="33" spans="1:6" x14ac:dyDescent="0.25">
      <c r="A33" s="11"/>
      <c r="B33" s="12">
        <v>0.59027777777777779</v>
      </c>
      <c r="C33" s="12">
        <v>0.70833333333333337</v>
      </c>
      <c r="D33" s="16">
        <f t="shared" si="0"/>
        <v>0.11805555555555558</v>
      </c>
      <c r="E33" s="14" t="s">
        <v>72</v>
      </c>
    </row>
    <row r="34" spans="1:6" x14ac:dyDescent="0.25">
      <c r="A34" s="11"/>
      <c r="B34" s="12">
        <v>0.70833333333333337</v>
      </c>
      <c r="C34" s="12">
        <v>0.77083333333333337</v>
      </c>
      <c r="D34" s="16">
        <f t="shared" si="0"/>
        <v>6.25E-2</v>
      </c>
      <c r="E34" s="14" t="s">
        <v>111</v>
      </c>
      <c r="F34" s="36"/>
    </row>
    <row r="35" spans="1:6" x14ac:dyDescent="0.25">
      <c r="A35" s="11">
        <v>44210</v>
      </c>
      <c r="B35" s="12">
        <v>0.375</v>
      </c>
      <c r="C35" s="12">
        <v>0.4375</v>
      </c>
      <c r="D35" s="16">
        <f t="shared" ref="D35:D67" si="2">C35-B35</f>
        <v>6.25E-2</v>
      </c>
      <c r="E35" s="14" t="s">
        <v>109</v>
      </c>
    </row>
    <row r="36" spans="1:6" x14ac:dyDescent="0.25">
      <c r="A36" s="11"/>
      <c r="B36" s="12">
        <v>0.4375</v>
      </c>
      <c r="C36" s="12">
        <v>0.50347222222222221</v>
      </c>
      <c r="D36" s="16">
        <f t="shared" si="2"/>
        <v>6.597222222222221E-2</v>
      </c>
      <c r="E36" s="14" t="s">
        <v>72</v>
      </c>
    </row>
    <row r="37" spans="1:6" x14ac:dyDescent="0.25">
      <c r="A37" s="11"/>
      <c r="B37" s="12">
        <v>0.59027777777777779</v>
      </c>
      <c r="C37" s="12">
        <v>0.60416666666666663</v>
      </c>
      <c r="D37" s="16">
        <f t="shared" si="2"/>
        <v>1.388888888888884E-2</v>
      </c>
      <c r="E37" s="14" t="s">
        <v>46</v>
      </c>
    </row>
    <row r="38" spans="1:6" x14ac:dyDescent="0.25">
      <c r="A38" s="11"/>
      <c r="B38" s="12">
        <v>0.60416666666666663</v>
      </c>
      <c r="C38" s="12">
        <v>0.6875</v>
      </c>
      <c r="D38" s="16">
        <f t="shared" si="2"/>
        <v>8.333333333333337E-2</v>
      </c>
      <c r="E38" s="14" t="s">
        <v>16</v>
      </c>
    </row>
    <row r="39" spans="1:6" x14ac:dyDescent="0.25">
      <c r="A39" s="11"/>
      <c r="B39" s="12">
        <v>0.6875</v>
      </c>
      <c r="C39" s="12">
        <v>0.70833333333333337</v>
      </c>
      <c r="D39" s="16">
        <f t="shared" si="2"/>
        <v>2.083333333333337E-2</v>
      </c>
      <c r="E39" s="14" t="s">
        <v>109</v>
      </c>
    </row>
    <row r="40" spans="1:6" x14ac:dyDescent="0.25">
      <c r="A40" s="11"/>
      <c r="B40" s="12">
        <v>0.70833333333333337</v>
      </c>
      <c r="C40" s="12">
        <v>0.77083333333333337</v>
      </c>
      <c r="D40" s="16">
        <f t="shared" si="2"/>
        <v>6.25E-2</v>
      </c>
      <c r="E40" s="14" t="s">
        <v>72</v>
      </c>
      <c r="F40" s="36"/>
    </row>
    <row r="41" spans="1:6" x14ac:dyDescent="0.25">
      <c r="A41" s="11">
        <v>44211</v>
      </c>
      <c r="B41" s="12">
        <v>0.375</v>
      </c>
      <c r="C41" s="12">
        <v>0.47916666666666669</v>
      </c>
      <c r="D41" s="16">
        <f t="shared" si="2"/>
        <v>0.10416666666666669</v>
      </c>
      <c r="E41" s="14" t="s">
        <v>109</v>
      </c>
    </row>
    <row r="42" spans="1:6" x14ac:dyDescent="0.25">
      <c r="A42" s="11"/>
      <c r="B42" s="12">
        <v>0.47916666666666669</v>
      </c>
      <c r="C42" s="12">
        <v>0.5625</v>
      </c>
      <c r="D42" s="16">
        <f t="shared" si="2"/>
        <v>8.3333333333333315E-2</v>
      </c>
      <c r="E42" s="14" t="s">
        <v>16</v>
      </c>
    </row>
    <row r="43" spans="1:6" x14ac:dyDescent="0.25">
      <c r="A43" s="11"/>
      <c r="B43" s="12">
        <v>0.59027777777777779</v>
      </c>
      <c r="C43" s="12">
        <v>0.63888888888888895</v>
      </c>
      <c r="D43" s="16">
        <f t="shared" si="2"/>
        <v>4.861111111111116E-2</v>
      </c>
      <c r="E43" s="14" t="s">
        <v>109</v>
      </c>
    </row>
    <row r="44" spans="1:6" x14ac:dyDescent="0.25">
      <c r="A44" s="11"/>
      <c r="B44" s="12">
        <v>0.63888888888888895</v>
      </c>
      <c r="C44" s="12">
        <v>0.6875</v>
      </c>
      <c r="D44" s="16">
        <f t="shared" si="2"/>
        <v>4.8611111111111049E-2</v>
      </c>
      <c r="E44" s="14" t="s">
        <v>112</v>
      </c>
    </row>
    <row r="45" spans="1:6" x14ac:dyDescent="0.25">
      <c r="A45" s="11"/>
      <c r="B45" s="12">
        <v>0.6875</v>
      </c>
      <c r="C45" s="12">
        <v>0.69791666666666663</v>
      </c>
      <c r="D45" s="16">
        <f t="shared" si="2"/>
        <v>1.041666666666663E-2</v>
      </c>
      <c r="E45" s="14" t="s">
        <v>113</v>
      </c>
    </row>
    <row r="46" spans="1:6" x14ac:dyDescent="0.25">
      <c r="A46" s="11">
        <v>44212</v>
      </c>
      <c r="B46" s="12"/>
      <c r="C46" s="12"/>
      <c r="D46" s="16">
        <f t="shared" si="2"/>
        <v>0</v>
      </c>
      <c r="E46" s="34" t="s">
        <v>100</v>
      </c>
    </row>
    <row r="47" spans="1:6" x14ac:dyDescent="0.25">
      <c r="A47" s="11">
        <v>44213</v>
      </c>
      <c r="B47" s="12"/>
      <c r="C47" s="12"/>
      <c r="D47" s="16">
        <f t="shared" si="2"/>
        <v>0</v>
      </c>
      <c r="E47" s="34" t="s">
        <v>101</v>
      </c>
    </row>
    <row r="48" spans="1:6" x14ac:dyDescent="0.25">
      <c r="A48" s="11">
        <v>43848</v>
      </c>
      <c r="B48" s="12">
        <v>0.375</v>
      </c>
      <c r="C48" s="12">
        <v>0.47916666666666669</v>
      </c>
      <c r="D48" s="16">
        <f t="shared" si="2"/>
        <v>0.10416666666666669</v>
      </c>
      <c r="E48" s="14" t="s">
        <v>109</v>
      </c>
    </row>
    <row r="49" spans="1:6" x14ac:dyDescent="0.25">
      <c r="A49" s="11"/>
      <c r="B49" s="12">
        <v>0.47916666666666669</v>
      </c>
      <c r="C49" s="12">
        <v>0.57638888888888895</v>
      </c>
      <c r="D49" s="16">
        <f t="shared" si="2"/>
        <v>9.7222222222222265E-2</v>
      </c>
      <c r="E49" s="14" t="s">
        <v>16</v>
      </c>
    </row>
    <row r="50" spans="1:6" x14ac:dyDescent="0.25">
      <c r="A50" s="11"/>
      <c r="B50" s="12">
        <v>0.60416666666666663</v>
      </c>
      <c r="C50" s="12">
        <v>0.66666666666666663</v>
      </c>
      <c r="D50" s="16">
        <f t="shared" si="2"/>
        <v>6.25E-2</v>
      </c>
      <c r="E50" s="14" t="s">
        <v>114</v>
      </c>
    </row>
    <row r="51" spans="1:6" x14ac:dyDescent="0.25">
      <c r="A51" s="11"/>
      <c r="B51" s="12">
        <v>0.66666666666666663</v>
      </c>
      <c r="C51" s="12">
        <v>0.72916666666666663</v>
      </c>
      <c r="D51" s="16">
        <f t="shared" si="2"/>
        <v>6.25E-2</v>
      </c>
      <c r="E51" s="14" t="s">
        <v>16</v>
      </c>
      <c r="F51" s="36"/>
    </row>
    <row r="52" spans="1:6" x14ac:dyDescent="0.25">
      <c r="A52" s="11">
        <v>43849</v>
      </c>
      <c r="B52" s="12">
        <v>0.375</v>
      </c>
      <c r="C52" s="12">
        <v>0.47916666666666669</v>
      </c>
      <c r="D52" s="16">
        <f t="shared" ref="D52" si="3">C52-B52</f>
        <v>0.10416666666666669</v>
      </c>
      <c r="E52" s="14" t="s">
        <v>109</v>
      </c>
    </row>
    <row r="53" spans="1:6" x14ac:dyDescent="0.25">
      <c r="A53" s="11"/>
      <c r="B53" s="12">
        <v>0.47916666666666669</v>
      </c>
      <c r="C53" s="12">
        <v>0.52083333333333337</v>
      </c>
      <c r="D53" s="16">
        <f t="shared" si="2"/>
        <v>4.1666666666666685E-2</v>
      </c>
      <c r="E53" s="14" t="s">
        <v>115</v>
      </c>
    </row>
    <row r="54" spans="1:6" x14ac:dyDescent="0.25">
      <c r="A54" s="11"/>
      <c r="B54" s="12">
        <v>0.52083333333333337</v>
      </c>
      <c r="C54" s="12">
        <v>0.57638888888888895</v>
      </c>
      <c r="D54" s="16">
        <f t="shared" si="2"/>
        <v>5.555555555555558E-2</v>
      </c>
      <c r="E54" s="14" t="s">
        <v>116</v>
      </c>
    </row>
    <row r="55" spans="1:6" x14ac:dyDescent="0.25">
      <c r="A55" s="11"/>
      <c r="B55" s="12">
        <v>0.59027777777777779</v>
      </c>
      <c r="C55" s="12">
        <v>0.75</v>
      </c>
      <c r="D55" s="16">
        <f t="shared" si="2"/>
        <v>0.15972222222222221</v>
      </c>
      <c r="E55" s="14" t="s">
        <v>16</v>
      </c>
    </row>
    <row r="56" spans="1:6" x14ac:dyDescent="0.25">
      <c r="A56" s="11"/>
      <c r="B56" s="12">
        <v>0.75</v>
      </c>
      <c r="C56" s="12">
        <v>0.78125</v>
      </c>
      <c r="D56" s="16">
        <f t="shared" si="2"/>
        <v>3.125E-2</v>
      </c>
      <c r="E56" s="14" t="s">
        <v>110</v>
      </c>
      <c r="F56" s="36"/>
    </row>
    <row r="57" spans="1:6" x14ac:dyDescent="0.25">
      <c r="A57" s="11">
        <v>43850</v>
      </c>
      <c r="B57" s="12">
        <v>0.375</v>
      </c>
      <c r="C57" s="12">
        <v>0.5</v>
      </c>
      <c r="D57" s="16">
        <f t="shared" si="2"/>
        <v>0.125</v>
      </c>
      <c r="E57" s="14" t="s">
        <v>109</v>
      </c>
    </row>
    <row r="58" spans="1:6" x14ac:dyDescent="0.25">
      <c r="A58" s="11"/>
      <c r="B58" s="12">
        <v>0.5</v>
      </c>
      <c r="C58" s="12">
        <v>0.57638888888888895</v>
      </c>
      <c r="D58" s="16">
        <f t="shared" si="2"/>
        <v>7.6388888888888951E-2</v>
      </c>
      <c r="E58" s="14" t="s">
        <v>16</v>
      </c>
    </row>
    <row r="59" spans="1:6" x14ac:dyDescent="0.25">
      <c r="A59" s="11"/>
      <c r="B59" s="12">
        <v>0.58680555555555558</v>
      </c>
      <c r="C59" s="12">
        <v>0.66666666666666663</v>
      </c>
      <c r="D59" s="16">
        <f t="shared" si="2"/>
        <v>7.9861111111111049E-2</v>
      </c>
      <c r="E59" s="14" t="s">
        <v>117</v>
      </c>
    </row>
    <row r="60" spans="1:6" x14ac:dyDescent="0.25">
      <c r="A60" s="11"/>
      <c r="B60" s="12">
        <v>0.66666666666666663</v>
      </c>
      <c r="C60" s="12">
        <v>0.75</v>
      </c>
      <c r="D60" s="16">
        <f t="shared" si="2"/>
        <v>8.333333333333337E-2</v>
      </c>
      <c r="E60" s="14" t="s">
        <v>16</v>
      </c>
    </row>
    <row r="61" spans="1:6" x14ac:dyDescent="0.25">
      <c r="A61" s="11"/>
      <c r="B61" s="12">
        <v>0.75</v>
      </c>
      <c r="C61" s="12">
        <v>0.77777777777777779</v>
      </c>
      <c r="D61" s="16">
        <f t="shared" si="2"/>
        <v>2.777777777777779E-2</v>
      </c>
      <c r="E61" s="14" t="s">
        <v>111</v>
      </c>
      <c r="F61" s="36"/>
    </row>
    <row r="62" spans="1:6" x14ac:dyDescent="0.25">
      <c r="A62" s="11">
        <v>43851</v>
      </c>
      <c r="B62" s="12">
        <v>0.39583333333333331</v>
      </c>
      <c r="C62" s="12">
        <v>0.4375</v>
      </c>
      <c r="D62" s="16">
        <f t="shared" ref="D62" si="4">C62-B62</f>
        <v>4.1666666666666685E-2</v>
      </c>
      <c r="E62" s="14" t="s">
        <v>118</v>
      </c>
    </row>
    <row r="63" spans="1:6" x14ac:dyDescent="0.25">
      <c r="A63" s="11"/>
      <c r="B63" s="12">
        <v>0.4375</v>
      </c>
      <c r="C63" s="12">
        <v>0.52083333333333337</v>
      </c>
      <c r="D63" s="16">
        <f t="shared" si="2"/>
        <v>8.333333333333337E-2</v>
      </c>
      <c r="E63" s="14" t="s">
        <v>109</v>
      </c>
    </row>
    <row r="64" spans="1:6" x14ac:dyDescent="0.25">
      <c r="A64" s="11"/>
      <c r="B64" s="12">
        <v>0.52083333333333337</v>
      </c>
      <c r="C64" s="12">
        <v>0.57638888888888895</v>
      </c>
      <c r="D64" s="16">
        <f t="shared" si="2"/>
        <v>5.555555555555558E-2</v>
      </c>
      <c r="E64" s="14" t="s">
        <v>16</v>
      </c>
    </row>
    <row r="65" spans="1:6" x14ac:dyDescent="0.25">
      <c r="A65" s="11"/>
      <c r="B65" s="12">
        <v>0.59027777777777779</v>
      </c>
      <c r="C65" s="12">
        <v>0.6875</v>
      </c>
      <c r="D65" s="16">
        <f t="shared" si="2"/>
        <v>9.722222222222221E-2</v>
      </c>
      <c r="E65" s="14" t="s">
        <v>109</v>
      </c>
    </row>
    <row r="66" spans="1:6" x14ac:dyDescent="0.25">
      <c r="A66" s="11"/>
      <c r="B66" s="12">
        <v>0.6875</v>
      </c>
      <c r="C66" s="12">
        <v>0.75</v>
      </c>
      <c r="D66" s="16">
        <f t="shared" si="2"/>
        <v>6.25E-2</v>
      </c>
      <c r="E66" s="14" t="s">
        <v>117</v>
      </c>
    </row>
    <row r="67" spans="1:6" x14ac:dyDescent="0.25">
      <c r="A67" s="11"/>
      <c r="B67" s="12">
        <v>0.75</v>
      </c>
      <c r="C67" s="12">
        <v>0.78472222222222221</v>
      </c>
      <c r="D67" s="16">
        <f t="shared" si="2"/>
        <v>3.472222222222221E-2</v>
      </c>
      <c r="E67" s="14" t="s">
        <v>111</v>
      </c>
      <c r="F67" s="36"/>
    </row>
    <row r="68" spans="1:6" x14ac:dyDescent="0.25">
      <c r="A68" s="11">
        <v>43852</v>
      </c>
      <c r="B68" s="12">
        <v>0.39583333333333331</v>
      </c>
      <c r="C68" s="12">
        <v>0.5</v>
      </c>
      <c r="D68" s="16">
        <f t="shared" ref="D68:D90" si="5">C68-B68</f>
        <v>0.10416666666666669</v>
      </c>
      <c r="E68" s="14" t="s">
        <v>109</v>
      </c>
    </row>
    <row r="69" spans="1:6" x14ac:dyDescent="0.25">
      <c r="A69" s="11"/>
      <c r="B69" s="12">
        <v>0.5</v>
      </c>
      <c r="C69" s="12">
        <v>0.57638888888888895</v>
      </c>
      <c r="D69" s="16">
        <f t="shared" si="5"/>
        <v>7.6388888888888951E-2</v>
      </c>
      <c r="E69" s="14" t="s">
        <v>16</v>
      </c>
    </row>
    <row r="70" spans="1:6" x14ac:dyDescent="0.25">
      <c r="A70" s="11"/>
      <c r="B70" s="12">
        <v>0.58680555555555558</v>
      </c>
      <c r="C70" s="12">
        <v>0.64583333333333337</v>
      </c>
      <c r="D70" s="16">
        <f t="shared" si="5"/>
        <v>5.902777777777779E-2</v>
      </c>
      <c r="E70" s="14" t="s">
        <v>117</v>
      </c>
      <c r="F70" s="36"/>
    </row>
    <row r="71" spans="1:6" x14ac:dyDescent="0.25">
      <c r="A71" s="11">
        <v>44219</v>
      </c>
      <c r="B71" s="12"/>
      <c r="C71" s="12"/>
      <c r="D71" s="16">
        <f t="shared" si="5"/>
        <v>0</v>
      </c>
      <c r="E71" s="34" t="s">
        <v>100</v>
      </c>
    </row>
    <row r="72" spans="1:6" x14ac:dyDescent="0.25">
      <c r="A72" s="11">
        <v>44220</v>
      </c>
      <c r="B72" s="12"/>
      <c r="C72" s="12"/>
      <c r="D72" s="16">
        <f t="shared" si="5"/>
        <v>0</v>
      </c>
      <c r="E72" s="34" t="s">
        <v>101</v>
      </c>
    </row>
    <row r="73" spans="1:6" x14ac:dyDescent="0.25">
      <c r="A73" s="11">
        <v>44221</v>
      </c>
      <c r="B73" s="12">
        <v>0.375</v>
      </c>
      <c r="C73" s="12">
        <v>0.5</v>
      </c>
      <c r="D73" s="16">
        <f t="shared" si="5"/>
        <v>0.125</v>
      </c>
      <c r="E73" s="14" t="s">
        <v>121</v>
      </c>
    </row>
    <row r="74" spans="1:6" x14ac:dyDescent="0.25">
      <c r="A74" s="11"/>
      <c r="B74" s="12">
        <v>0.5</v>
      </c>
      <c r="C74" s="12">
        <v>0.57638888888888895</v>
      </c>
      <c r="D74" s="16">
        <f t="shared" si="5"/>
        <v>7.6388888888888951E-2</v>
      </c>
      <c r="E74" s="14" t="s">
        <v>120</v>
      </c>
    </row>
    <row r="75" spans="1:6" x14ac:dyDescent="0.25">
      <c r="A75" s="11"/>
      <c r="B75" s="12">
        <v>0.59027777777777779</v>
      </c>
      <c r="C75" s="12">
        <v>0.8125</v>
      </c>
      <c r="D75" s="16">
        <f t="shared" si="5"/>
        <v>0.22222222222222221</v>
      </c>
      <c r="E75" s="14" t="s">
        <v>119</v>
      </c>
    </row>
    <row r="76" spans="1:6" x14ac:dyDescent="0.25">
      <c r="A76" s="11"/>
      <c r="B76" s="12">
        <v>0.8125</v>
      </c>
      <c r="C76" s="12">
        <v>1</v>
      </c>
      <c r="D76" s="16">
        <f t="shared" si="5"/>
        <v>0.1875</v>
      </c>
      <c r="E76" s="14" t="s">
        <v>109</v>
      </c>
    </row>
    <row r="77" spans="1:6" x14ac:dyDescent="0.25">
      <c r="A77" s="11"/>
      <c r="B77" s="12">
        <v>0</v>
      </c>
      <c r="C77" s="12">
        <v>8.1944444444444445E-2</v>
      </c>
      <c r="D77" s="16">
        <f t="shared" si="5"/>
        <v>8.1944444444444445E-2</v>
      </c>
      <c r="E77" s="14" t="s">
        <v>109</v>
      </c>
      <c r="F77" s="36">
        <f>SUM(D73:D77)</f>
        <v>0.69305555555555565</v>
      </c>
    </row>
    <row r="78" spans="1:6" x14ac:dyDescent="0.25">
      <c r="A78" s="11">
        <v>44222</v>
      </c>
      <c r="B78" s="12">
        <v>0.45833333333333331</v>
      </c>
      <c r="C78" s="12">
        <v>0.52083333333333337</v>
      </c>
      <c r="D78" s="16">
        <f t="shared" si="5"/>
        <v>6.2500000000000056E-2</v>
      </c>
      <c r="E78" s="14" t="s">
        <v>122</v>
      </c>
    </row>
    <row r="79" spans="1:6" x14ac:dyDescent="0.25">
      <c r="A79" s="11"/>
      <c r="B79" s="12">
        <v>0.52083333333333337</v>
      </c>
      <c r="C79" s="12">
        <v>0.56944444444444442</v>
      </c>
      <c r="D79" s="16">
        <f t="shared" si="5"/>
        <v>4.8611111111111049E-2</v>
      </c>
      <c r="E79" s="14" t="s">
        <v>117</v>
      </c>
    </row>
    <row r="80" spans="1:6" x14ac:dyDescent="0.25">
      <c r="A80" s="11"/>
      <c r="B80" s="12">
        <v>0.58333333333333337</v>
      </c>
      <c r="C80" s="12">
        <v>0.71180555555555547</v>
      </c>
      <c r="D80" s="16">
        <f t="shared" si="5"/>
        <v>0.1284722222222221</v>
      </c>
      <c r="E80" s="14" t="s">
        <v>16</v>
      </c>
      <c r="F80" s="36"/>
    </row>
    <row r="81" spans="1:6" x14ac:dyDescent="0.25">
      <c r="A81" s="11">
        <v>44223</v>
      </c>
      <c r="B81" s="12">
        <v>0.375</v>
      </c>
      <c r="C81" s="16">
        <v>0.41666666666666669</v>
      </c>
      <c r="D81" s="16">
        <f t="shared" si="5"/>
        <v>4.1666666666666685E-2</v>
      </c>
      <c r="E81" s="14" t="s">
        <v>123</v>
      </c>
    </row>
    <row r="82" spans="1:6" x14ac:dyDescent="0.25">
      <c r="A82" s="11"/>
      <c r="B82" s="12">
        <v>0.41666666666666669</v>
      </c>
      <c r="C82" s="12">
        <v>0.57638888888888895</v>
      </c>
      <c r="D82" s="16">
        <f t="shared" si="5"/>
        <v>0.15972222222222227</v>
      </c>
      <c r="E82" s="14" t="s">
        <v>16</v>
      </c>
    </row>
    <row r="83" spans="1:6" x14ac:dyDescent="0.25">
      <c r="A83" s="11"/>
      <c r="B83" s="12">
        <v>0.59027777777777779</v>
      </c>
      <c r="C83" s="12">
        <v>0.72916666666666663</v>
      </c>
      <c r="D83" s="16">
        <f t="shared" si="5"/>
        <v>0.13888888888888884</v>
      </c>
      <c r="E83" s="14" t="s">
        <v>72</v>
      </c>
    </row>
    <row r="84" spans="1:6" x14ac:dyDescent="0.25">
      <c r="A84" s="11"/>
      <c r="B84" s="12">
        <v>0.72916666666666663</v>
      </c>
      <c r="C84" s="12">
        <v>0.76041666666666663</v>
      </c>
      <c r="D84" s="16">
        <f t="shared" si="5"/>
        <v>3.125E-2</v>
      </c>
      <c r="E84" s="14" t="s">
        <v>117</v>
      </c>
    </row>
    <row r="85" spans="1:6" x14ac:dyDescent="0.25">
      <c r="A85" s="11"/>
      <c r="B85" s="12">
        <v>0.76041666666666663</v>
      </c>
      <c r="C85" s="12">
        <v>0.78125</v>
      </c>
      <c r="D85" s="16">
        <f t="shared" si="5"/>
        <v>2.083333333333337E-2</v>
      </c>
      <c r="E85" s="14" t="s">
        <v>124</v>
      </c>
    </row>
    <row r="86" spans="1:6" x14ac:dyDescent="0.25">
      <c r="A86" s="11">
        <v>44224</v>
      </c>
      <c r="B86" s="12">
        <v>0.375</v>
      </c>
      <c r="C86" s="12">
        <v>0.57638888888888895</v>
      </c>
      <c r="D86" s="16">
        <f t="shared" si="5"/>
        <v>0.20138888888888895</v>
      </c>
      <c r="E86" s="14" t="s">
        <v>117</v>
      </c>
    </row>
    <row r="87" spans="1:6" x14ac:dyDescent="0.25">
      <c r="A87" s="11"/>
      <c r="B87" s="12">
        <v>0.59027777777777779</v>
      </c>
      <c r="C87" s="12">
        <v>0.64583333333333337</v>
      </c>
      <c r="D87" s="16">
        <f t="shared" si="5"/>
        <v>5.555555555555558E-2</v>
      </c>
      <c r="E87" s="14" t="s">
        <v>16</v>
      </c>
    </row>
    <row r="88" spans="1:6" x14ac:dyDescent="0.25">
      <c r="A88" s="11"/>
      <c r="B88" s="12">
        <v>0.64583333333333337</v>
      </c>
      <c r="C88" s="12">
        <v>0.72916666666666663</v>
      </c>
      <c r="D88" s="16">
        <f t="shared" si="5"/>
        <v>8.3333333333333259E-2</v>
      </c>
      <c r="E88" s="14" t="s">
        <v>125</v>
      </c>
    </row>
    <row r="89" spans="1:6" x14ac:dyDescent="0.25">
      <c r="A89" s="11"/>
      <c r="B89" s="12">
        <v>0.72916666666666663</v>
      </c>
      <c r="C89" s="12">
        <v>0.77083333333333337</v>
      </c>
      <c r="D89" s="16">
        <f t="shared" si="5"/>
        <v>4.1666666666666741E-2</v>
      </c>
      <c r="E89" s="14" t="s">
        <v>117</v>
      </c>
      <c r="F89" s="37"/>
    </row>
    <row r="90" spans="1:6" x14ac:dyDescent="0.25">
      <c r="A90" s="11">
        <v>44225</v>
      </c>
      <c r="B90" s="12">
        <v>0.375</v>
      </c>
      <c r="C90" s="12">
        <v>0.66666666666666663</v>
      </c>
      <c r="D90" s="16">
        <f t="shared" si="5"/>
        <v>0.29166666666666663</v>
      </c>
      <c r="E90" s="14" t="s">
        <v>124</v>
      </c>
    </row>
    <row r="91" spans="1:6" x14ac:dyDescent="0.25">
      <c r="A91" s="11">
        <v>44226</v>
      </c>
      <c r="B91" s="12"/>
      <c r="C91" s="12"/>
      <c r="D91" s="16">
        <f t="shared" ref="D91:D92" si="6">C91-B91</f>
        <v>0</v>
      </c>
      <c r="E91" s="34" t="s">
        <v>100</v>
      </c>
    </row>
    <row r="92" spans="1:6" x14ac:dyDescent="0.25">
      <c r="A92" s="11">
        <v>44227</v>
      </c>
      <c r="B92" s="12"/>
      <c r="C92" s="12"/>
      <c r="D92" s="16">
        <f t="shared" si="6"/>
        <v>0</v>
      </c>
      <c r="E92" s="34" t="s">
        <v>101</v>
      </c>
    </row>
    <row r="93" spans="1:6" x14ac:dyDescent="0.25">
      <c r="A93" s="24"/>
      <c r="B93" s="27"/>
      <c r="C93" s="25"/>
      <c r="D93" s="28">
        <f>SUM(D3:D92)</f>
        <v>6.1687500000000011</v>
      </c>
      <c r="E93" s="26"/>
    </row>
  </sheetData>
  <mergeCells count="2">
    <mergeCell ref="A1:E1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F105"/>
  <sheetViews>
    <sheetView topLeftCell="A64" workbookViewId="0">
      <selection activeCell="E71" sqref="A70:E71"/>
    </sheetView>
  </sheetViews>
  <sheetFormatPr defaultRowHeight="15" x14ac:dyDescent="0.25"/>
  <cols>
    <col min="1" max="1" width="11.85546875" bestFit="1" customWidth="1"/>
    <col min="4" max="4" width="14" customWidth="1"/>
    <col min="5" max="5" width="64.42578125" bestFit="1" customWidth="1"/>
  </cols>
  <sheetData>
    <row r="1" spans="1:5" x14ac:dyDescent="0.25">
      <c r="A1" s="43" t="s">
        <v>5</v>
      </c>
      <c r="B1" s="43"/>
      <c r="C1" s="43"/>
      <c r="D1" s="43"/>
      <c r="E1" s="43"/>
    </row>
    <row r="2" spans="1:5" x14ac:dyDescent="0.25">
      <c r="A2" s="44" t="s">
        <v>126</v>
      </c>
      <c r="B2" s="45"/>
      <c r="C2" s="45"/>
      <c r="D2" s="45"/>
      <c r="E2" s="45"/>
    </row>
    <row r="3" spans="1:5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5" x14ac:dyDescent="0.25">
      <c r="A4" s="11">
        <v>44228</v>
      </c>
      <c r="B4" s="12">
        <v>0.375</v>
      </c>
      <c r="C4" s="12">
        <v>0.41666666666666669</v>
      </c>
      <c r="D4" s="16">
        <f t="shared" ref="D4:D71" si="0">C4-B4</f>
        <v>4.1666666666666685E-2</v>
      </c>
      <c r="E4" s="13" t="s">
        <v>48</v>
      </c>
    </row>
    <row r="5" spans="1:5" x14ac:dyDescent="0.25">
      <c r="A5" s="11"/>
      <c r="B5" s="12">
        <v>0.41666666666666669</v>
      </c>
      <c r="C5" s="12">
        <v>0.54166666666666663</v>
      </c>
      <c r="D5" s="16">
        <f t="shared" si="0"/>
        <v>0.12499999999999994</v>
      </c>
      <c r="E5" s="13" t="s">
        <v>127</v>
      </c>
    </row>
    <row r="6" spans="1:5" x14ac:dyDescent="0.25">
      <c r="A6" s="11"/>
      <c r="B6" s="12">
        <v>0.58333333333333337</v>
      </c>
      <c r="C6" s="12">
        <v>0.70833333333333337</v>
      </c>
      <c r="D6" s="16">
        <f t="shared" si="0"/>
        <v>0.125</v>
      </c>
      <c r="E6" s="13" t="s">
        <v>128</v>
      </c>
    </row>
    <row r="7" spans="1:5" x14ac:dyDescent="0.25">
      <c r="A7" s="11">
        <v>44229</v>
      </c>
      <c r="B7" s="12">
        <v>0.375</v>
      </c>
      <c r="C7" s="12">
        <v>0.4375</v>
      </c>
      <c r="D7" s="16">
        <f t="shared" si="0"/>
        <v>6.25E-2</v>
      </c>
      <c r="E7" s="13" t="s">
        <v>129</v>
      </c>
    </row>
    <row r="8" spans="1:5" x14ac:dyDescent="0.25">
      <c r="A8" s="11"/>
      <c r="B8" s="12">
        <v>0.4375</v>
      </c>
      <c r="C8" s="12">
        <v>0.57638888888888895</v>
      </c>
      <c r="D8" s="16">
        <f t="shared" si="0"/>
        <v>0.13888888888888895</v>
      </c>
      <c r="E8" s="13" t="s">
        <v>130</v>
      </c>
    </row>
    <row r="9" spans="1:5" x14ac:dyDescent="0.25">
      <c r="A9" s="11"/>
      <c r="B9" s="12">
        <v>0.59027777777777779</v>
      </c>
      <c r="C9" s="12">
        <v>0.72916666666666663</v>
      </c>
      <c r="D9" s="16">
        <f t="shared" si="0"/>
        <v>0.13888888888888884</v>
      </c>
      <c r="E9" s="13" t="s">
        <v>16</v>
      </c>
    </row>
    <row r="10" spans="1:5" x14ac:dyDescent="0.25">
      <c r="A10" s="11"/>
      <c r="B10" s="12">
        <v>0.72916666666666663</v>
      </c>
      <c r="C10" s="12">
        <v>0.77083333333333337</v>
      </c>
      <c r="D10" s="16">
        <f t="shared" si="0"/>
        <v>4.1666666666666741E-2</v>
      </c>
      <c r="E10" s="13" t="s">
        <v>130</v>
      </c>
    </row>
    <row r="11" spans="1:5" x14ac:dyDescent="0.25">
      <c r="A11" s="11">
        <v>44230</v>
      </c>
      <c r="B11" s="12">
        <v>0.375</v>
      </c>
      <c r="C11" s="12">
        <v>0.5</v>
      </c>
      <c r="D11" s="16">
        <f t="shared" si="0"/>
        <v>0.125</v>
      </c>
      <c r="E11" s="13" t="s">
        <v>130</v>
      </c>
    </row>
    <row r="12" spans="1:5" x14ac:dyDescent="0.25">
      <c r="A12" s="11"/>
      <c r="B12" s="12">
        <v>0.5</v>
      </c>
      <c r="C12" s="12">
        <v>0.60416666666666663</v>
      </c>
      <c r="D12" s="16">
        <f t="shared" si="0"/>
        <v>0.10416666666666663</v>
      </c>
      <c r="E12" s="13" t="s">
        <v>16</v>
      </c>
    </row>
    <row r="13" spans="1:5" x14ac:dyDescent="0.25">
      <c r="A13" s="11"/>
      <c r="B13" s="12">
        <v>0.625</v>
      </c>
      <c r="C13" s="12">
        <v>0.70833333333333337</v>
      </c>
      <c r="D13" s="16">
        <f t="shared" si="0"/>
        <v>8.333333333333337E-2</v>
      </c>
      <c r="E13" s="13" t="s">
        <v>32</v>
      </c>
    </row>
    <row r="14" spans="1:5" x14ac:dyDescent="0.25">
      <c r="A14" s="11">
        <v>44231</v>
      </c>
      <c r="B14" s="12">
        <v>0.375</v>
      </c>
      <c r="C14" s="12">
        <v>0.5</v>
      </c>
      <c r="D14" s="16">
        <f t="shared" si="0"/>
        <v>0.125</v>
      </c>
      <c r="E14" s="13" t="s">
        <v>130</v>
      </c>
    </row>
    <row r="15" spans="1:5" x14ac:dyDescent="0.25">
      <c r="A15" s="11"/>
      <c r="B15" s="12">
        <v>0.5</v>
      </c>
      <c r="C15" s="12">
        <v>0.57638888888888895</v>
      </c>
      <c r="D15" s="16">
        <f t="shared" si="0"/>
        <v>7.6388888888888951E-2</v>
      </c>
      <c r="E15" s="13" t="s">
        <v>131</v>
      </c>
    </row>
    <row r="16" spans="1:5" x14ac:dyDescent="0.25">
      <c r="A16" s="11"/>
      <c r="B16" s="12">
        <v>0.59027777777777779</v>
      </c>
      <c r="C16" s="12">
        <v>0.68055555555555547</v>
      </c>
      <c r="D16" s="16">
        <f t="shared" si="0"/>
        <v>9.0277777777777679E-2</v>
      </c>
      <c r="E16" s="13" t="s">
        <v>16</v>
      </c>
    </row>
    <row r="17" spans="1:6" x14ac:dyDescent="0.25">
      <c r="A17" s="11"/>
      <c r="B17" s="12">
        <v>0.68055555555555547</v>
      </c>
      <c r="C17" s="12">
        <v>0.77083333333333337</v>
      </c>
      <c r="D17" s="16">
        <f t="shared" si="0"/>
        <v>9.0277777777777901E-2</v>
      </c>
      <c r="E17" s="13" t="s">
        <v>132</v>
      </c>
    </row>
    <row r="18" spans="1:6" x14ac:dyDescent="0.25">
      <c r="A18" s="11">
        <v>44232</v>
      </c>
      <c r="B18" s="12">
        <v>0.375</v>
      </c>
      <c r="C18" s="12">
        <v>0.5</v>
      </c>
      <c r="D18" s="16">
        <f t="shared" si="0"/>
        <v>0.125</v>
      </c>
      <c r="E18" s="13" t="s">
        <v>130</v>
      </c>
    </row>
    <row r="19" spans="1:6" x14ac:dyDescent="0.25">
      <c r="A19" s="11"/>
      <c r="B19" s="12">
        <v>0.5</v>
      </c>
      <c r="C19" s="12">
        <v>0.57638888888888895</v>
      </c>
      <c r="D19" s="16">
        <f t="shared" si="0"/>
        <v>7.6388888888888951E-2</v>
      </c>
      <c r="E19" s="13" t="s">
        <v>133</v>
      </c>
    </row>
    <row r="20" spans="1:6" x14ac:dyDescent="0.25">
      <c r="A20" s="11"/>
      <c r="B20" s="12">
        <v>0.59027777777777779</v>
      </c>
      <c r="C20" s="12">
        <v>0.6875</v>
      </c>
      <c r="D20" s="16">
        <f t="shared" si="0"/>
        <v>9.722222222222221E-2</v>
      </c>
      <c r="E20" s="13" t="s">
        <v>134</v>
      </c>
    </row>
    <row r="21" spans="1:6" x14ac:dyDescent="0.25">
      <c r="A21" s="11"/>
      <c r="B21" s="12">
        <v>0.6875</v>
      </c>
      <c r="C21" s="12">
        <v>0.72916666666666663</v>
      </c>
      <c r="D21" s="16">
        <f t="shared" si="0"/>
        <v>4.166666666666663E-2</v>
      </c>
      <c r="E21" s="13" t="s">
        <v>135</v>
      </c>
    </row>
    <row r="22" spans="1:6" x14ac:dyDescent="0.25">
      <c r="A22" s="11">
        <v>44233</v>
      </c>
      <c r="B22" s="12"/>
      <c r="C22" s="12"/>
      <c r="D22" s="16">
        <f t="shared" si="0"/>
        <v>0</v>
      </c>
      <c r="E22" s="34" t="s">
        <v>100</v>
      </c>
    </row>
    <row r="23" spans="1:6" x14ac:dyDescent="0.25">
      <c r="A23" s="11">
        <v>44234</v>
      </c>
      <c r="B23" s="12"/>
      <c r="C23" s="12"/>
      <c r="D23" s="16">
        <f t="shared" si="0"/>
        <v>0</v>
      </c>
      <c r="E23" s="34" t="s">
        <v>101</v>
      </c>
    </row>
    <row r="24" spans="1:6" x14ac:dyDescent="0.25">
      <c r="A24" s="11">
        <v>44235</v>
      </c>
      <c r="B24" s="12">
        <v>0.375</v>
      </c>
      <c r="C24" s="12">
        <v>0.41666666666666669</v>
      </c>
      <c r="D24" s="16">
        <f t="shared" si="0"/>
        <v>4.1666666666666685E-2</v>
      </c>
      <c r="E24" s="13" t="s">
        <v>138</v>
      </c>
    </row>
    <row r="25" spans="1:6" x14ac:dyDescent="0.25">
      <c r="A25" s="11"/>
      <c r="B25" s="12">
        <v>0.41666666666666669</v>
      </c>
      <c r="C25" s="12">
        <v>0.5625</v>
      </c>
      <c r="D25" s="16">
        <f t="shared" si="0"/>
        <v>0.14583333333333331</v>
      </c>
      <c r="E25" s="13" t="s">
        <v>16</v>
      </c>
    </row>
    <row r="26" spans="1:6" x14ac:dyDescent="0.25">
      <c r="A26" s="11"/>
      <c r="B26" s="12">
        <v>0.5625</v>
      </c>
      <c r="C26" s="12">
        <v>0.61111111111111105</v>
      </c>
      <c r="D26" s="16">
        <f t="shared" si="0"/>
        <v>4.8611111111111049E-2</v>
      </c>
      <c r="E26" s="14" t="s">
        <v>136</v>
      </c>
    </row>
    <row r="27" spans="1:6" x14ac:dyDescent="0.25">
      <c r="A27" s="11"/>
      <c r="B27" s="12">
        <v>0.625</v>
      </c>
      <c r="C27" s="12">
        <v>0.77777777777777779</v>
      </c>
      <c r="D27" s="16">
        <f t="shared" si="0"/>
        <v>0.15277777777777779</v>
      </c>
      <c r="E27" s="13" t="s">
        <v>130</v>
      </c>
    </row>
    <row r="28" spans="1:6" x14ac:dyDescent="0.25">
      <c r="A28" s="11">
        <v>44236</v>
      </c>
      <c r="B28" s="12">
        <v>0.3125</v>
      </c>
      <c r="C28" s="12">
        <v>0.51041666666666663</v>
      </c>
      <c r="D28" s="16">
        <f t="shared" si="0"/>
        <v>0.19791666666666663</v>
      </c>
      <c r="E28" s="14" t="s">
        <v>137</v>
      </c>
    </row>
    <row r="29" spans="1:6" x14ac:dyDescent="0.25">
      <c r="A29" s="11"/>
      <c r="B29" s="12">
        <v>0.51041666666666663</v>
      </c>
      <c r="C29" s="12">
        <v>0.58333333333333337</v>
      </c>
      <c r="D29" s="16">
        <f t="shared" si="0"/>
        <v>7.2916666666666741E-2</v>
      </c>
      <c r="E29" s="14" t="s">
        <v>139</v>
      </c>
    </row>
    <row r="30" spans="1:6" x14ac:dyDescent="0.25">
      <c r="A30" s="11"/>
      <c r="B30" s="12">
        <v>0.59722222222222221</v>
      </c>
      <c r="C30" s="12">
        <v>0.64583333333333337</v>
      </c>
      <c r="D30" s="16">
        <f t="shared" si="0"/>
        <v>4.861111111111116E-2</v>
      </c>
      <c r="E30" s="13" t="s">
        <v>130</v>
      </c>
    </row>
    <row r="31" spans="1:6" x14ac:dyDescent="0.25">
      <c r="A31" s="11"/>
      <c r="B31" s="12">
        <v>0.64583333333333337</v>
      </c>
      <c r="C31" s="12">
        <v>0.71111111111111114</v>
      </c>
      <c r="D31" s="16">
        <f t="shared" si="0"/>
        <v>6.5277777777777768E-2</v>
      </c>
      <c r="E31" s="14" t="s">
        <v>140</v>
      </c>
    </row>
    <row r="32" spans="1:6" x14ac:dyDescent="0.25">
      <c r="A32" s="11"/>
      <c r="B32" s="12">
        <v>0.72916666666666663</v>
      </c>
      <c r="C32" s="12">
        <v>0.77083333333333337</v>
      </c>
      <c r="D32" s="16">
        <f t="shared" si="0"/>
        <v>4.1666666666666741E-2</v>
      </c>
      <c r="E32" s="13" t="s">
        <v>130</v>
      </c>
      <c r="F32" s="38"/>
    </row>
    <row r="33" spans="1:6" x14ac:dyDescent="0.25">
      <c r="A33" s="11">
        <v>44237</v>
      </c>
      <c r="B33" s="12">
        <v>0.39583333333333331</v>
      </c>
      <c r="C33" s="12">
        <v>0.41666666666666669</v>
      </c>
      <c r="D33" s="16">
        <f t="shared" si="0"/>
        <v>2.083333333333337E-2</v>
      </c>
      <c r="E33" s="14" t="s">
        <v>141</v>
      </c>
    </row>
    <row r="34" spans="1:6" x14ac:dyDescent="0.25">
      <c r="A34" s="11"/>
      <c r="B34" s="12">
        <v>0.41666666666666669</v>
      </c>
      <c r="C34" s="12">
        <v>0.45833333333333331</v>
      </c>
      <c r="D34" s="16">
        <f t="shared" si="0"/>
        <v>4.166666666666663E-2</v>
      </c>
      <c r="E34" s="14" t="s">
        <v>142</v>
      </c>
    </row>
    <row r="35" spans="1:6" x14ac:dyDescent="0.25">
      <c r="A35" s="11"/>
      <c r="B35" s="12">
        <v>0.45833333333333331</v>
      </c>
      <c r="C35" s="12">
        <v>0.57638888888888895</v>
      </c>
      <c r="D35" s="16">
        <f t="shared" si="0"/>
        <v>0.11805555555555564</v>
      </c>
      <c r="E35" s="13" t="s">
        <v>130</v>
      </c>
    </row>
    <row r="36" spans="1:6" x14ac:dyDescent="0.25">
      <c r="A36" s="11"/>
      <c r="B36" s="12">
        <v>0.59027777777777779</v>
      </c>
      <c r="C36" s="12">
        <v>0.77083333333333337</v>
      </c>
      <c r="D36" s="16">
        <f t="shared" si="0"/>
        <v>0.18055555555555558</v>
      </c>
      <c r="E36" s="14" t="s">
        <v>16</v>
      </c>
      <c r="F36" s="36"/>
    </row>
    <row r="37" spans="1:6" x14ac:dyDescent="0.25">
      <c r="A37" s="11">
        <v>44238</v>
      </c>
      <c r="B37" s="12">
        <v>0.39583333333333331</v>
      </c>
      <c r="C37" s="12">
        <v>0.5</v>
      </c>
      <c r="D37" s="16">
        <f t="shared" si="0"/>
        <v>0.10416666666666669</v>
      </c>
      <c r="E37" s="14" t="s">
        <v>143</v>
      </c>
    </row>
    <row r="38" spans="1:6" x14ac:dyDescent="0.25">
      <c r="A38" s="11"/>
      <c r="B38" s="12">
        <v>0.5</v>
      </c>
      <c r="C38" s="12">
        <v>0.52083333333333337</v>
      </c>
      <c r="D38" s="16">
        <f t="shared" si="0"/>
        <v>2.083333333333337E-2</v>
      </c>
      <c r="E38" s="14" t="s">
        <v>141</v>
      </c>
    </row>
    <row r="39" spans="1:6" x14ac:dyDescent="0.25">
      <c r="A39" s="11"/>
      <c r="B39" s="12">
        <v>0.52083333333333337</v>
      </c>
      <c r="C39" s="12">
        <v>0.57638888888888895</v>
      </c>
      <c r="D39" s="16">
        <f t="shared" si="0"/>
        <v>5.555555555555558E-2</v>
      </c>
      <c r="E39" s="14" t="s">
        <v>145</v>
      </c>
    </row>
    <row r="40" spans="1:6" x14ac:dyDescent="0.25">
      <c r="A40" s="11"/>
      <c r="B40" s="12">
        <v>0.59027777777777779</v>
      </c>
      <c r="C40" s="12">
        <v>0.625</v>
      </c>
      <c r="D40" s="16">
        <f t="shared" si="0"/>
        <v>3.472222222222221E-2</v>
      </c>
      <c r="E40" s="14" t="s">
        <v>144</v>
      </c>
    </row>
    <row r="41" spans="1:6" x14ac:dyDescent="0.25">
      <c r="A41" s="11"/>
      <c r="B41" s="12">
        <v>0.625</v>
      </c>
      <c r="C41" s="12">
        <v>0.77083333333333337</v>
      </c>
      <c r="D41" s="16">
        <f t="shared" si="0"/>
        <v>0.14583333333333337</v>
      </c>
      <c r="E41" s="13" t="s">
        <v>130</v>
      </c>
      <c r="F41" s="36"/>
    </row>
    <row r="42" spans="1:6" x14ac:dyDescent="0.25">
      <c r="A42" s="11">
        <v>44239</v>
      </c>
      <c r="B42" s="12">
        <v>0.375</v>
      </c>
      <c r="C42" s="12">
        <v>0.41666666666666669</v>
      </c>
      <c r="D42" s="16">
        <f t="shared" si="0"/>
        <v>4.1666666666666685E-2</v>
      </c>
      <c r="E42" s="14" t="s">
        <v>147</v>
      </c>
    </row>
    <row r="43" spans="1:6" x14ac:dyDescent="0.25">
      <c r="A43" s="11"/>
      <c r="B43" s="12">
        <v>0.41666666666666669</v>
      </c>
      <c r="C43" s="12">
        <v>0.47916666666666669</v>
      </c>
      <c r="D43" s="16">
        <f t="shared" si="0"/>
        <v>6.25E-2</v>
      </c>
      <c r="E43" s="14" t="s">
        <v>146</v>
      </c>
    </row>
    <row r="44" spans="1:6" x14ac:dyDescent="0.25">
      <c r="A44" s="11"/>
      <c r="B44" s="12">
        <v>0.47916666666666669</v>
      </c>
      <c r="C44" s="12">
        <v>0.63541666666666663</v>
      </c>
      <c r="D44" s="16">
        <f t="shared" si="0"/>
        <v>0.15624999999999994</v>
      </c>
      <c r="E44" s="13" t="s">
        <v>130</v>
      </c>
    </row>
    <row r="45" spans="1:6" x14ac:dyDescent="0.25">
      <c r="A45" s="11"/>
      <c r="B45" s="12">
        <v>0.63541666666666663</v>
      </c>
      <c r="C45" s="12">
        <v>0.70833333333333337</v>
      </c>
      <c r="D45" s="16">
        <f t="shared" si="0"/>
        <v>7.2916666666666741E-2</v>
      </c>
      <c r="E45" s="14" t="s">
        <v>148</v>
      </c>
    </row>
    <row r="46" spans="1:6" x14ac:dyDescent="0.25">
      <c r="A46" s="11"/>
      <c r="B46" s="12">
        <v>0.70833333333333337</v>
      </c>
      <c r="C46" s="12">
        <v>0.75</v>
      </c>
      <c r="D46" s="16">
        <f t="shared" si="0"/>
        <v>4.166666666666663E-2</v>
      </c>
      <c r="E46" s="14" t="s">
        <v>149</v>
      </c>
    </row>
    <row r="47" spans="1:6" x14ac:dyDescent="0.25">
      <c r="A47" s="11">
        <v>44240</v>
      </c>
      <c r="B47" s="12"/>
      <c r="C47" s="12"/>
      <c r="D47" s="16">
        <f t="shared" ref="D47:D48" si="1">C47-B47</f>
        <v>0</v>
      </c>
      <c r="E47" s="34" t="s">
        <v>100</v>
      </c>
    </row>
    <row r="48" spans="1:6" x14ac:dyDescent="0.25">
      <c r="A48" s="11">
        <v>44241</v>
      </c>
      <c r="B48" s="12"/>
      <c r="C48" s="12"/>
      <c r="D48" s="16">
        <f t="shared" si="1"/>
        <v>0</v>
      </c>
      <c r="E48" s="34" t="s">
        <v>101</v>
      </c>
    </row>
    <row r="49" spans="1:6" x14ac:dyDescent="0.25">
      <c r="A49" s="11">
        <v>44242</v>
      </c>
      <c r="B49" s="12">
        <v>0.375</v>
      </c>
      <c r="C49" s="12">
        <v>0.4375</v>
      </c>
      <c r="D49" s="16">
        <f t="shared" si="0"/>
        <v>6.25E-2</v>
      </c>
      <c r="E49" s="14" t="s">
        <v>150</v>
      </c>
    </row>
    <row r="50" spans="1:6" x14ac:dyDescent="0.25">
      <c r="A50" s="11"/>
      <c r="B50" s="12">
        <v>0.4375</v>
      </c>
      <c r="C50" s="12">
        <v>0.47916666666666669</v>
      </c>
      <c r="D50" s="16">
        <f t="shared" si="0"/>
        <v>4.1666666666666685E-2</v>
      </c>
      <c r="E50" s="14" t="s">
        <v>151</v>
      </c>
    </row>
    <row r="51" spans="1:6" x14ac:dyDescent="0.25">
      <c r="A51" s="11"/>
      <c r="B51" s="12">
        <v>0.47916666666666669</v>
      </c>
      <c r="C51" s="12">
        <v>0.57638888888888895</v>
      </c>
      <c r="D51" s="16">
        <f t="shared" si="0"/>
        <v>9.7222222222222265E-2</v>
      </c>
      <c r="E51" s="13" t="s">
        <v>130</v>
      </c>
    </row>
    <row r="52" spans="1:6" x14ac:dyDescent="0.25">
      <c r="A52" s="11"/>
      <c r="B52" s="12">
        <v>0.59027777777777779</v>
      </c>
      <c r="C52" s="12">
        <v>0.6875</v>
      </c>
      <c r="D52" s="16">
        <f t="shared" si="0"/>
        <v>9.722222222222221E-2</v>
      </c>
      <c r="E52" s="14" t="s">
        <v>152</v>
      </c>
    </row>
    <row r="53" spans="1:6" x14ac:dyDescent="0.25">
      <c r="A53" s="11"/>
      <c r="B53" s="12">
        <v>0.6875</v>
      </c>
      <c r="C53" s="12">
        <v>0.79166666666666663</v>
      </c>
      <c r="D53" s="16">
        <f t="shared" si="0"/>
        <v>0.10416666666666663</v>
      </c>
      <c r="E53" s="14" t="s">
        <v>16</v>
      </c>
    </row>
    <row r="54" spans="1:6" x14ac:dyDescent="0.25">
      <c r="A54" s="11">
        <v>44243</v>
      </c>
      <c r="B54" s="12">
        <v>0.375</v>
      </c>
      <c r="C54" s="12">
        <v>0.4375</v>
      </c>
      <c r="D54" s="16">
        <f t="shared" si="0"/>
        <v>6.25E-2</v>
      </c>
      <c r="E54" s="14" t="s">
        <v>153</v>
      </c>
    </row>
    <row r="55" spans="1:6" x14ac:dyDescent="0.25">
      <c r="A55" s="11"/>
      <c r="B55" s="12">
        <v>0.4375</v>
      </c>
      <c r="C55" s="12">
        <v>0.5</v>
      </c>
      <c r="D55" s="16">
        <f t="shared" si="0"/>
        <v>6.25E-2</v>
      </c>
      <c r="E55" s="14" t="s">
        <v>16</v>
      </c>
    </row>
    <row r="56" spans="1:6" x14ac:dyDescent="0.25">
      <c r="A56" s="11"/>
      <c r="B56" s="12">
        <v>0.5</v>
      </c>
      <c r="C56" s="12">
        <v>0.57638888888888895</v>
      </c>
      <c r="D56" s="16">
        <f t="shared" si="0"/>
        <v>7.6388888888888951E-2</v>
      </c>
      <c r="E56" s="13" t="s">
        <v>130</v>
      </c>
    </row>
    <row r="57" spans="1:6" x14ac:dyDescent="0.25">
      <c r="A57" s="11"/>
      <c r="B57" s="12">
        <v>0.59027777777777779</v>
      </c>
      <c r="C57" s="12">
        <v>0.75</v>
      </c>
      <c r="D57" s="16">
        <f t="shared" si="0"/>
        <v>0.15972222222222221</v>
      </c>
      <c r="E57" s="14" t="s">
        <v>16</v>
      </c>
    </row>
    <row r="58" spans="1:6" x14ac:dyDescent="0.25">
      <c r="A58" s="11"/>
      <c r="B58" s="12">
        <v>0.75</v>
      </c>
      <c r="C58" s="12">
        <v>0.79166666666666663</v>
      </c>
      <c r="D58" s="16">
        <f t="shared" si="0"/>
        <v>4.166666666666663E-2</v>
      </c>
      <c r="E58" s="14" t="s">
        <v>152</v>
      </c>
      <c r="F58" s="36"/>
    </row>
    <row r="59" spans="1:6" x14ac:dyDescent="0.25">
      <c r="A59" s="11">
        <v>44244</v>
      </c>
      <c r="B59" s="12">
        <v>0.375</v>
      </c>
      <c r="C59" s="12">
        <v>0.4375</v>
      </c>
      <c r="D59" s="16">
        <f t="shared" si="0"/>
        <v>6.25E-2</v>
      </c>
      <c r="E59" s="14" t="s">
        <v>154</v>
      </c>
    </row>
    <row r="60" spans="1:6" x14ac:dyDescent="0.25">
      <c r="A60" s="11"/>
      <c r="B60" s="12">
        <v>0.4375</v>
      </c>
      <c r="C60" s="12">
        <v>0.47916666666666669</v>
      </c>
      <c r="D60" s="16">
        <f t="shared" si="0"/>
        <v>4.1666666666666685E-2</v>
      </c>
      <c r="E60" s="14" t="s">
        <v>155</v>
      </c>
    </row>
    <row r="61" spans="1:6" x14ac:dyDescent="0.25">
      <c r="A61" s="11"/>
      <c r="B61" s="12">
        <v>0.47916666666666669</v>
      </c>
      <c r="C61" s="12">
        <v>0.6875</v>
      </c>
      <c r="D61" s="16">
        <f t="shared" si="0"/>
        <v>0.20833333333333331</v>
      </c>
      <c r="E61" s="14" t="s">
        <v>16</v>
      </c>
    </row>
    <row r="62" spans="1:6" x14ac:dyDescent="0.25">
      <c r="A62" s="11"/>
      <c r="B62" s="12">
        <v>0.6875</v>
      </c>
      <c r="C62" s="12">
        <v>0.77083333333333337</v>
      </c>
      <c r="D62" s="16">
        <f t="shared" si="0"/>
        <v>8.333333333333337E-2</v>
      </c>
      <c r="E62" s="13" t="s">
        <v>130</v>
      </c>
    </row>
    <row r="63" spans="1:6" x14ac:dyDescent="0.25">
      <c r="A63" s="11">
        <v>44245</v>
      </c>
      <c r="B63" s="12">
        <v>0.375</v>
      </c>
      <c r="C63" s="12">
        <v>0.5</v>
      </c>
      <c r="D63" s="16">
        <f t="shared" si="0"/>
        <v>0.125</v>
      </c>
      <c r="E63" s="13" t="s">
        <v>130</v>
      </c>
    </row>
    <row r="64" spans="1:6" x14ac:dyDescent="0.25">
      <c r="A64" s="11"/>
      <c r="B64" s="12">
        <v>0.58333333333333337</v>
      </c>
      <c r="C64" s="12">
        <v>0.70833333333333337</v>
      </c>
      <c r="D64" s="16">
        <f t="shared" si="0"/>
        <v>0.125</v>
      </c>
      <c r="E64" s="14" t="s">
        <v>156</v>
      </c>
    </row>
    <row r="65" spans="1:6" x14ac:dyDescent="0.25">
      <c r="A65" s="11"/>
      <c r="B65" s="12">
        <v>0.70833333333333337</v>
      </c>
      <c r="C65" s="12">
        <v>0.77083333333333337</v>
      </c>
      <c r="D65" s="16">
        <f t="shared" si="0"/>
        <v>6.25E-2</v>
      </c>
      <c r="E65" s="14" t="s">
        <v>157</v>
      </c>
    </row>
    <row r="66" spans="1:6" x14ac:dyDescent="0.25">
      <c r="A66" s="11">
        <v>44246</v>
      </c>
      <c r="B66" s="12">
        <v>0.375</v>
      </c>
      <c r="C66" s="12">
        <v>0.4375</v>
      </c>
      <c r="D66" s="16">
        <f t="shared" ref="D66" si="2">C66-B66</f>
        <v>6.25E-2</v>
      </c>
      <c r="E66" s="14" t="s">
        <v>16</v>
      </c>
    </row>
    <row r="67" spans="1:6" x14ac:dyDescent="0.25">
      <c r="A67" s="11"/>
      <c r="B67" s="12">
        <v>0.4375</v>
      </c>
      <c r="C67" s="12">
        <v>0.52083333333333337</v>
      </c>
      <c r="D67" s="16">
        <f t="shared" si="0"/>
        <v>8.333333333333337E-2</v>
      </c>
      <c r="E67" s="13" t="s">
        <v>130</v>
      </c>
    </row>
    <row r="68" spans="1:6" x14ac:dyDescent="0.25">
      <c r="A68" s="11"/>
      <c r="B68" s="12">
        <v>0.52083333333333337</v>
      </c>
      <c r="C68" s="12">
        <v>0.57638888888888895</v>
      </c>
      <c r="D68" s="16">
        <f t="shared" si="0"/>
        <v>5.555555555555558E-2</v>
      </c>
      <c r="E68" s="14" t="s">
        <v>158</v>
      </c>
    </row>
    <row r="69" spans="1:6" x14ac:dyDescent="0.25">
      <c r="A69" s="11"/>
      <c r="B69" s="12">
        <v>0.59027777777777779</v>
      </c>
      <c r="C69" s="12">
        <v>0.6875</v>
      </c>
      <c r="D69" s="16">
        <f t="shared" si="0"/>
        <v>9.722222222222221E-2</v>
      </c>
      <c r="E69" s="14" t="s">
        <v>157</v>
      </c>
    </row>
    <row r="70" spans="1:6" x14ac:dyDescent="0.25">
      <c r="A70" s="11">
        <v>44247</v>
      </c>
      <c r="B70" s="12"/>
      <c r="C70" s="12"/>
      <c r="D70" s="16">
        <f t="shared" si="0"/>
        <v>0</v>
      </c>
      <c r="E70" s="34" t="s">
        <v>100</v>
      </c>
    </row>
    <row r="71" spans="1:6" x14ac:dyDescent="0.25">
      <c r="A71" s="11">
        <v>44248</v>
      </c>
      <c r="B71" s="12"/>
      <c r="C71" s="12"/>
      <c r="D71" s="16">
        <f t="shared" si="0"/>
        <v>0</v>
      </c>
      <c r="E71" s="34" t="s">
        <v>101</v>
      </c>
    </row>
    <row r="72" spans="1:6" x14ac:dyDescent="0.25">
      <c r="A72" s="11">
        <v>44249</v>
      </c>
      <c r="B72" s="12">
        <v>0.45833333333333331</v>
      </c>
      <c r="C72" s="12">
        <v>0.52847222222222223</v>
      </c>
      <c r="D72" s="16">
        <f t="shared" ref="D72:D102" si="3">C72-B72</f>
        <v>7.0138888888888917E-2</v>
      </c>
      <c r="E72" s="14" t="s">
        <v>159</v>
      </c>
    </row>
    <row r="73" spans="1:6" x14ac:dyDescent="0.25">
      <c r="A73" s="11"/>
      <c r="B73" s="12">
        <v>0.52847222222222223</v>
      </c>
      <c r="C73" s="12">
        <v>0.60416666666666663</v>
      </c>
      <c r="D73" s="16">
        <f t="shared" si="3"/>
        <v>7.5694444444444398E-2</v>
      </c>
      <c r="E73" s="13" t="s">
        <v>130</v>
      </c>
    </row>
    <row r="74" spans="1:6" x14ac:dyDescent="0.25">
      <c r="A74" s="11"/>
      <c r="B74" s="12">
        <v>0.60416666666666663</v>
      </c>
      <c r="C74" s="12">
        <v>0.65625</v>
      </c>
      <c r="D74" s="16">
        <f t="shared" si="3"/>
        <v>5.208333333333337E-2</v>
      </c>
      <c r="E74" s="14" t="s">
        <v>159</v>
      </c>
    </row>
    <row r="75" spans="1:6" x14ac:dyDescent="0.25">
      <c r="A75" s="11"/>
      <c r="B75" s="12">
        <v>0.65625</v>
      </c>
      <c r="C75" s="12">
        <v>0.70833333333333337</v>
      </c>
      <c r="D75" s="16">
        <f t="shared" si="3"/>
        <v>5.208333333333337E-2</v>
      </c>
      <c r="E75" s="14" t="s">
        <v>160</v>
      </c>
      <c r="F75" s="36"/>
    </row>
    <row r="76" spans="1:6" x14ac:dyDescent="0.25">
      <c r="A76" s="11">
        <v>44250</v>
      </c>
      <c r="B76" s="12">
        <v>0.375</v>
      </c>
      <c r="C76" s="12">
        <v>0.47916666666666669</v>
      </c>
      <c r="D76" s="16">
        <f t="shared" si="3"/>
        <v>0.10416666666666669</v>
      </c>
      <c r="E76" s="14" t="s">
        <v>161</v>
      </c>
    </row>
    <row r="77" spans="1:6" x14ac:dyDescent="0.25">
      <c r="A77" s="11"/>
      <c r="B77" s="12">
        <v>0.47916666666666669</v>
      </c>
      <c r="C77" s="12">
        <v>0.53125</v>
      </c>
      <c r="D77" s="16">
        <f t="shared" si="3"/>
        <v>5.2083333333333315E-2</v>
      </c>
      <c r="E77" s="14" t="s">
        <v>16</v>
      </c>
    </row>
    <row r="78" spans="1:6" x14ac:dyDescent="0.25">
      <c r="A78" s="11"/>
      <c r="B78" s="12">
        <v>0.53125</v>
      </c>
      <c r="C78" s="12">
        <v>0.63402777777777775</v>
      </c>
      <c r="D78" s="16">
        <f t="shared" si="3"/>
        <v>0.10277777777777775</v>
      </c>
      <c r="E78" s="14" t="s">
        <v>162</v>
      </c>
    </row>
    <row r="79" spans="1:6" x14ac:dyDescent="0.25">
      <c r="A79" s="11"/>
      <c r="B79" s="12">
        <v>0.63541666666666663</v>
      </c>
      <c r="C79" s="12">
        <v>0.72916666666666663</v>
      </c>
      <c r="D79" s="16">
        <f t="shared" si="3"/>
        <v>9.375E-2</v>
      </c>
      <c r="E79" s="14" t="s">
        <v>163</v>
      </c>
      <c r="F79" s="36"/>
    </row>
    <row r="80" spans="1:6" x14ac:dyDescent="0.25">
      <c r="A80" s="11"/>
      <c r="B80" s="12">
        <v>0.72916666666666663</v>
      </c>
      <c r="C80" s="12">
        <v>0.76041666666666663</v>
      </c>
      <c r="D80" s="16">
        <f t="shared" si="3"/>
        <v>3.125E-2</v>
      </c>
      <c r="E80" s="14" t="s">
        <v>164</v>
      </c>
    </row>
    <row r="81" spans="1:6" x14ac:dyDescent="0.25">
      <c r="A81" s="11">
        <v>44251</v>
      </c>
      <c r="B81" s="12">
        <v>0.40625</v>
      </c>
      <c r="C81" s="12">
        <v>0.57291666666666663</v>
      </c>
      <c r="D81" s="16">
        <f t="shared" si="3"/>
        <v>0.16666666666666663</v>
      </c>
      <c r="E81" s="14" t="s">
        <v>164</v>
      </c>
    </row>
    <row r="82" spans="1:6" x14ac:dyDescent="0.25">
      <c r="A82" s="11"/>
      <c r="B82" s="12">
        <v>0.59027777777777779</v>
      </c>
      <c r="C82" s="12">
        <v>0.77083333333333337</v>
      </c>
      <c r="D82" s="16">
        <f t="shared" si="3"/>
        <v>0.18055555555555558</v>
      </c>
      <c r="E82" s="13" t="s">
        <v>130</v>
      </c>
    </row>
    <row r="83" spans="1:6" x14ac:dyDescent="0.25">
      <c r="A83" s="11">
        <v>44252</v>
      </c>
      <c r="B83" s="12">
        <v>0.45833333333333331</v>
      </c>
      <c r="C83" s="12">
        <v>0.54166666666666663</v>
      </c>
      <c r="D83" s="16">
        <f t="shared" si="3"/>
        <v>8.3333333333333315E-2</v>
      </c>
      <c r="E83" s="14" t="s">
        <v>16</v>
      </c>
    </row>
    <row r="84" spans="1:6" x14ac:dyDescent="0.25">
      <c r="A84" s="11"/>
      <c r="B84" s="12">
        <v>0.54166666666666663</v>
      </c>
      <c r="C84" s="12">
        <v>0.57638888888888895</v>
      </c>
      <c r="D84" s="16">
        <f t="shared" si="3"/>
        <v>3.4722222222222321E-2</v>
      </c>
      <c r="E84" s="14" t="s">
        <v>164</v>
      </c>
    </row>
    <row r="85" spans="1:6" x14ac:dyDescent="0.25">
      <c r="A85" s="11"/>
      <c r="B85" s="12">
        <v>0.59027777777777779</v>
      </c>
      <c r="C85" s="12">
        <v>0.64583333333333337</v>
      </c>
      <c r="D85" s="16">
        <f t="shared" si="3"/>
        <v>5.555555555555558E-2</v>
      </c>
      <c r="E85" s="14" t="s">
        <v>165</v>
      </c>
    </row>
    <row r="86" spans="1:6" x14ac:dyDescent="0.25">
      <c r="A86" s="11"/>
      <c r="B86" s="12">
        <v>0.64583333333333337</v>
      </c>
      <c r="C86" s="12">
        <v>0.78472222222222221</v>
      </c>
      <c r="D86" s="16">
        <f t="shared" si="3"/>
        <v>0.13888888888888884</v>
      </c>
      <c r="E86" s="14" t="s">
        <v>166</v>
      </c>
      <c r="F86" s="36"/>
    </row>
    <row r="87" spans="1:6" x14ac:dyDescent="0.25">
      <c r="A87" s="11">
        <v>44253</v>
      </c>
      <c r="B87" s="12">
        <v>0.40277777777777773</v>
      </c>
      <c r="C87" s="12">
        <v>0.4861111111111111</v>
      </c>
      <c r="D87" s="16">
        <f t="shared" si="3"/>
        <v>8.333333333333337E-2</v>
      </c>
      <c r="E87" s="14" t="s">
        <v>167</v>
      </c>
    </row>
    <row r="88" spans="1:6" x14ac:dyDescent="0.25">
      <c r="A88" s="11"/>
      <c r="B88" s="12">
        <v>0.4861111111111111</v>
      </c>
      <c r="C88" s="12">
        <v>0.54166666666666663</v>
      </c>
      <c r="D88" s="16">
        <f t="shared" si="3"/>
        <v>5.5555555555555525E-2</v>
      </c>
      <c r="E88" s="14" t="s">
        <v>165</v>
      </c>
    </row>
    <row r="89" spans="1:6" x14ac:dyDescent="0.25">
      <c r="A89" s="11"/>
      <c r="B89" s="12">
        <v>0.54166666666666663</v>
      </c>
      <c r="C89" s="12">
        <v>0.59027777777777779</v>
      </c>
      <c r="D89" s="16">
        <f t="shared" si="3"/>
        <v>4.861111111111116E-2</v>
      </c>
      <c r="E89" s="14" t="s">
        <v>168</v>
      </c>
    </row>
    <row r="90" spans="1:6" x14ac:dyDescent="0.25">
      <c r="A90" s="11"/>
      <c r="B90" s="12">
        <v>0.59722222222222221</v>
      </c>
      <c r="C90" s="12">
        <v>0.625</v>
      </c>
      <c r="D90" s="16">
        <f t="shared" si="3"/>
        <v>2.777777777777779E-2</v>
      </c>
      <c r="E90" s="13" t="s">
        <v>130</v>
      </c>
    </row>
    <row r="91" spans="1:6" x14ac:dyDescent="0.25">
      <c r="A91" s="11">
        <v>44254</v>
      </c>
      <c r="B91" s="12"/>
      <c r="C91" s="12"/>
      <c r="D91" s="16">
        <f t="shared" si="3"/>
        <v>0</v>
      </c>
      <c r="E91" s="34" t="s">
        <v>100</v>
      </c>
    </row>
    <row r="92" spans="1:6" x14ac:dyDescent="0.25">
      <c r="A92" s="11">
        <v>44255</v>
      </c>
      <c r="B92" s="12"/>
      <c r="C92" s="12"/>
      <c r="D92" s="16">
        <f t="shared" si="3"/>
        <v>0</v>
      </c>
      <c r="E92" s="34" t="s">
        <v>101</v>
      </c>
    </row>
    <row r="93" spans="1:6" x14ac:dyDescent="0.25">
      <c r="A93" s="11"/>
      <c r="B93" s="12"/>
      <c r="C93" s="12"/>
      <c r="D93" s="16">
        <f t="shared" si="3"/>
        <v>0</v>
      </c>
      <c r="E93" s="14"/>
    </row>
    <row r="94" spans="1:6" x14ac:dyDescent="0.25">
      <c r="A94" s="11"/>
      <c r="B94" s="12"/>
      <c r="C94" s="12"/>
      <c r="D94" s="16">
        <f t="shared" si="3"/>
        <v>0</v>
      </c>
      <c r="E94" s="14"/>
    </row>
    <row r="95" spans="1:6" x14ac:dyDescent="0.25">
      <c r="A95" s="11"/>
      <c r="B95" s="12"/>
      <c r="C95" s="12"/>
      <c r="D95" s="16">
        <f t="shared" si="3"/>
        <v>0</v>
      </c>
      <c r="E95" s="14"/>
    </row>
    <row r="96" spans="1:6" x14ac:dyDescent="0.25">
      <c r="A96" s="11"/>
      <c r="B96" s="12"/>
      <c r="C96" s="12"/>
      <c r="D96" s="16">
        <f t="shared" si="3"/>
        <v>0</v>
      </c>
      <c r="E96" s="14"/>
    </row>
    <row r="97" spans="1:5" x14ac:dyDescent="0.25">
      <c r="A97" s="11"/>
      <c r="B97" s="12"/>
      <c r="C97" s="12"/>
      <c r="D97" s="16">
        <f t="shared" si="3"/>
        <v>0</v>
      </c>
      <c r="E97" s="14"/>
    </row>
    <row r="98" spans="1:5" x14ac:dyDescent="0.25">
      <c r="A98" s="11"/>
      <c r="B98" s="12"/>
      <c r="C98" s="12"/>
      <c r="D98" s="16">
        <f t="shared" si="3"/>
        <v>0</v>
      </c>
      <c r="E98" s="14"/>
    </row>
    <row r="99" spans="1:5" x14ac:dyDescent="0.25">
      <c r="A99" s="11"/>
      <c r="B99" s="12"/>
      <c r="C99" s="12"/>
      <c r="D99" s="16">
        <f t="shared" si="3"/>
        <v>0</v>
      </c>
      <c r="E99" s="14"/>
    </row>
    <row r="100" spans="1:5" x14ac:dyDescent="0.25">
      <c r="A100" s="11"/>
      <c r="B100" s="12"/>
      <c r="C100" s="12"/>
      <c r="D100" s="16">
        <f t="shared" si="3"/>
        <v>0</v>
      </c>
      <c r="E100" s="14"/>
    </row>
    <row r="101" spans="1:5" x14ac:dyDescent="0.25">
      <c r="A101" s="11"/>
      <c r="B101" s="12"/>
      <c r="C101" s="12"/>
      <c r="D101" s="16">
        <f t="shared" si="3"/>
        <v>0</v>
      </c>
      <c r="E101" s="14"/>
    </row>
    <row r="102" spans="1:5" x14ac:dyDescent="0.25">
      <c r="A102" s="11"/>
      <c r="B102" s="12"/>
      <c r="C102" s="12"/>
      <c r="D102" s="16">
        <f t="shared" si="3"/>
        <v>0</v>
      </c>
      <c r="E102" s="14"/>
    </row>
    <row r="103" spans="1:5" x14ac:dyDescent="0.25">
      <c r="A103" s="24"/>
      <c r="B103" s="27"/>
      <c r="C103" s="25"/>
      <c r="D103" s="28">
        <f>SUM(D4:D102)</f>
        <v>6.9423611111111105</v>
      </c>
      <c r="E103" s="26"/>
    </row>
    <row r="105" spans="1:5" x14ac:dyDescent="0.25">
      <c r="D105" s="38"/>
    </row>
  </sheetData>
  <mergeCells count="2">
    <mergeCell ref="A1:E1"/>
    <mergeCell ref="A2:E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F108"/>
  <sheetViews>
    <sheetView topLeftCell="A16" workbookViewId="0">
      <selection activeCell="E18" sqref="E18"/>
    </sheetView>
  </sheetViews>
  <sheetFormatPr defaultRowHeight="15" x14ac:dyDescent="0.25"/>
  <cols>
    <col min="1" max="1" width="11.85546875" bestFit="1" customWidth="1"/>
    <col min="4" max="4" width="14" customWidth="1"/>
    <col min="5" max="5" width="69.140625" bestFit="1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169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44256</v>
      </c>
      <c r="B4" s="12">
        <v>0.375</v>
      </c>
      <c r="C4" s="12">
        <v>0.44097222222222227</v>
      </c>
      <c r="D4" s="16">
        <f t="shared" ref="D4:D67" si="0">C4-B4</f>
        <v>6.5972222222222265E-2</v>
      </c>
      <c r="E4" s="13" t="s">
        <v>170</v>
      </c>
    </row>
    <row r="5" spans="1:6" x14ac:dyDescent="0.25">
      <c r="A5" s="11"/>
      <c r="B5" s="12">
        <v>0.44097222222222227</v>
      </c>
      <c r="C5" s="12">
        <v>0.4826388888888889</v>
      </c>
      <c r="D5" s="16">
        <f t="shared" si="0"/>
        <v>4.166666666666663E-2</v>
      </c>
      <c r="E5" s="13" t="s">
        <v>171</v>
      </c>
    </row>
    <row r="6" spans="1:6" x14ac:dyDescent="0.25">
      <c r="A6" s="11"/>
      <c r="B6" s="12">
        <v>0.4826388888888889</v>
      </c>
      <c r="C6" s="12">
        <v>0.57986111111111105</v>
      </c>
      <c r="D6" s="16">
        <f t="shared" si="0"/>
        <v>9.7222222222222154E-2</v>
      </c>
      <c r="E6" s="13" t="s">
        <v>16</v>
      </c>
    </row>
    <row r="7" spans="1:6" x14ac:dyDescent="0.25">
      <c r="A7" s="11"/>
      <c r="B7" s="12">
        <v>0.59027777777777779</v>
      </c>
      <c r="C7" s="12">
        <v>0.6875</v>
      </c>
      <c r="D7" s="16">
        <f t="shared" si="0"/>
        <v>9.722222222222221E-2</v>
      </c>
      <c r="E7" s="13" t="s">
        <v>130</v>
      </c>
    </row>
    <row r="8" spans="1:6" x14ac:dyDescent="0.25">
      <c r="A8" s="11"/>
      <c r="B8" s="12">
        <v>0.6875</v>
      </c>
      <c r="C8" s="12">
        <v>0.71527777777777779</v>
      </c>
      <c r="D8" s="16">
        <f t="shared" si="0"/>
        <v>2.777777777777779E-2</v>
      </c>
      <c r="E8" s="13" t="s">
        <v>172</v>
      </c>
    </row>
    <row r="9" spans="1:6" x14ac:dyDescent="0.25">
      <c r="A9" s="11">
        <v>44257</v>
      </c>
      <c r="B9" s="12">
        <v>0.375</v>
      </c>
      <c r="C9" s="12">
        <v>0.5</v>
      </c>
      <c r="D9" s="16">
        <f t="shared" si="0"/>
        <v>0.125</v>
      </c>
      <c r="E9" s="13" t="s">
        <v>171</v>
      </c>
    </row>
    <row r="10" spans="1:6" x14ac:dyDescent="0.25">
      <c r="A10" s="11"/>
      <c r="B10" s="12">
        <v>0.5</v>
      </c>
      <c r="C10" s="12">
        <v>0.52083333333333337</v>
      </c>
      <c r="D10" s="16">
        <f t="shared" si="0"/>
        <v>2.083333333333337E-2</v>
      </c>
      <c r="E10" s="13" t="s">
        <v>173</v>
      </c>
    </row>
    <row r="11" spans="1:6" x14ac:dyDescent="0.25">
      <c r="A11" s="11"/>
      <c r="B11" s="12">
        <v>0.52083333333333337</v>
      </c>
      <c r="C11" s="12">
        <v>0.57638888888888895</v>
      </c>
      <c r="D11" s="16">
        <f t="shared" si="0"/>
        <v>5.555555555555558E-2</v>
      </c>
      <c r="E11" s="13" t="s">
        <v>130</v>
      </c>
    </row>
    <row r="12" spans="1:6" x14ac:dyDescent="0.25">
      <c r="A12" s="11"/>
      <c r="B12" s="12">
        <v>0.59027777777777779</v>
      </c>
      <c r="C12" s="12">
        <v>0.77083333333333337</v>
      </c>
      <c r="D12" s="16">
        <f t="shared" si="0"/>
        <v>0.18055555555555558</v>
      </c>
      <c r="E12" s="13" t="s">
        <v>16</v>
      </c>
    </row>
    <row r="13" spans="1:6" x14ac:dyDescent="0.25">
      <c r="A13" s="11">
        <v>44258</v>
      </c>
      <c r="B13" s="12">
        <v>0.375</v>
      </c>
      <c r="C13" s="12">
        <v>0.45833333333333331</v>
      </c>
      <c r="D13" s="16">
        <f t="shared" si="0"/>
        <v>8.3333333333333315E-2</v>
      </c>
      <c r="E13" s="13" t="s">
        <v>174</v>
      </c>
      <c r="F13" s="36"/>
    </row>
    <row r="14" spans="1:6" x14ac:dyDescent="0.25">
      <c r="A14" s="11"/>
      <c r="B14" s="12">
        <v>0.45833333333333331</v>
      </c>
      <c r="C14" s="12">
        <v>0.5</v>
      </c>
      <c r="D14" s="16">
        <f t="shared" si="0"/>
        <v>4.1666666666666685E-2</v>
      </c>
      <c r="E14" s="13" t="s">
        <v>175</v>
      </c>
    </row>
    <row r="15" spans="1:6" x14ac:dyDescent="0.25">
      <c r="A15" s="11"/>
      <c r="B15" s="12">
        <v>0.5</v>
      </c>
      <c r="C15" s="12">
        <v>0.54166666666666663</v>
      </c>
      <c r="D15" s="16">
        <f t="shared" si="0"/>
        <v>4.166666666666663E-2</v>
      </c>
      <c r="E15" s="13" t="s">
        <v>130</v>
      </c>
    </row>
    <row r="16" spans="1:6" x14ac:dyDescent="0.25">
      <c r="A16" s="11"/>
      <c r="B16" s="12">
        <v>0.59375</v>
      </c>
      <c r="C16" s="12">
        <v>0.64583333333333337</v>
      </c>
      <c r="D16" s="16">
        <f t="shared" si="0"/>
        <v>5.208333333333337E-2</v>
      </c>
      <c r="E16" s="13" t="s">
        <v>171</v>
      </c>
    </row>
    <row r="17" spans="1:5" x14ac:dyDescent="0.25">
      <c r="A17" s="11"/>
      <c r="B17" s="12">
        <v>0.64583333333333337</v>
      </c>
      <c r="C17" s="12">
        <v>0.66666666666666663</v>
      </c>
      <c r="D17" s="16">
        <f t="shared" si="0"/>
        <v>2.0833333333333259E-2</v>
      </c>
      <c r="E17" s="13" t="s">
        <v>176</v>
      </c>
    </row>
    <row r="18" spans="1:5" x14ac:dyDescent="0.25">
      <c r="A18" s="11"/>
      <c r="B18" s="12">
        <v>0.66666666666666663</v>
      </c>
      <c r="C18" s="12">
        <v>0.78472222222222221</v>
      </c>
      <c r="D18" s="16">
        <f t="shared" si="0"/>
        <v>0.11805555555555558</v>
      </c>
      <c r="E18" s="13" t="s">
        <v>171</v>
      </c>
    </row>
    <row r="19" spans="1:5" x14ac:dyDescent="0.25">
      <c r="A19" s="11">
        <v>44259</v>
      </c>
      <c r="B19" s="12">
        <v>0.375</v>
      </c>
      <c r="C19" s="12">
        <v>0.49305555555555558</v>
      </c>
      <c r="D19" s="16">
        <f t="shared" si="0"/>
        <v>0.11805555555555558</v>
      </c>
      <c r="E19" s="13" t="s">
        <v>171</v>
      </c>
    </row>
    <row r="20" spans="1:5" x14ac:dyDescent="0.25">
      <c r="A20" s="11"/>
      <c r="B20" s="12">
        <v>0.49305555555555558</v>
      </c>
      <c r="C20" s="12">
        <v>0.52083333333333337</v>
      </c>
      <c r="D20" s="16">
        <f t="shared" si="0"/>
        <v>2.777777777777779E-2</v>
      </c>
      <c r="E20" s="13" t="s">
        <v>177</v>
      </c>
    </row>
    <row r="21" spans="1:5" x14ac:dyDescent="0.25">
      <c r="A21" s="11"/>
      <c r="B21" s="12">
        <v>0.52083333333333337</v>
      </c>
      <c r="C21" s="12">
        <v>0.57638888888888895</v>
      </c>
      <c r="D21" s="16">
        <f t="shared" si="0"/>
        <v>5.555555555555558E-2</v>
      </c>
      <c r="E21" s="13" t="s">
        <v>178</v>
      </c>
    </row>
    <row r="22" spans="1:5" x14ac:dyDescent="0.25">
      <c r="A22" s="11"/>
      <c r="B22" s="12">
        <v>0.59027777777777779</v>
      </c>
      <c r="C22" s="12">
        <v>0.78472222222222221</v>
      </c>
      <c r="D22" s="16">
        <f t="shared" si="0"/>
        <v>0.19444444444444442</v>
      </c>
      <c r="E22" s="13" t="s">
        <v>171</v>
      </c>
    </row>
    <row r="23" spans="1:5" x14ac:dyDescent="0.25">
      <c r="A23" s="11">
        <v>44260</v>
      </c>
      <c r="B23" s="12">
        <v>0.375</v>
      </c>
      <c r="C23" s="12">
        <v>0.4375</v>
      </c>
      <c r="D23" s="16">
        <f t="shared" si="0"/>
        <v>6.25E-2</v>
      </c>
      <c r="E23" s="13" t="s">
        <v>178</v>
      </c>
    </row>
    <row r="24" spans="1:5" x14ac:dyDescent="0.25">
      <c r="A24" s="11"/>
      <c r="B24" s="12">
        <v>0.4375</v>
      </c>
      <c r="C24" s="12">
        <v>0.47916666666666669</v>
      </c>
      <c r="D24" s="16">
        <f t="shared" si="0"/>
        <v>4.1666666666666685E-2</v>
      </c>
      <c r="E24" s="13" t="s">
        <v>179</v>
      </c>
    </row>
    <row r="25" spans="1:5" x14ac:dyDescent="0.25">
      <c r="A25" s="11"/>
      <c r="B25" s="12">
        <v>0.47916666666666669</v>
      </c>
      <c r="C25" s="12">
        <v>0.6875</v>
      </c>
      <c r="D25" s="16">
        <f t="shared" si="0"/>
        <v>0.20833333333333331</v>
      </c>
      <c r="E25" s="13" t="s">
        <v>171</v>
      </c>
    </row>
    <row r="26" spans="1:5" x14ac:dyDescent="0.25">
      <c r="A26" s="11">
        <v>44261</v>
      </c>
      <c r="B26" s="12"/>
      <c r="C26" s="12"/>
      <c r="D26" s="16">
        <f t="shared" si="0"/>
        <v>0</v>
      </c>
      <c r="E26" s="34" t="s">
        <v>100</v>
      </c>
    </row>
    <row r="27" spans="1:5" x14ac:dyDescent="0.25">
      <c r="A27" s="11">
        <v>44262</v>
      </c>
      <c r="B27" s="12"/>
      <c r="C27" s="12"/>
      <c r="D27" s="16">
        <f t="shared" si="0"/>
        <v>0</v>
      </c>
      <c r="E27" s="34" t="s">
        <v>101</v>
      </c>
    </row>
    <row r="28" spans="1:5" x14ac:dyDescent="0.25">
      <c r="A28" s="11">
        <v>44263</v>
      </c>
      <c r="B28" s="12">
        <v>0.625</v>
      </c>
      <c r="C28" s="12">
        <v>0.72916666666666663</v>
      </c>
      <c r="D28" s="16">
        <f t="shared" si="0"/>
        <v>0.10416666666666663</v>
      </c>
      <c r="E28" s="13" t="s">
        <v>171</v>
      </c>
    </row>
    <row r="29" spans="1:5" x14ac:dyDescent="0.25">
      <c r="A29" s="11"/>
      <c r="B29" s="12">
        <v>0.72916666666666663</v>
      </c>
      <c r="C29" s="12">
        <v>0.77083333333333337</v>
      </c>
      <c r="D29" s="16">
        <f t="shared" si="0"/>
        <v>4.1666666666666741E-2</v>
      </c>
      <c r="E29" s="13" t="s">
        <v>16</v>
      </c>
    </row>
    <row r="30" spans="1:5" x14ac:dyDescent="0.25">
      <c r="A30" s="11"/>
      <c r="B30" s="12">
        <v>0.77083333333333337</v>
      </c>
      <c r="C30" s="12">
        <v>0.79166666666666663</v>
      </c>
      <c r="D30" s="16">
        <f t="shared" si="0"/>
        <v>2.0833333333333259E-2</v>
      </c>
      <c r="E30" s="13" t="s">
        <v>130</v>
      </c>
    </row>
    <row r="31" spans="1:5" x14ac:dyDescent="0.25">
      <c r="A31" s="11">
        <v>44264</v>
      </c>
      <c r="B31" s="12">
        <v>0.40277777777777773</v>
      </c>
      <c r="C31" s="12">
        <v>0.53472222222222221</v>
      </c>
      <c r="D31" s="16">
        <f t="shared" si="0"/>
        <v>0.13194444444444448</v>
      </c>
      <c r="E31" s="13" t="s">
        <v>16</v>
      </c>
    </row>
    <row r="32" spans="1:5" x14ac:dyDescent="0.25">
      <c r="A32" s="11"/>
      <c r="B32" s="12">
        <v>0.53472222222222221</v>
      </c>
      <c r="C32" s="12">
        <v>0.57638888888888895</v>
      </c>
      <c r="D32" s="16">
        <f t="shared" si="0"/>
        <v>4.1666666666666741E-2</v>
      </c>
      <c r="E32" s="13" t="s">
        <v>130</v>
      </c>
    </row>
    <row r="33" spans="1:6" x14ac:dyDescent="0.25">
      <c r="A33" s="11"/>
      <c r="B33" s="12">
        <v>0.59027777777777779</v>
      </c>
      <c r="C33" s="12">
        <v>0.78472222222222221</v>
      </c>
      <c r="D33" s="16">
        <f t="shared" si="0"/>
        <v>0.19444444444444442</v>
      </c>
      <c r="E33" s="13" t="s">
        <v>171</v>
      </c>
    </row>
    <row r="34" spans="1:6" x14ac:dyDescent="0.25">
      <c r="A34" s="11">
        <v>44265</v>
      </c>
      <c r="B34" s="12">
        <v>0.39583333333333331</v>
      </c>
      <c r="C34" s="12">
        <v>0.47916666666666669</v>
      </c>
      <c r="D34" s="16">
        <f t="shared" si="0"/>
        <v>8.333333333333337E-2</v>
      </c>
      <c r="E34" s="13" t="s">
        <v>180</v>
      </c>
    </row>
    <row r="35" spans="1:6" x14ac:dyDescent="0.25">
      <c r="A35" s="11"/>
      <c r="B35" s="12">
        <v>0.47916666666666669</v>
      </c>
      <c r="C35" s="12">
        <v>0.55208333333333337</v>
      </c>
      <c r="D35" s="16">
        <f t="shared" si="0"/>
        <v>7.2916666666666685E-2</v>
      </c>
      <c r="E35" s="13" t="s">
        <v>181</v>
      </c>
    </row>
    <row r="36" spans="1:6" x14ac:dyDescent="0.25">
      <c r="A36" s="11"/>
      <c r="B36" s="12">
        <v>0.55208333333333337</v>
      </c>
      <c r="C36" s="12">
        <v>0.78125</v>
      </c>
      <c r="D36" s="16">
        <f t="shared" si="0"/>
        <v>0.22916666666666663</v>
      </c>
      <c r="E36" s="13" t="s">
        <v>171</v>
      </c>
    </row>
    <row r="37" spans="1:6" x14ac:dyDescent="0.25">
      <c r="A37" s="11">
        <v>44266</v>
      </c>
      <c r="B37" s="12">
        <v>0.39583333333333331</v>
      </c>
      <c r="C37" s="12">
        <v>0.4375</v>
      </c>
      <c r="D37" s="16">
        <f t="shared" si="0"/>
        <v>4.1666666666666685E-2</v>
      </c>
      <c r="E37" s="13" t="s">
        <v>182</v>
      </c>
    </row>
    <row r="38" spans="1:6" x14ac:dyDescent="0.25">
      <c r="A38" s="11"/>
      <c r="B38" s="12">
        <v>0.4375</v>
      </c>
      <c r="C38" s="12">
        <v>0.45833333333333331</v>
      </c>
      <c r="D38" s="16">
        <f t="shared" si="0"/>
        <v>2.0833333333333315E-2</v>
      </c>
      <c r="E38" s="13" t="s">
        <v>180</v>
      </c>
    </row>
    <row r="39" spans="1:6" x14ac:dyDescent="0.25">
      <c r="A39" s="11"/>
      <c r="B39" s="12">
        <v>0.45833333333333331</v>
      </c>
      <c r="C39" s="12">
        <v>0.66666666666666663</v>
      </c>
      <c r="D39" s="16">
        <f t="shared" si="0"/>
        <v>0.20833333333333331</v>
      </c>
      <c r="E39" s="13" t="s">
        <v>183</v>
      </c>
    </row>
    <row r="40" spans="1:6" x14ac:dyDescent="0.25">
      <c r="A40" s="11"/>
      <c r="B40" s="12">
        <v>0.66666666666666663</v>
      </c>
      <c r="C40" s="12">
        <v>0.79166666666666663</v>
      </c>
      <c r="D40" s="16">
        <f t="shared" si="0"/>
        <v>0.125</v>
      </c>
      <c r="E40" s="13" t="s">
        <v>16</v>
      </c>
      <c r="F40" s="36"/>
    </row>
    <row r="41" spans="1:6" x14ac:dyDescent="0.25">
      <c r="A41" s="11">
        <v>44267</v>
      </c>
      <c r="B41" s="12">
        <v>0.39583333333333331</v>
      </c>
      <c r="C41" s="12">
        <v>0.52083333333333337</v>
      </c>
      <c r="D41" s="16">
        <f t="shared" si="0"/>
        <v>0.12500000000000006</v>
      </c>
      <c r="E41" s="13" t="s">
        <v>16</v>
      </c>
    </row>
    <row r="42" spans="1:6" x14ac:dyDescent="0.25">
      <c r="A42" s="11"/>
      <c r="B42" s="12">
        <v>0.52083333333333337</v>
      </c>
      <c r="C42" s="12">
        <v>0.57986111111111105</v>
      </c>
      <c r="D42" s="16">
        <f t="shared" si="0"/>
        <v>5.9027777777777679E-2</v>
      </c>
      <c r="E42" s="13" t="s">
        <v>130</v>
      </c>
    </row>
    <row r="43" spans="1:6" x14ac:dyDescent="0.25">
      <c r="A43" s="11"/>
      <c r="B43" s="12">
        <v>0.59027777777777779</v>
      </c>
      <c r="C43" s="12">
        <v>0.66666666666666663</v>
      </c>
      <c r="D43" s="16">
        <f t="shared" si="0"/>
        <v>7.638888888888884E-2</v>
      </c>
      <c r="E43" s="13" t="s">
        <v>171</v>
      </c>
    </row>
    <row r="44" spans="1:6" x14ac:dyDescent="0.25">
      <c r="A44" s="11"/>
      <c r="B44" s="12">
        <v>0.66666666666666663</v>
      </c>
      <c r="C44" s="12">
        <v>0.6875</v>
      </c>
      <c r="D44" s="16">
        <f t="shared" si="0"/>
        <v>2.083333333333337E-2</v>
      </c>
      <c r="E44" s="13" t="s">
        <v>184</v>
      </c>
    </row>
    <row r="45" spans="1:6" x14ac:dyDescent="0.25">
      <c r="A45" s="11">
        <v>44268</v>
      </c>
      <c r="B45" s="12"/>
      <c r="C45" s="12"/>
      <c r="D45" s="16">
        <f t="shared" si="0"/>
        <v>0</v>
      </c>
      <c r="E45" s="34" t="s">
        <v>100</v>
      </c>
    </row>
    <row r="46" spans="1:6" x14ac:dyDescent="0.25">
      <c r="A46" s="11">
        <v>44269</v>
      </c>
      <c r="B46" s="12"/>
      <c r="C46" s="12"/>
      <c r="D46" s="16">
        <f t="shared" si="0"/>
        <v>0</v>
      </c>
      <c r="E46" s="34" t="s">
        <v>101</v>
      </c>
    </row>
    <row r="47" spans="1:6" x14ac:dyDescent="0.25">
      <c r="A47" s="11">
        <v>44270</v>
      </c>
      <c r="B47" s="12">
        <v>0.5</v>
      </c>
      <c r="C47" s="12">
        <v>0.58333333333333337</v>
      </c>
      <c r="D47" s="16">
        <f t="shared" si="0"/>
        <v>8.333333333333337E-2</v>
      </c>
      <c r="E47" s="13" t="s">
        <v>185</v>
      </c>
    </row>
    <row r="48" spans="1:6" x14ac:dyDescent="0.25">
      <c r="A48" s="11"/>
      <c r="B48" s="12">
        <v>0.59027777777777779</v>
      </c>
      <c r="C48" s="12">
        <v>0.625</v>
      </c>
      <c r="D48" s="16">
        <f t="shared" si="0"/>
        <v>3.472222222222221E-2</v>
      </c>
      <c r="E48" s="13" t="s">
        <v>186</v>
      </c>
    </row>
    <row r="49" spans="1:6" x14ac:dyDescent="0.25">
      <c r="A49" s="11"/>
      <c r="B49" s="12">
        <v>0.625</v>
      </c>
      <c r="C49" s="12">
        <v>0.75</v>
      </c>
      <c r="D49" s="16">
        <f t="shared" si="0"/>
        <v>0.125</v>
      </c>
      <c r="E49" s="13" t="s">
        <v>171</v>
      </c>
    </row>
    <row r="50" spans="1:6" x14ac:dyDescent="0.25">
      <c r="A50" s="11"/>
      <c r="B50" s="12">
        <v>0.75</v>
      </c>
      <c r="C50" s="12">
        <v>0.79166666666666663</v>
      </c>
      <c r="D50" s="16">
        <f t="shared" si="0"/>
        <v>4.166666666666663E-2</v>
      </c>
      <c r="E50" s="13" t="s">
        <v>187</v>
      </c>
      <c r="F50" s="36"/>
    </row>
    <row r="51" spans="1:6" x14ac:dyDescent="0.25">
      <c r="A51" s="11">
        <v>44271</v>
      </c>
      <c r="B51" s="12">
        <v>0.39583333333333331</v>
      </c>
      <c r="C51" s="12">
        <v>0.45833333333333331</v>
      </c>
      <c r="D51" s="16">
        <f t="shared" si="0"/>
        <v>6.25E-2</v>
      </c>
      <c r="E51" s="13" t="s">
        <v>188</v>
      </c>
    </row>
    <row r="52" spans="1:6" x14ac:dyDescent="0.25">
      <c r="A52" s="11"/>
      <c r="B52" s="12">
        <v>0.45833333333333331</v>
      </c>
      <c r="C52" s="12">
        <v>0.57638888888888895</v>
      </c>
      <c r="D52" s="16">
        <f t="shared" si="0"/>
        <v>0.11805555555555564</v>
      </c>
      <c r="E52" s="13" t="s">
        <v>189</v>
      </c>
    </row>
    <row r="53" spans="1:6" x14ac:dyDescent="0.25">
      <c r="A53" s="11"/>
      <c r="B53" s="12">
        <v>0.59027777777777779</v>
      </c>
      <c r="C53" s="12">
        <v>0.79166666666666663</v>
      </c>
      <c r="D53" s="16">
        <f t="shared" si="0"/>
        <v>0.20138888888888884</v>
      </c>
      <c r="E53" s="13" t="s">
        <v>171</v>
      </c>
    </row>
    <row r="54" spans="1:6" x14ac:dyDescent="0.25">
      <c r="A54" s="11">
        <v>44272</v>
      </c>
      <c r="B54" s="12">
        <v>0.39583333333333331</v>
      </c>
      <c r="C54" s="12">
        <v>0.48958333333333331</v>
      </c>
      <c r="D54" s="16">
        <f t="shared" si="0"/>
        <v>9.375E-2</v>
      </c>
      <c r="E54" s="13" t="s">
        <v>190</v>
      </c>
    </row>
    <row r="55" spans="1:6" x14ac:dyDescent="0.25">
      <c r="A55" s="11"/>
      <c r="B55" s="12">
        <v>0.48958333333333331</v>
      </c>
      <c r="C55" s="12">
        <v>0.57986111111111105</v>
      </c>
      <c r="D55" s="16">
        <f t="shared" si="0"/>
        <v>9.0277777777777735E-2</v>
      </c>
      <c r="E55" s="13" t="s">
        <v>171</v>
      </c>
    </row>
    <row r="56" spans="1:6" x14ac:dyDescent="0.25">
      <c r="A56" s="11"/>
      <c r="B56" s="12">
        <v>0.59027777777777779</v>
      </c>
      <c r="C56" s="12">
        <v>0.78125</v>
      </c>
      <c r="D56" s="16">
        <f t="shared" si="0"/>
        <v>0.19097222222222221</v>
      </c>
      <c r="E56" s="13" t="s">
        <v>130</v>
      </c>
    </row>
    <row r="57" spans="1:6" x14ac:dyDescent="0.25">
      <c r="A57" s="11">
        <v>44273</v>
      </c>
      <c r="B57" s="12">
        <v>0.39583333333333331</v>
      </c>
      <c r="C57" s="12">
        <v>0.47916666666666669</v>
      </c>
      <c r="D57" s="16">
        <f t="shared" si="0"/>
        <v>8.333333333333337E-2</v>
      </c>
      <c r="E57" s="13" t="s">
        <v>191</v>
      </c>
    </row>
    <row r="58" spans="1:6" x14ac:dyDescent="0.25">
      <c r="A58" s="11"/>
      <c r="B58" s="12">
        <v>0.47916666666666669</v>
      </c>
      <c r="C58" s="12">
        <v>0.48958333333333331</v>
      </c>
      <c r="D58" s="16">
        <f t="shared" si="0"/>
        <v>1.041666666666663E-2</v>
      </c>
      <c r="E58" s="13" t="s">
        <v>192</v>
      </c>
    </row>
    <row r="59" spans="1:6" x14ac:dyDescent="0.25">
      <c r="A59" s="11"/>
      <c r="B59" s="12">
        <v>0.48958333333333331</v>
      </c>
      <c r="C59" s="12">
        <v>0.52083333333333337</v>
      </c>
      <c r="D59" s="16">
        <f t="shared" si="0"/>
        <v>3.1250000000000056E-2</v>
      </c>
      <c r="E59" s="13" t="s">
        <v>193</v>
      </c>
    </row>
    <row r="60" spans="1:6" x14ac:dyDescent="0.25">
      <c r="A60" s="11"/>
      <c r="B60" s="12">
        <v>0.52083333333333337</v>
      </c>
      <c r="C60" s="12">
        <v>0.57291666666666663</v>
      </c>
      <c r="D60" s="16">
        <f t="shared" si="0"/>
        <v>5.2083333333333259E-2</v>
      </c>
      <c r="E60" s="13" t="s">
        <v>194</v>
      </c>
    </row>
    <row r="61" spans="1:6" x14ac:dyDescent="0.25">
      <c r="A61" s="11"/>
      <c r="B61" s="12">
        <v>0.59027777777777779</v>
      </c>
      <c r="C61" s="12">
        <v>0.63541666666666663</v>
      </c>
      <c r="D61" s="16">
        <f t="shared" si="0"/>
        <v>4.513888888888884E-2</v>
      </c>
      <c r="E61" s="13" t="s">
        <v>195</v>
      </c>
    </row>
    <row r="62" spans="1:6" x14ac:dyDescent="0.25">
      <c r="A62" s="11">
        <v>44274</v>
      </c>
      <c r="B62" s="12">
        <v>0.39583333333333331</v>
      </c>
      <c r="C62" s="12">
        <v>0.52083333333333337</v>
      </c>
      <c r="D62" s="16">
        <f t="shared" si="0"/>
        <v>0.12500000000000006</v>
      </c>
      <c r="E62" s="13" t="s">
        <v>16</v>
      </c>
    </row>
    <row r="63" spans="1:6" x14ac:dyDescent="0.25">
      <c r="A63" s="11"/>
      <c r="B63" s="12">
        <v>0.52083333333333337</v>
      </c>
      <c r="C63" s="12">
        <v>0.57986111111111105</v>
      </c>
      <c r="D63" s="16">
        <f t="shared" si="0"/>
        <v>5.9027777777777679E-2</v>
      </c>
      <c r="E63" s="13" t="s">
        <v>196</v>
      </c>
    </row>
    <row r="64" spans="1:6" x14ac:dyDescent="0.25">
      <c r="A64" s="11"/>
      <c r="B64" s="12">
        <v>0.59027777777777779</v>
      </c>
      <c r="C64" s="12">
        <v>0.66666666666666663</v>
      </c>
      <c r="D64" s="16">
        <f t="shared" si="0"/>
        <v>7.638888888888884E-2</v>
      </c>
      <c r="E64" s="13" t="s">
        <v>130</v>
      </c>
    </row>
    <row r="65" spans="1:5" x14ac:dyDescent="0.25">
      <c r="A65" s="11">
        <v>44275</v>
      </c>
      <c r="B65" s="12"/>
      <c r="C65" s="12"/>
      <c r="D65" s="16">
        <f t="shared" si="0"/>
        <v>0</v>
      </c>
      <c r="E65" s="34" t="s">
        <v>100</v>
      </c>
    </row>
    <row r="66" spans="1:5" x14ac:dyDescent="0.25">
      <c r="A66" s="11">
        <v>44276</v>
      </c>
      <c r="B66" s="12"/>
      <c r="C66" s="12"/>
      <c r="D66" s="16">
        <f t="shared" si="0"/>
        <v>0</v>
      </c>
      <c r="E66" s="34" t="s">
        <v>101</v>
      </c>
    </row>
    <row r="67" spans="1:5" x14ac:dyDescent="0.25">
      <c r="A67" s="11">
        <v>44277</v>
      </c>
      <c r="B67" s="12">
        <v>0.39583333333333331</v>
      </c>
      <c r="C67" s="12">
        <v>0.57638888888888895</v>
      </c>
      <c r="D67" s="16">
        <f t="shared" si="0"/>
        <v>0.18055555555555564</v>
      </c>
      <c r="E67" s="13" t="s">
        <v>194</v>
      </c>
    </row>
    <row r="68" spans="1:5" x14ac:dyDescent="0.25">
      <c r="A68" s="11"/>
      <c r="B68" s="12">
        <v>0.59027777777777779</v>
      </c>
      <c r="C68" s="12">
        <v>0.70833333333333337</v>
      </c>
      <c r="D68" s="16">
        <f t="shared" ref="D68:D106" si="1">C68-B68</f>
        <v>0.11805555555555558</v>
      </c>
      <c r="E68" s="13" t="s">
        <v>130</v>
      </c>
    </row>
    <row r="69" spans="1:5" x14ac:dyDescent="0.25">
      <c r="A69" s="11"/>
      <c r="B69" s="12">
        <v>0.70833333333333337</v>
      </c>
      <c r="C69" s="12">
        <v>0.75</v>
      </c>
      <c r="D69" s="16">
        <f t="shared" si="1"/>
        <v>4.166666666666663E-2</v>
      </c>
      <c r="E69" s="13" t="s">
        <v>16</v>
      </c>
    </row>
    <row r="70" spans="1:5" x14ac:dyDescent="0.25">
      <c r="A70" s="11"/>
      <c r="B70" s="12">
        <v>0.75</v>
      </c>
      <c r="C70" s="12">
        <v>0.79513888888888884</v>
      </c>
      <c r="D70" s="16">
        <f t="shared" si="1"/>
        <v>4.513888888888884E-2</v>
      </c>
      <c r="E70" s="13" t="s">
        <v>187</v>
      </c>
    </row>
    <row r="71" spans="1:5" x14ac:dyDescent="0.25">
      <c r="A71" s="11">
        <v>44278</v>
      </c>
      <c r="B71" s="12">
        <v>0.39583333333333331</v>
      </c>
      <c r="C71" s="12">
        <v>0.48958333333333331</v>
      </c>
      <c r="D71" s="16">
        <f t="shared" si="1"/>
        <v>9.375E-2</v>
      </c>
      <c r="E71" s="13" t="s">
        <v>197</v>
      </c>
    </row>
    <row r="72" spans="1:5" x14ac:dyDescent="0.25">
      <c r="A72" s="11"/>
      <c r="B72" s="12">
        <v>0.48958333333333331</v>
      </c>
      <c r="C72" s="12">
        <v>0.57638888888888895</v>
      </c>
      <c r="D72" s="16">
        <f t="shared" si="1"/>
        <v>8.6805555555555636E-2</v>
      </c>
      <c r="E72" s="13" t="s">
        <v>130</v>
      </c>
    </row>
    <row r="73" spans="1:5" x14ac:dyDescent="0.25">
      <c r="A73" s="11"/>
      <c r="B73" s="12">
        <v>0.59027777777777779</v>
      </c>
      <c r="C73" s="12">
        <v>0.72916666666666663</v>
      </c>
      <c r="D73" s="16">
        <f t="shared" si="1"/>
        <v>0.13888888888888884</v>
      </c>
      <c r="E73" s="13" t="s">
        <v>171</v>
      </c>
    </row>
    <row r="74" spans="1:5" x14ac:dyDescent="0.25">
      <c r="A74" s="11"/>
      <c r="B74" s="12">
        <v>0.72916666666666663</v>
      </c>
      <c r="C74" s="12">
        <v>0.76041666666666663</v>
      </c>
      <c r="D74" s="16">
        <f t="shared" si="1"/>
        <v>3.125E-2</v>
      </c>
      <c r="E74" s="13" t="s">
        <v>16</v>
      </c>
    </row>
    <row r="75" spans="1:5" x14ac:dyDescent="0.25">
      <c r="A75" s="11">
        <v>44279</v>
      </c>
      <c r="B75" s="12">
        <v>0.39583333333333331</v>
      </c>
      <c r="C75" s="12">
        <v>0.52083333333333337</v>
      </c>
      <c r="D75" s="16">
        <f t="shared" si="1"/>
        <v>0.12500000000000006</v>
      </c>
      <c r="E75" s="13" t="s">
        <v>198</v>
      </c>
    </row>
    <row r="76" spans="1:5" x14ac:dyDescent="0.25">
      <c r="A76" s="11"/>
      <c r="B76" s="12">
        <v>0.52083333333333337</v>
      </c>
      <c r="C76" s="12">
        <v>0.625</v>
      </c>
      <c r="D76" s="16">
        <f t="shared" si="1"/>
        <v>0.10416666666666663</v>
      </c>
      <c r="E76" s="13" t="s">
        <v>189</v>
      </c>
    </row>
    <row r="77" spans="1:5" x14ac:dyDescent="0.25">
      <c r="A77" s="11"/>
      <c r="B77" s="12">
        <v>0.625</v>
      </c>
      <c r="C77" s="12">
        <v>0.70833333333333337</v>
      </c>
      <c r="D77" s="16">
        <f t="shared" si="1"/>
        <v>8.333333333333337E-2</v>
      </c>
      <c r="E77" s="13" t="s">
        <v>171</v>
      </c>
    </row>
    <row r="78" spans="1:5" x14ac:dyDescent="0.25">
      <c r="A78" s="11"/>
      <c r="B78" s="12">
        <v>0.70833333333333337</v>
      </c>
      <c r="C78" s="12">
        <v>0.72916666666666663</v>
      </c>
      <c r="D78" s="16">
        <f t="shared" si="1"/>
        <v>2.0833333333333259E-2</v>
      </c>
      <c r="E78" s="13" t="s">
        <v>199</v>
      </c>
    </row>
    <row r="79" spans="1:5" x14ac:dyDescent="0.25">
      <c r="A79" s="11">
        <v>44280</v>
      </c>
      <c r="B79" s="12">
        <v>0.39583333333333331</v>
      </c>
      <c r="C79" s="12">
        <v>0.52083333333333337</v>
      </c>
      <c r="D79" s="16">
        <f t="shared" si="1"/>
        <v>0.12500000000000006</v>
      </c>
      <c r="E79" s="13" t="s">
        <v>200</v>
      </c>
    </row>
    <row r="80" spans="1:5" x14ac:dyDescent="0.25">
      <c r="A80" s="11"/>
      <c r="B80" s="12">
        <v>0.52083333333333337</v>
      </c>
      <c r="C80" s="12">
        <v>0.5625</v>
      </c>
      <c r="D80" s="16">
        <f t="shared" si="1"/>
        <v>4.166666666666663E-2</v>
      </c>
      <c r="E80" s="13" t="s">
        <v>194</v>
      </c>
    </row>
    <row r="81" spans="1:6" x14ac:dyDescent="0.25">
      <c r="A81" s="11"/>
      <c r="B81" s="12">
        <v>0.56944444444444442</v>
      </c>
      <c r="C81" s="12">
        <v>0.75</v>
      </c>
      <c r="D81" s="16">
        <f t="shared" si="1"/>
        <v>0.18055555555555558</v>
      </c>
      <c r="E81" s="13" t="s">
        <v>130</v>
      </c>
    </row>
    <row r="82" spans="1:6" x14ac:dyDescent="0.25">
      <c r="A82" s="11"/>
      <c r="B82" s="12">
        <v>0.75</v>
      </c>
      <c r="C82" s="12">
        <v>0.77083333333333337</v>
      </c>
      <c r="D82" s="16">
        <f t="shared" si="1"/>
        <v>2.083333333333337E-2</v>
      </c>
      <c r="E82" s="13" t="s">
        <v>201</v>
      </c>
    </row>
    <row r="83" spans="1:6" x14ac:dyDescent="0.25">
      <c r="A83" s="11">
        <v>44281</v>
      </c>
      <c r="B83" s="12">
        <v>0.39583333333333331</v>
      </c>
      <c r="C83" s="12">
        <v>0.4375</v>
      </c>
      <c r="D83" s="16">
        <f t="shared" si="1"/>
        <v>4.1666666666666685E-2</v>
      </c>
      <c r="E83" s="13" t="s">
        <v>202</v>
      </c>
    </row>
    <row r="84" spans="1:6" x14ac:dyDescent="0.25">
      <c r="A84" s="11"/>
      <c r="B84" s="12">
        <v>0.4375</v>
      </c>
      <c r="C84" s="12">
        <v>0.52083333333333337</v>
      </c>
      <c r="D84" s="16">
        <f t="shared" si="1"/>
        <v>8.333333333333337E-2</v>
      </c>
      <c r="E84" s="13" t="s">
        <v>203</v>
      </c>
    </row>
    <row r="85" spans="1:6" x14ac:dyDescent="0.25">
      <c r="A85" s="11"/>
      <c r="B85" s="12">
        <v>0.52083333333333337</v>
      </c>
      <c r="C85" s="12">
        <v>0.6875</v>
      </c>
      <c r="D85" s="16">
        <f t="shared" si="1"/>
        <v>0.16666666666666663</v>
      </c>
      <c r="E85" s="13" t="s">
        <v>16</v>
      </c>
    </row>
    <row r="86" spans="1:6" x14ac:dyDescent="0.25">
      <c r="A86" s="11"/>
      <c r="B86" s="12">
        <v>0.6875</v>
      </c>
      <c r="C86" s="12">
        <v>0.72916666666666663</v>
      </c>
      <c r="D86" s="16">
        <f t="shared" si="1"/>
        <v>4.166666666666663E-2</v>
      </c>
      <c r="E86" s="13" t="s">
        <v>130</v>
      </c>
    </row>
    <row r="87" spans="1:6" x14ac:dyDescent="0.25">
      <c r="A87" s="11"/>
      <c r="B87" s="12">
        <v>0.72916666666666663</v>
      </c>
      <c r="C87" s="12">
        <v>0.75</v>
      </c>
      <c r="D87" s="16">
        <f t="shared" si="1"/>
        <v>2.083333333333337E-2</v>
      </c>
      <c r="E87" s="13" t="s">
        <v>204</v>
      </c>
      <c r="F87" s="37"/>
    </row>
    <row r="88" spans="1:6" x14ac:dyDescent="0.25">
      <c r="A88" s="11">
        <v>44282</v>
      </c>
      <c r="B88" s="12"/>
      <c r="C88" s="12"/>
      <c r="D88" s="16">
        <f t="shared" si="1"/>
        <v>0</v>
      </c>
      <c r="E88" s="34" t="s">
        <v>100</v>
      </c>
    </row>
    <row r="89" spans="1:6" x14ac:dyDescent="0.25">
      <c r="A89" s="11">
        <v>44283</v>
      </c>
      <c r="B89" s="12"/>
      <c r="C89" s="12"/>
      <c r="D89" s="16">
        <f t="shared" si="1"/>
        <v>0</v>
      </c>
      <c r="E89" s="34" t="s">
        <v>101</v>
      </c>
      <c r="F89" s="37"/>
    </row>
    <row r="90" spans="1:6" x14ac:dyDescent="0.25">
      <c r="A90" s="11">
        <v>44284</v>
      </c>
      <c r="B90" s="12">
        <v>0.39583333333333331</v>
      </c>
      <c r="C90" s="12">
        <v>0.47916666666666669</v>
      </c>
      <c r="D90" s="16">
        <f t="shared" si="1"/>
        <v>8.333333333333337E-2</v>
      </c>
      <c r="E90" s="13" t="s">
        <v>205</v>
      </c>
      <c r="F90" s="37"/>
    </row>
    <row r="91" spans="1:6" x14ac:dyDescent="0.25">
      <c r="A91" s="11"/>
      <c r="B91" s="12">
        <v>0.47916666666666669</v>
      </c>
      <c r="C91" s="12">
        <v>0.52083333333333337</v>
      </c>
      <c r="D91" s="16">
        <f t="shared" si="1"/>
        <v>4.1666666666666685E-2</v>
      </c>
      <c r="E91" s="13" t="s">
        <v>207</v>
      </c>
      <c r="F91" s="37"/>
    </row>
    <row r="92" spans="1:6" x14ac:dyDescent="0.25">
      <c r="A92" s="11"/>
      <c r="B92" s="12">
        <v>0.52083333333333337</v>
      </c>
      <c r="C92" s="12">
        <v>0.57638888888888895</v>
      </c>
      <c r="D92" s="16">
        <f t="shared" si="1"/>
        <v>5.555555555555558E-2</v>
      </c>
      <c r="E92" s="13" t="s">
        <v>206</v>
      </c>
      <c r="F92" s="37"/>
    </row>
    <row r="93" spans="1:6" x14ac:dyDescent="0.25">
      <c r="A93" s="11"/>
      <c r="B93" s="12">
        <v>0.59027777777777779</v>
      </c>
      <c r="C93" s="12">
        <v>0.6875</v>
      </c>
      <c r="D93" s="16">
        <f t="shared" si="1"/>
        <v>9.722222222222221E-2</v>
      </c>
      <c r="E93" s="13" t="s">
        <v>130</v>
      </c>
      <c r="F93" s="37"/>
    </row>
    <row r="94" spans="1:6" x14ac:dyDescent="0.25">
      <c r="A94" s="11"/>
      <c r="B94" s="12">
        <v>0.6875</v>
      </c>
      <c r="C94" s="12">
        <v>0.77083333333333337</v>
      </c>
      <c r="D94" s="16">
        <f t="shared" si="1"/>
        <v>8.333333333333337E-2</v>
      </c>
      <c r="E94" s="13" t="s">
        <v>171</v>
      </c>
      <c r="F94" s="37"/>
    </row>
    <row r="95" spans="1:6" x14ac:dyDescent="0.25">
      <c r="A95" s="11">
        <v>44285</v>
      </c>
      <c r="B95" s="12">
        <v>0.39583333333333331</v>
      </c>
      <c r="C95" s="12">
        <v>0.4375</v>
      </c>
      <c r="D95" s="16">
        <f t="shared" si="1"/>
        <v>4.1666666666666685E-2</v>
      </c>
      <c r="E95" s="13" t="s">
        <v>208</v>
      </c>
      <c r="F95" s="37"/>
    </row>
    <row r="96" spans="1:6" x14ac:dyDescent="0.25">
      <c r="A96" s="11"/>
      <c r="B96" s="12">
        <v>0.4375</v>
      </c>
      <c r="C96" s="12">
        <v>0.46875</v>
      </c>
      <c r="D96" s="16">
        <f t="shared" si="1"/>
        <v>3.125E-2</v>
      </c>
      <c r="E96" s="13" t="s">
        <v>209</v>
      </c>
      <c r="F96" s="37"/>
    </row>
    <row r="97" spans="1:6" x14ac:dyDescent="0.25">
      <c r="A97" s="11"/>
      <c r="B97" s="12">
        <v>0.46875</v>
      </c>
      <c r="C97" s="12">
        <v>0.57986111111111105</v>
      </c>
      <c r="D97" s="16">
        <f t="shared" si="1"/>
        <v>0.11111111111111105</v>
      </c>
      <c r="E97" s="13" t="s">
        <v>210</v>
      </c>
    </row>
    <row r="98" spans="1:6" x14ac:dyDescent="0.25">
      <c r="A98" s="11"/>
      <c r="B98" s="12">
        <v>0.59027777777777779</v>
      </c>
      <c r="C98" s="12">
        <v>0.70138888888888884</v>
      </c>
      <c r="D98" s="16">
        <f t="shared" si="1"/>
        <v>0.11111111111111105</v>
      </c>
      <c r="E98" s="13" t="s">
        <v>16</v>
      </c>
    </row>
    <row r="99" spans="1:6" x14ac:dyDescent="0.25">
      <c r="A99" s="11"/>
      <c r="B99" s="12">
        <v>0.70486111111111116</v>
      </c>
      <c r="C99" s="12">
        <v>0.72222222222222221</v>
      </c>
      <c r="D99" s="16">
        <f t="shared" si="1"/>
        <v>1.7361111111111049E-2</v>
      </c>
      <c r="E99" s="13" t="s">
        <v>211</v>
      </c>
    </row>
    <row r="100" spans="1:6" x14ac:dyDescent="0.25">
      <c r="A100" s="11"/>
      <c r="B100" s="12">
        <v>0.72222222222222221</v>
      </c>
      <c r="C100" s="12">
        <v>0.78819444444444453</v>
      </c>
      <c r="D100" s="16">
        <f t="shared" si="1"/>
        <v>6.5972222222222321E-2</v>
      </c>
      <c r="E100" s="13" t="s">
        <v>130</v>
      </c>
    </row>
    <row r="101" spans="1:6" x14ac:dyDescent="0.25">
      <c r="A101" s="11">
        <v>44286</v>
      </c>
      <c r="B101" s="12">
        <v>0.39583333333333331</v>
      </c>
      <c r="C101" s="12">
        <v>0.47916666666666669</v>
      </c>
      <c r="D101" s="16">
        <f t="shared" si="1"/>
        <v>8.333333333333337E-2</v>
      </c>
      <c r="E101" s="13" t="s">
        <v>210</v>
      </c>
      <c r="F101" s="36"/>
    </row>
    <row r="102" spans="1:6" x14ac:dyDescent="0.25">
      <c r="A102" s="11"/>
      <c r="B102" s="12">
        <v>0.47916666666666669</v>
      </c>
      <c r="C102" s="12">
        <v>0.57638888888888895</v>
      </c>
      <c r="D102" s="16">
        <f t="shared" si="1"/>
        <v>9.7222222222222265E-2</v>
      </c>
      <c r="E102" s="13" t="s">
        <v>130</v>
      </c>
    </row>
    <row r="103" spans="1:6" x14ac:dyDescent="0.25">
      <c r="A103" s="11"/>
      <c r="B103" s="12">
        <v>0.59027777777777779</v>
      </c>
      <c r="C103" s="12">
        <v>0.625</v>
      </c>
      <c r="D103" s="16">
        <f t="shared" si="1"/>
        <v>3.472222222222221E-2</v>
      </c>
      <c r="E103" s="13" t="s">
        <v>214</v>
      </c>
    </row>
    <row r="104" spans="1:6" x14ac:dyDescent="0.25">
      <c r="A104" s="11"/>
      <c r="B104" s="12">
        <v>0.625</v>
      </c>
      <c r="C104" s="12">
        <v>0.66666666666666663</v>
      </c>
      <c r="D104" s="16">
        <f t="shared" si="1"/>
        <v>4.166666666666663E-2</v>
      </c>
      <c r="E104" s="13" t="s">
        <v>215</v>
      </c>
    </row>
    <row r="105" spans="1:6" x14ac:dyDescent="0.25">
      <c r="A105" s="11"/>
      <c r="B105" s="12">
        <v>0.66666666666666663</v>
      </c>
      <c r="C105" s="12">
        <v>0.72916666666666663</v>
      </c>
      <c r="D105" s="16">
        <f t="shared" si="1"/>
        <v>6.25E-2</v>
      </c>
      <c r="E105" s="13" t="s">
        <v>210</v>
      </c>
    </row>
    <row r="106" spans="1:6" x14ac:dyDescent="0.25">
      <c r="A106" s="11"/>
      <c r="B106" s="12">
        <v>0.72916666666666663</v>
      </c>
      <c r="C106" s="12">
        <v>0.77083333333333337</v>
      </c>
      <c r="D106" s="16">
        <f t="shared" si="1"/>
        <v>4.1666666666666741E-2</v>
      </c>
      <c r="E106" s="13" t="s">
        <v>130</v>
      </c>
      <c r="F106" s="36"/>
    </row>
    <row r="107" spans="1:6" x14ac:dyDescent="0.25">
      <c r="A107" s="11"/>
      <c r="B107" s="12"/>
      <c r="C107" s="12"/>
      <c r="D107" s="16"/>
      <c r="E107" s="13"/>
    </row>
    <row r="108" spans="1:6" x14ac:dyDescent="0.25">
      <c r="A108" s="24"/>
      <c r="B108" s="27"/>
      <c r="C108" s="25"/>
      <c r="D108" s="28">
        <f>SUM(D4:D107)</f>
        <v>7.7916666666666652</v>
      </c>
      <c r="E108" s="26"/>
    </row>
  </sheetData>
  <mergeCells count="2">
    <mergeCell ref="A1:E1"/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/>
  <dimension ref="A1:F112"/>
  <sheetViews>
    <sheetView workbookViewId="0">
      <selection activeCell="E9" sqref="E9"/>
    </sheetView>
  </sheetViews>
  <sheetFormatPr defaultRowHeight="15" x14ac:dyDescent="0.25"/>
  <cols>
    <col min="1" max="1" width="11.85546875" bestFit="1" customWidth="1"/>
    <col min="4" max="4" width="15.42578125" customWidth="1"/>
    <col min="5" max="5" width="79.7109375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212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44287</v>
      </c>
      <c r="B4" s="12">
        <v>0.39583333333333331</v>
      </c>
      <c r="C4" s="12">
        <v>0.47916666666666669</v>
      </c>
      <c r="D4" s="16">
        <f>C4-B4</f>
        <v>8.333333333333337E-2</v>
      </c>
      <c r="E4" s="13" t="s">
        <v>16</v>
      </c>
    </row>
    <row r="5" spans="1:6" x14ac:dyDescent="0.25">
      <c r="A5" s="11"/>
      <c r="B5" s="12">
        <v>0.47916666666666669</v>
      </c>
      <c r="C5" s="12">
        <v>0.54166666666666663</v>
      </c>
      <c r="D5" s="16">
        <f t="shared" ref="D5:D73" si="0">C5-B5</f>
        <v>6.2499999999999944E-2</v>
      </c>
      <c r="E5" s="13" t="s">
        <v>216</v>
      </c>
    </row>
    <row r="6" spans="1:6" x14ac:dyDescent="0.25">
      <c r="A6" s="11"/>
      <c r="B6" s="12">
        <v>0.54166666666666663</v>
      </c>
      <c r="C6" s="12">
        <v>0.60416666666666663</v>
      </c>
      <c r="D6" s="16">
        <f t="shared" si="0"/>
        <v>6.25E-2</v>
      </c>
      <c r="E6" s="13" t="s">
        <v>217</v>
      </c>
    </row>
    <row r="7" spans="1:6" x14ac:dyDescent="0.25">
      <c r="A7" s="11"/>
      <c r="B7" s="12">
        <v>0.60416666666666663</v>
      </c>
      <c r="C7" s="12">
        <v>0.6875</v>
      </c>
      <c r="D7" s="16">
        <f t="shared" si="0"/>
        <v>8.333333333333337E-2</v>
      </c>
      <c r="E7" s="13" t="s">
        <v>218</v>
      </c>
    </row>
    <row r="8" spans="1:6" x14ac:dyDescent="0.25">
      <c r="A8" s="11"/>
      <c r="B8" s="12">
        <v>0.6875</v>
      </c>
      <c r="C8" s="12">
        <v>0.77083333333333337</v>
      </c>
      <c r="D8" s="16">
        <f t="shared" si="0"/>
        <v>8.333333333333337E-2</v>
      </c>
      <c r="E8" s="13" t="s">
        <v>171</v>
      </c>
      <c r="F8" s="36"/>
    </row>
    <row r="9" spans="1:6" x14ac:dyDescent="0.25">
      <c r="A9" s="11">
        <v>44288</v>
      </c>
      <c r="B9" s="12">
        <v>0.39583333333333331</v>
      </c>
      <c r="C9" s="12">
        <v>0.57638888888888895</v>
      </c>
      <c r="D9" s="16">
        <f t="shared" si="0"/>
        <v>0.18055555555555564</v>
      </c>
      <c r="E9" s="13" t="s">
        <v>171</v>
      </c>
    </row>
    <row r="10" spans="1:6" x14ac:dyDescent="0.25">
      <c r="A10" s="11"/>
      <c r="B10" s="12">
        <v>0.59027777777777779</v>
      </c>
      <c r="C10" s="12">
        <v>0.66666666666666663</v>
      </c>
      <c r="D10" s="16">
        <f t="shared" si="0"/>
        <v>7.638888888888884E-2</v>
      </c>
      <c r="E10" s="13" t="s">
        <v>216</v>
      </c>
    </row>
    <row r="11" spans="1:6" x14ac:dyDescent="0.25">
      <c r="A11" s="11">
        <v>44289</v>
      </c>
      <c r="B11" s="12"/>
      <c r="C11" s="12"/>
      <c r="D11" s="16">
        <f t="shared" si="0"/>
        <v>0</v>
      </c>
      <c r="E11" s="34" t="s">
        <v>100</v>
      </c>
    </row>
    <row r="12" spans="1:6" x14ac:dyDescent="0.25">
      <c r="A12" s="11">
        <v>44290</v>
      </c>
      <c r="B12" s="12"/>
      <c r="C12" s="12"/>
      <c r="D12" s="16">
        <f t="shared" si="0"/>
        <v>0</v>
      </c>
      <c r="E12" s="34" t="s">
        <v>101</v>
      </c>
    </row>
    <row r="13" spans="1:6" x14ac:dyDescent="0.25">
      <c r="A13" s="11">
        <v>44291</v>
      </c>
      <c r="B13" s="12"/>
      <c r="C13" s="12"/>
      <c r="D13" s="16">
        <f t="shared" si="0"/>
        <v>0</v>
      </c>
      <c r="E13" s="34" t="s">
        <v>213</v>
      </c>
    </row>
    <row r="14" spans="1:6" x14ac:dyDescent="0.25">
      <c r="A14" s="11">
        <v>44292</v>
      </c>
      <c r="B14" s="12">
        <v>0.41666666666666669</v>
      </c>
      <c r="C14" s="12">
        <v>0.5</v>
      </c>
      <c r="D14" s="16">
        <f t="shared" si="0"/>
        <v>8.3333333333333315E-2</v>
      </c>
      <c r="E14" s="13" t="s">
        <v>219</v>
      </c>
    </row>
    <row r="15" spans="1:6" x14ac:dyDescent="0.25">
      <c r="A15" s="11"/>
      <c r="B15" s="12">
        <v>0.5</v>
      </c>
      <c r="C15" s="12">
        <v>0.57986111111111105</v>
      </c>
      <c r="D15" s="16">
        <f t="shared" si="0"/>
        <v>7.9861111111111049E-2</v>
      </c>
      <c r="E15" s="13" t="s">
        <v>216</v>
      </c>
    </row>
    <row r="16" spans="1:6" x14ac:dyDescent="0.25">
      <c r="A16" s="11"/>
      <c r="B16" s="12">
        <v>0.59027777777777779</v>
      </c>
      <c r="C16" s="12">
        <v>0.6875</v>
      </c>
      <c r="D16" s="16">
        <f t="shared" si="0"/>
        <v>9.722222222222221E-2</v>
      </c>
      <c r="E16" s="13" t="s">
        <v>220</v>
      </c>
    </row>
    <row r="17" spans="1:6" x14ac:dyDescent="0.25">
      <c r="A17" s="11"/>
      <c r="B17" s="12">
        <v>0.6875</v>
      </c>
      <c r="C17" s="12">
        <v>0.70833333333333337</v>
      </c>
      <c r="D17" s="16">
        <f t="shared" si="0"/>
        <v>2.083333333333337E-2</v>
      </c>
      <c r="E17" s="13" t="s">
        <v>221</v>
      </c>
    </row>
    <row r="18" spans="1:6" x14ac:dyDescent="0.25">
      <c r="A18" s="11">
        <v>44293</v>
      </c>
      <c r="B18" s="12">
        <v>0.39583333333333331</v>
      </c>
      <c r="C18" s="12">
        <v>0.47916666666666669</v>
      </c>
      <c r="D18" s="16">
        <f t="shared" si="0"/>
        <v>8.333333333333337E-2</v>
      </c>
      <c r="E18" s="13" t="s">
        <v>222</v>
      </c>
    </row>
    <row r="19" spans="1:6" x14ac:dyDescent="0.25">
      <c r="A19" s="11"/>
      <c r="B19" s="12">
        <v>0.47916666666666669</v>
      </c>
      <c r="C19" s="12">
        <v>0.5</v>
      </c>
      <c r="D19" s="16">
        <f t="shared" si="0"/>
        <v>2.0833333333333315E-2</v>
      </c>
      <c r="E19" s="13" t="s">
        <v>223</v>
      </c>
    </row>
    <row r="20" spans="1:6" x14ac:dyDescent="0.25">
      <c r="A20" s="11"/>
      <c r="B20" s="12">
        <v>0.5</v>
      </c>
      <c r="C20" s="12">
        <v>0.53472222222222221</v>
      </c>
      <c r="D20" s="16">
        <f t="shared" si="0"/>
        <v>3.472222222222221E-2</v>
      </c>
      <c r="E20" s="13" t="s">
        <v>224</v>
      </c>
    </row>
    <row r="21" spans="1:6" x14ac:dyDescent="0.25">
      <c r="A21" s="11"/>
      <c r="B21" s="12">
        <v>0.53472222222222221</v>
      </c>
      <c r="C21" s="12">
        <v>0.56597222222222221</v>
      </c>
      <c r="D21" s="16">
        <f t="shared" si="0"/>
        <v>3.125E-2</v>
      </c>
      <c r="E21" s="13" t="s">
        <v>225</v>
      </c>
    </row>
    <row r="22" spans="1:6" x14ac:dyDescent="0.25">
      <c r="A22" s="11"/>
      <c r="B22" s="12">
        <v>0.56597222222222221</v>
      </c>
      <c r="C22" s="12">
        <v>0.57986111111111105</v>
      </c>
      <c r="D22" s="16">
        <f t="shared" si="0"/>
        <v>1.388888888888884E-2</v>
      </c>
      <c r="E22" s="13" t="s">
        <v>16</v>
      </c>
    </row>
    <row r="23" spans="1:6" x14ac:dyDescent="0.25">
      <c r="A23" s="11"/>
      <c r="B23" s="12">
        <v>0.59027777777777779</v>
      </c>
      <c r="C23" s="12">
        <v>0.6875</v>
      </c>
      <c r="D23" s="16">
        <f t="shared" si="0"/>
        <v>9.722222222222221E-2</v>
      </c>
      <c r="E23" s="13" t="s">
        <v>16</v>
      </c>
    </row>
    <row r="24" spans="1:6" x14ac:dyDescent="0.25">
      <c r="A24" s="11"/>
      <c r="B24" s="12">
        <v>0.6875</v>
      </c>
      <c r="C24" s="12">
        <v>0.72916666666666663</v>
      </c>
      <c r="D24" s="16">
        <f t="shared" si="0"/>
        <v>4.166666666666663E-2</v>
      </c>
      <c r="E24" s="13" t="s">
        <v>222</v>
      </c>
      <c r="F24" s="36"/>
    </row>
    <row r="25" spans="1:6" x14ac:dyDescent="0.25">
      <c r="A25" s="11">
        <v>44294</v>
      </c>
      <c r="B25" s="12">
        <v>0.38541666666666669</v>
      </c>
      <c r="C25" s="12">
        <v>0.4861111111111111</v>
      </c>
      <c r="D25" s="16">
        <f t="shared" si="0"/>
        <v>0.10069444444444442</v>
      </c>
      <c r="E25" s="13" t="s">
        <v>226</v>
      </c>
    </row>
    <row r="26" spans="1:6" x14ac:dyDescent="0.25">
      <c r="A26" s="11"/>
      <c r="B26" s="12">
        <v>0.4861111111111111</v>
      </c>
      <c r="C26" s="12">
        <v>0.53472222222222221</v>
      </c>
      <c r="D26" s="16">
        <f t="shared" si="0"/>
        <v>4.8611111111111105E-2</v>
      </c>
      <c r="E26" s="13" t="s">
        <v>227</v>
      </c>
    </row>
    <row r="27" spans="1:6" x14ac:dyDescent="0.25">
      <c r="A27" s="11"/>
      <c r="B27" s="12">
        <v>0.53472222222222221</v>
      </c>
      <c r="C27" s="12">
        <v>0.57986111111111105</v>
      </c>
      <c r="D27" s="16">
        <f t="shared" si="0"/>
        <v>4.513888888888884E-2</v>
      </c>
      <c r="E27" s="13" t="s">
        <v>220</v>
      </c>
    </row>
    <row r="28" spans="1:6" x14ac:dyDescent="0.25">
      <c r="A28" s="11"/>
      <c r="B28" s="12">
        <v>0.59027777777777779</v>
      </c>
      <c r="C28" s="12">
        <v>0.70833333333333337</v>
      </c>
      <c r="D28" s="16">
        <f t="shared" si="0"/>
        <v>0.11805555555555558</v>
      </c>
      <c r="E28" s="13" t="s">
        <v>16</v>
      </c>
    </row>
    <row r="29" spans="1:6" x14ac:dyDescent="0.25">
      <c r="A29" s="11"/>
      <c r="B29" s="12">
        <v>0.70833333333333337</v>
      </c>
      <c r="C29" s="12">
        <v>0.74652777777777779</v>
      </c>
      <c r="D29" s="16">
        <f t="shared" si="0"/>
        <v>3.819444444444442E-2</v>
      </c>
      <c r="E29" s="13" t="s">
        <v>222</v>
      </c>
    </row>
    <row r="30" spans="1:6" x14ac:dyDescent="0.25">
      <c r="A30" s="11"/>
      <c r="B30" s="12">
        <v>0.74652777777777779</v>
      </c>
      <c r="C30" s="12">
        <v>0.79166666666666663</v>
      </c>
      <c r="D30" s="16">
        <f t="shared" si="0"/>
        <v>4.513888888888884E-2</v>
      </c>
      <c r="E30" s="13" t="s">
        <v>171</v>
      </c>
      <c r="F30" s="36"/>
    </row>
    <row r="31" spans="1:6" x14ac:dyDescent="0.25">
      <c r="A31" s="11">
        <v>44295</v>
      </c>
      <c r="B31" s="12">
        <v>0.38541666666666669</v>
      </c>
      <c r="C31" s="12">
        <v>0.57986111111111105</v>
      </c>
      <c r="D31" s="16">
        <f t="shared" si="0"/>
        <v>0.19444444444444436</v>
      </c>
      <c r="E31" s="13" t="s">
        <v>16</v>
      </c>
    </row>
    <row r="32" spans="1:6" x14ac:dyDescent="0.25">
      <c r="A32" s="11"/>
      <c r="B32" s="12">
        <v>0.59027777777777779</v>
      </c>
      <c r="C32" s="12">
        <v>0.65972222222222221</v>
      </c>
      <c r="D32" s="16">
        <f t="shared" si="0"/>
        <v>6.944444444444442E-2</v>
      </c>
      <c r="E32" s="13" t="s">
        <v>222</v>
      </c>
    </row>
    <row r="33" spans="1:6" x14ac:dyDescent="0.25">
      <c r="A33" s="11"/>
      <c r="B33" s="12">
        <v>0.65972222222222221</v>
      </c>
      <c r="C33" s="12">
        <v>0.66666666666666663</v>
      </c>
      <c r="D33" s="16">
        <f t="shared" si="0"/>
        <v>6.9444444444444198E-3</v>
      </c>
      <c r="E33" s="13" t="s">
        <v>171</v>
      </c>
      <c r="F33" s="36"/>
    </row>
    <row r="34" spans="1:6" x14ac:dyDescent="0.25">
      <c r="A34" s="11">
        <v>44296</v>
      </c>
      <c r="B34" s="12"/>
      <c r="C34" s="12"/>
      <c r="D34" s="16">
        <f t="shared" si="0"/>
        <v>0</v>
      </c>
      <c r="E34" s="34" t="s">
        <v>100</v>
      </c>
    </row>
    <row r="35" spans="1:6" x14ac:dyDescent="0.25">
      <c r="A35" s="11">
        <v>44297</v>
      </c>
      <c r="B35" s="12"/>
      <c r="C35" s="12"/>
      <c r="D35" s="16">
        <f t="shared" si="0"/>
        <v>0</v>
      </c>
      <c r="E35" s="34" t="s">
        <v>101</v>
      </c>
    </row>
    <row r="36" spans="1:6" x14ac:dyDescent="0.25">
      <c r="A36" s="11">
        <v>44298</v>
      </c>
      <c r="B36" s="12">
        <v>0.38541666666666669</v>
      </c>
      <c r="C36" s="12">
        <v>0.47222222222222227</v>
      </c>
      <c r="D36" s="16">
        <f t="shared" si="0"/>
        <v>8.680555555555558E-2</v>
      </c>
      <c r="E36" s="13" t="s">
        <v>220</v>
      </c>
    </row>
    <row r="37" spans="1:6" x14ac:dyDescent="0.25">
      <c r="A37" s="11"/>
      <c r="B37" s="12">
        <v>0.47222222222222227</v>
      </c>
      <c r="C37" s="12">
        <v>0.57986111111111105</v>
      </c>
      <c r="D37" s="16">
        <f t="shared" si="0"/>
        <v>0.10763888888888878</v>
      </c>
      <c r="E37" s="13" t="s">
        <v>228</v>
      </c>
      <c r="F37" s="36"/>
    </row>
    <row r="38" spans="1:6" x14ac:dyDescent="0.25">
      <c r="A38" s="11"/>
      <c r="B38" s="12">
        <v>0.59027777777777779</v>
      </c>
      <c r="C38" s="12">
        <v>0.72916666666666663</v>
      </c>
      <c r="D38" s="16">
        <f t="shared" si="0"/>
        <v>0.13888888888888884</v>
      </c>
      <c r="E38" s="13" t="s">
        <v>16</v>
      </c>
    </row>
    <row r="39" spans="1:6" x14ac:dyDescent="0.25">
      <c r="A39" s="11"/>
      <c r="B39" s="12">
        <v>0.72916666666666663</v>
      </c>
      <c r="C39" s="12">
        <v>0.77777777777777779</v>
      </c>
      <c r="D39" s="16">
        <f t="shared" si="0"/>
        <v>4.861111111111116E-2</v>
      </c>
      <c r="E39" s="13" t="s">
        <v>222</v>
      </c>
    </row>
    <row r="40" spans="1:6" x14ac:dyDescent="0.25">
      <c r="A40" s="11"/>
      <c r="B40" s="12">
        <v>0.77777777777777779</v>
      </c>
      <c r="C40" s="12">
        <v>0.78472222222222221</v>
      </c>
      <c r="D40" s="16">
        <f t="shared" si="0"/>
        <v>6.9444444444444198E-3</v>
      </c>
      <c r="E40" s="13" t="s">
        <v>229</v>
      </c>
    </row>
    <row r="41" spans="1:6" x14ac:dyDescent="0.25">
      <c r="A41" s="11"/>
      <c r="B41" s="12">
        <v>0.78472222222222221</v>
      </c>
      <c r="C41" s="12">
        <v>0.79166666666666663</v>
      </c>
      <c r="D41" s="16">
        <f t="shared" si="0"/>
        <v>6.9444444444444198E-3</v>
      </c>
      <c r="E41" s="13" t="s">
        <v>230</v>
      </c>
    </row>
    <row r="42" spans="1:6" x14ac:dyDescent="0.25">
      <c r="A42" s="11">
        <v>44299</v>
      </c>
      <c r="B42" s="12">
        <v>0.38541666666666669</v>
      </c>
      <c r="C42" s="12">
        <v>0.4861111111111111</v>
      </c>
      <c r="D42" s="16">
        <f t="shared" si="0"/>
        <v>0.10069444444444442</v>
      </c>
      <c r="E42" s="13" t="s">
        <v>231</v>
      </c>
    </row>
    <row r="43" spans="1:6" x14ac:dyDescent="0.25">
      <c r="A43" s="11"/>
      <c r="B43" s="12">
        <v>0.4861111111111111</v>
      </c>
      <c r="C43" s="12">
        <v>0.73611111111111116</v>
      </c>
      <c r="D43" s="16">
        <f t="shared" si="0"/>
        <v>0.25000000000000006</v>
      </c>
      <c r="E43" s="13" t="s">
        <v>228</v>
      </c>
    </row>
    <row r="44" spans="1:6" x14ac:dyDescent="0.25">
      <c r="A44" s="11"/>
      <c r="B44" s="12">
        <v>0.73611111111111116</v>
      </c>
      <c r="C44" s="12">
        <v>0.77083333333333337</v>
      </c>
      <c r="D44" s="16">
        <f t="shared" si="0"/>
        <v>3.472222222222221E-2</v>
      </c>
      <c r="E44" s="13" t="s">
        <v>16</v>
      </c>
    </row>
    <row r="45" spans="1:6" x14ac:dyDescent="0.25">
      <c r="A45" s="11"/>
      <c r="B45" s="12">
        <v>0.77083333333333337</v>
      </c>
      <c r="C45" s="12">
        <v>0.79166666666666663</v>
      </c>
      <c r="D45" s="16">
        <f t="shared" si="0"/>
        <v>2.0833333333333259E-2</v>
      </c>
      <c r="E45" s="13" t="s">
        <v>222</v>
      </c>
    </row>
    <row r="46" spans="1:6" x14ac:dyDescent="0.25">
      <c r="A46" s="11">
        <v>44300</v>
      </c>
      <c r="B46" s="12">
        <v>0.38541666666666669</v>
      </c>
      <c r="C46" s="12">
        <v>0.4236111111111111</v>
      </c>
      <c r="D46" s="16">
        <f t="shared" si="0"/>
        <v>3.819444444444442E-2</v>
      </c>
      <c r="E46" s="13" t="s">
        <v>232</v>
      </c>
    </row>
    <row r="47" spans="1:6" x14ac:dyDescent="0.25">
      <c r="A47" s="11"/>
      <c r="B47" s="12">
        <v>0.4236111111111111</v>
      </c>
      <c r="C47" s="12">
        <v>0.57986111111111105</v>
      </c>
      <c r="D47" s="16">
        <f t="shared" si="0"/>
        <v>0.15624999999999994</v>
      </c>
      <c r="E47" s="13" t="s">
        <v>16</v>
      </c>
    </row>
    <row r="48" spans="1:6" x14ac:dyDescent="0.25">
      <c r="A48" s="11"/>
      <c r="B48" s="12">
        <v>0.58680555555555558</v>
      </c>
      <c r="C48" s="12">
        <v>0.77083333333333337</v>
      </c>
      <c r="D48" s="16">
        <f t="shared" si="0"/>
        <v>0.18402777777777779</v>
      </c>
      <c r="E48" s="13" t="s">
        <v>222</v>
      </c>
    </row>
    <row r="49" spans="1:6" x14ac:dyDescent="0.25">
      <c r="A49" s="11"/>
      <c r="B49" s="12">
        <v>0.77083333333333337</v>
      </c>
      <c r="C49" s="12">
        <v>0.79166666666666663</v>
      </c>
      <c r="D49" s="16">
        <f t="shared" si="0"/>
        <v>2.0833333333333259E-2</v>
      </c>
      <c r="E49" s="13" t="s">
        <v>231</v>
      </c>
    </row>
    <row r="50" spans="1:6" x14ac:dyDescent="0.25">
      <c r="A50" s="11">
        <v>44301</v>
      </c>
      <c r="B50" s="12">
        <v>0.38541666666666669</v>
      </c>
      <c r="C50" s="12">
        <v>0.47916666666666669</v>
      </c>
      <c r="D50" s="16">
        <f t="shared" si="0"/>
        <v>9.375E-2</v>
      </c>
      <c r="E50" s="13" t="s">
        <v>231</v>
      </c>
    </row>
    <row r="51" spans="1:6" x14ac:dyDescent="0.25">
      <c r="A51" s="11"/>
      <c r="B51" s="12">
        <v>0.47916666666666669</v>
      </c>
      <c r="C51" s="12">
        <v>0.66666666666666663</v>
      </c>
      <c r="D51" s="16">
        <f t="shared" si="0"/>
        <v>0.18749999999999994</v>
      </c>
      <c r="E51" s="13" t="s">
        <v>222</v>
      </c>
    </row>
    <row r="52" spans="1:6" x14ac:dyDescent="0.25">
      <c r="A52" s="11"/>
      <c r="B52" s="12">
        <v>0.66666666666666663</v>
      </c>
      <c r="C52" s="12">
        <v>0.76388888888888884</v>
      </c>
      <c r="D52" s="16">
        <f t="shared" si="0"/>
        <v>9.722222222222221E-2</v>
      </c>
      <c r="E52" s="13" t="s">
        <v>16</v>
      </c>
    </row>
    <row r="53" spans="1:6" x14ac:dyDescent="0.25">
      <c r="A53" s="11"/>
      <c r="B53" s="12">
        <v>0.76388888888888884</v>
      </c>
      <c r="C53" s="12">
        <v>0.77083333333333337</v>
      </c>
      <c r="D53" s="16">
        <f t="shared" si="0"/>
        <v>6.9444444444445308E-3</v>
      </c>
      <c r="E53" s="13" t="s">
        <v>232</v>
      </c>
    </row>
    <row r="54" spans="1:6" x14ac:dyDescent="0.25">
      <c r="A54" s="11">
        <v>44302</v>
      </c>
      <c r="B54" s="12">
        <v>0.3263888888888889</v>
      </c>
      <c r="C54" s="12">
        <v>0.72916666666666663</v>
      </c>
      <c r="D54" s="16">
        <f t="shared" si="0"/>
        <v>0.40277777777777773</v>
      </c>
      <c r="E54" s="13" t="s">
        <v>233</v>
      </c>
    </row>
    <row r="55" spans="1:6" x14ac:dyDescent="0.25">
      <c r="A55" s="11">
        <v>44303</v>
      </c>
      <c r="B55" s="12"/>
      <c r="C55" s="12"/>
      <c r="D55" s="16">
        <f t="shared" si="0"/>
        <v>0</v>
      </c>
      <c r="E55" s="34" t="s">
        <v>100</v>
      </c>
    </row>
    <row r="56" spans="1:6" x14ac:dyDescent="0.25">
      <c r="A56" s="11">
        <v>44304</v>
      </c>
      <c r="B56" s="12"/>
      <c r="C56" s="12"/>
      <c r="D56" s="16">
        <f t="shared" si="0"/>
        <v>0</v>
      </c>
      <c r="E56" s="34" t="s">
        <v>101</v>
      </c>
    </row>
    <row r="57" spans="1:6" x14ac:dyDescent="0.25">
      <c r="A57" s="11">
        <v>44305</v>
      </c>
      <c r="B57" s="12">
        <v>0.38541666666666669</v>
      </c>
      <c r="C57" s="12">
        <v>0.5</v>
      </c>
      <c r="D57" s="16">
        <f t="shared" si="0"/>
        <v>0.11458333333333331</v>
      </c>
      <c r="E57" s="13" t="s">
        <v>16</v>
      </c>
    </row>
    <row r="58" spans="1:6" x14ac:dyDescent="0.25">
      <c r="A58" s="11"/>
      <c r="B58" s="12">
        <v>0.58333333333333337</v>
      </c>
      <c r="C58" s="12">
        <v>0.65625</v>
      </c>
      <c r="D58" s="16">
        <f t="shared" si="0"/>
        <v>7.291666666666663E-2</v>
      </c>
      <c r="E58" s="13" t="s">
        <v>234</v>
      </c>
    </row>
    <row r="59" spans="1:6" x14ac:dyDescent="0.25">
      <c r="A59" s="11"/>
      <c r="B59" s="12">
        <v>0.65625</v>
      </c>
      <c r="C59" s="12">
        <v>0.70833333333333337</v>
      </c>
      <c r="D59" s="16">
        <f t="shared" si="0"/>
        <v>5.208333333333337E-2</v>
      </c>
      <c r="E59" s="13" t="s">
        <v>16</v>
      </c>
    </row>
    <row r="60" spans="1:6" x14ac:dyDescent="0.25">
      <c r="A60" s="11"/>
      <c r="B60" s="12">
        <v>0.70833333333333337</v>
      </c>
      <c r="C60" s="12">
        <v>0.78472222222222221</v>
      </c>
      <c r="D60" s="16">
        <f t="shared" si="0"/>
        <v>7.638888888888884E-2</v>
      </c>
      <c r="E60" s="13" t="s">
        <v>222</v>
      </c>
      <c r="F60" s="36"/>
    </row>
    <row r="61" spans="1:6" x14ac:dyDescent="0.25">
      <c r="A61" s="11">
        <v>44306</v>
      </c>
      <c r="B61" s="12">
        <v>0.38541666666666669</v>
      </c>
      <c r="C61" s="12">
        <v>0.5625</v>
      </c>
      <c r="D61" s="16">
        <f t="shared" si="0"/>
        <v>0.17708333333333331</v>
      </c>
      <c r="E61" s="13" t="s">
        <v>16</v>
      </c>
    </row>
    <row r="62" spans="1:6" x14ac:dyDescent="0.25">
      <c r="A62" s="11"/>
      <c r="B62" s="12">
        <v>0.5625</v>
      </c>
      <c r="C62" s="12">
        <v>0.60416666666666663</v>
      </c>
      <c r="D62" s="16">
        <f t="shared" si="0"/>
        <v>4.166666666666663E-2</v>
      </c>
      <c r="E62" s="13" t="s">
        <v>222</v>
      </c>
    </row>
    <row r="63" spans="1:6" x14ac:dyDescent="0.25">
      <c r="A63" s="11">
        <v>44307</v>
      </c>
      <c r="B63" s="12">
        <v>0.38541666666666669</v>
      </c>
      <c r="C63" s="12">
        <v>0.5</v>
      </c>
      <c r="D63" s="16">
        <f t="shared" si="0"/>
        <v>0.11458333333333331</v>
      </c>
      <c r="E63" s="13" t="s">
        <v>222</v>
      </c>
    </row>
    <row r="64" spans="1:6" x14ac:dyDescent="0.25">
      <c r="A64" s="11"/>
      <c r="B64" s="12">
        <v>0.5</v>
      </c>
      <c r="C64" s="12">
        <v>0.54166666666666663</v>
      </c>
      <c r="D64" s="16">
        <f t="shared" si="0"/>
        <v>4.166666666666663E-2</v>
      </c>
      <c r="E64" s="13" t="s">
        <v>16</v>
      </c>
    </row>
    <row r="65" spans="1:6" x14ac:dyDescent="0.25">
      <c r="A65" s="11"/>
      <c r="B65" s="12">
        <v>0.58333333333333337</v>
      </c>
      <c r="C65" s="12">
        <v>0.60416666666666663</v>
      </c>
      <c r="D65" s="16">
        <f t="shared" si="0"/>
        <v>2.0833333333333259E-2</v>
      </c>
      <c r="E65" s="13" t="s">
        <v>235</v>
      </c>
    </row>
    <row r="66" spans="1:6" x14ac:dyDescent="0.25">
      <c r="A66" s="11"/>
      <c r="B66" s="12">
        <v>0.60416666666666663</v>
      </c>
      <c r="C66" s="12">
        <v>0.625</v>
      </c>
      <c r="D66" s="16">
        <f t="shared" si="0"/>
        <v>2.083333333333337E-2</v>
      </c>
      <c r="E66" s="13" t="s">
        <v>236</v>
      </c>
    </row>
    <row r="67" spans="1:6" x14ac:dyDescent="0.25">
      <c r="A67" s="11"/>
      <c r="B67" s="12">
        <v>0.625</v>
      </c>
      <c r="C67" s="12">
        <v>0.75</v>
      </c>
      <c r="D67" s="16">
        <f t="shared" si="0"/>
        <v>0.125</v>
      </c>
      <c r="E67" s="13" t="s">
        <v>222</v>
      </c>
    </row>
    <row r="68" spans="1:6" x14ac:dyDescent="0.25">
      <c r="A68" s="11"/>
      <c r="B68" s="12">
        <v>0.75</v>
      </c>
      <c r="C68" s="12">
        <v>0.78125</v>
      </c>
      <c r="D68" s="16">
        <f t="shared" si="0"/>
        <v>3.125E-2</v>
      </c>
      <c r="E68" s="13" t="s">
        <v>237</v>
      </c>
      <c r="F68" s="36"/>
    </row>
    <row r="69" spans="1:6" x14ac:dyDescent="0.25">
      <c r="A69" s="11">
        <v>44308</v>
      </c>
      <c r="B69" s="12">
        <v>0.38541666666666669</v>
      </c>
      <c r="C69" s="12">
        <v>0.4375</v>
      </c>
      <c r="D69" s="16">
        <f t="shared" si="0"/>
        <v>5.2083333333333315E-2</v>
      </c>
      <c r="E69" s="13" t="s">
        <v>238</v>
      </c>
    </row>
    <row r="70" spans="1:6" x14ac:dyDescent="0.25">
      <c r="A70" s="11"/>
      <c r="B70" s="12">
        <v>0.4375</v>
      </c>
      <c r="C70" s="12">
        <v>0.57986111111111105</v>
      </c>
      <c r="D70" s="16">
        <f t="shared" si="0"/>
        <v>0.14236111111111105</v>
      </c>
      <c r="E70" s="13" t="s">
        <v>16</v>
      </c>
    </row>
    <row r="71" spans="1:6" x14ac:dyDescent="0.25">
      <c r="A71" s="11"/>
      <c r="B71" s="12">
        <v>0.59027777777777779</v>
      </c>
      <c r="C71" s="12">
        <v>0.64583333333333337</v>
      </c>
      <c r="D71" s="16">
        <f t="shared" si="0"/>
        <v>5.555555555555558E-2</v>
      </c>
      <c r="E71" s="13" t="s">
        <v>240</v>
      </c>
    </row>
    <row r="72" spans="1:6" x14ac:dyDescent="0.25">
      <c r="A72" s="11"/>
      <c r="B72" s="12">
        <v>0.64583333333333337</v>
      </c>
      <c r="C72" s="12">
        <v>0.6875</v>
      </c>
      <c r="D72" s="16">
        <f t="shared" si="0"/>
        <v>4.166666666666663E-2</v>
      </c>
      <c r="E72" s="13" t="s">
        <v>239</v>
      </c>
    </row>
    <row r="73" spans="1:6" x14ac:dyDescent="0.25">
      <c r="A73" s="11"/>
      <c r="B73" s="12">
        <v>0.6875</v>
      </c>
      <c r="C73" s="12">
        <v>0.77083333333333337</v>
      </c>
      <c r="D73" s="16">
        <f t="shared" si="0"/>
        <v>8.333333333333337E-2</v>
      </c>
      <c r="E73" s="13" t="s">
        <v>222</v>
      </c>
      <c r="F73" s="36"/>
    </row>
    <row r="74" spans="1:6" x14ac:dyDescent="0.25">
      <c r="A74" s="11">
        <v>44309</v>
      </c>
      <c r="B74" s="12">
        <v>0.38541666666666669</v>
      </c>
      <c r="C74" s="12">
        <v>0.4375</v>
      </c>
      <c r="D74" s="16">
        <f t="shared" ref="D74:D111" si="1">C74-B74</f>
        <v>5.2083333333333315E-2</v>
      </c>
      <c r="E74" s="13" t="s">
        <v>241</v>
      </c>
    </row>
    <row r="75" spans="1:6" x14ac:dyDescent="0.25">
      <c r="A75" s="11"/>
      <c r="B75" s="12">
        <v>0.4375</v>
      </c>
      <c r="C75" s="12">
        <v>0.55555555555555558</v>
      </c>
      <c r="D75" s="16">
        <f t="shared" si="1"/>
        <v>0.11805555555555558</v>
      </c>
      <c r="E75" s="13" t="s">
        <v>16</v>
      </c>
    </row>
    <row r="76" spans="1:6" x14ac:dyDescent="0.25">
      <c r="A76" s="11"/>
      <c r="B76" s="12">
        <v>0.55555555555555558</v>
      </c>
      <c r="C76" s="12">
        <v>0.57986111111111105</v>
      </c>
      <c r="D76" s="16">
        <f t="shared" si="1"/>
        <v>2.4305555555555469E-2</v>
      </c>
      <c r="E76" s="13" t="s">
        <v>206</v>
      </c>
    </row>
    <row r="77" spans="1:6" x14ac:dyDescent="0.25">
      <c r="A77" s="11"/>
      <c r="B77" s="12">
        <v>0.59027777777777779</v>
      </c>
      <c r="C77" s="12">
        <v>0.75694444444444453</v>
      </c>
      <c r="D77" s="16">
        <f t="shared" si="1"/>
        <v>0.16666666666666674</v>
      </c>
      <c r="E77" s="13" t="s">
        <v>222</v>
      </c>
    </row>
    <row r="78" spans="1:6" x14ac:dyDescent="0.25">
      <c r="A78" s="11"/>
      <c r="B78" s="12">
        <v>0.75694444444444453</v>
      </c>
      <c r="C78" s="12">
        <v>0.77083333333333337</v>
      </c>
      <c r="D78" s="16">
        <f t="shared" si="1"/>
        <v>1.388888888888884E-2</v>
      </c>
      <c r="E78" s="13" t="s">
        <v>242</v>
      </c>
      <c r="F78" s="36"/>
    </row>
    <row r="79" spans="1:6" x14ac:dyDescent="0.25">
      <c r="A79" s="11">
        <v>44310</v>
      </c>
      <c r="B79" s="12"/>
      <c r="C79" s="12"/>
      <c r="D79" s="16">
        <f t="shared" si="1"/>
        <v>0</v>
      </c>
      <c r="E79" s="34" t="s">
        <v>100</v>
      </c>
    </row>
    <row r="80" spans="1:6" x14ac:dyDescent="0.25">
      <c r="A80" s="11">
        <v>44311</v>
      </c>
      <c r="B80" s="12"/>
      <c r="C80" s="12"/>
      <c r="D80" s="16">
        <f t="shared" si="1"/>
        <v>0</v>
      </c>
      <c r="E80" s="34" t="s">
        <v>101</v>
      </c>
    </row>
    <row r="81" spans="1:6" x14ac:dyDescent="0.25">
      <c r="A81" s="11">
        <v>44312</v>
      </c>
      <c r="B81" s="12">
        <v>0.39583333333333331</v>
      </c>
      <c r="C81" s="12">
        <v>0.48958333333333331</v>
      </c>
      <c r="D81" s="16">
        <f t="shared" si="1"/>
        <v>9.375E-2</v>
      </c>
      <c r="E81" s="13" t="s">
        <v>222</v>
      </c>
    </row>
    <row r="82" spans="1:6" x14ac:dyDescent="0.25">
      <c r="A82" s="11"/>
      <c r="B82" s="12">
        <v>0.48958333333333331</v>
      </c>
      <c r="C82" s="12">
        <v>0.53819444444444442</v>
      </c>
      <c r="D82" s="16">
        <f t="shared" si="1"/>
        <v>4.8611111111111105E-2</v>
      </c>
      <c r="E82" s="13" t="s">
        <v>241</v>
      </c>
    </row>
    <row r="83" spans="1:6" x14ac:dyDescent="0.25">
      <c r="A83" s="11"/>
      <c r="B83" s="12">
        <v>0.53819444444444442</v>
      </c>
      <c r="C83" s="12">
        <v>0.57986111111111105</v>
      </c>
      <c r="D83" s="16">
        <f t="shared" si="1"/>
        <v>4.166666666666663E-2</v>
      </c>
      <c r="E83" s="13" t="s">
        <v>243</v>
      </c>
    </row>
    <row r="84" spans="1:6" x14ac:dyDescent="0.25">
      <c r="A84" s="11"/>
      <c r="B84" s="12">
        <v>0.59027777777777779</v>
      </c>
      <c r="C84" s="12">
        <v>0.75</v>
      </c>
      <c r="D84" s="16">
        <f t="shared" si="1"/>
        <v>0.15972222222222221</v>
      </c>
      <c r="E84" s="13" t="s">
        <v>16</v>
      </c>
    </row>
    <row r="85" spans="1:6" x14ac:dyDescent="0.25">
      <c r="A85" s="11"/>
      <c r="B85" s="12">
        <v>0.75</v>
      </c>
      <c r="C85" s="12">
        <v>0.78472222222222221</v>
      </c>
      <c r="D85" s="16">
        <f t="shared" si="1"/>
        <v>3.472222222222221E-2</v>
      </c>
      <c r="E85" s="13" t="s">
        <v>244</v>
      </c>
      <c r="F85" s="36"/>
    </row>
    <row r="86" spans="1:6" x14ac:dyDescent="0.25">
      <c r="A86" s="11">
        <v>44313</v>
      </c>
      <c r="B86" s="12">
        <v>0.39583333333333331</v>
      </c>
      <c r="C86" s="12">
        <v>0.47916666666666669</v>
      </c>
      <c r="D86" s="16">
        <f t="shared" si="1"/>
        <v>8.333333333333337E-2</v>
      </c>
      <c r="E86" s="13" t="s">
        <v>222</v>
      </c>
    </row>
    <row r="87" spans="1:6" x14ac:dyDescent="0.25">
      <c r="A87" s="11"/>
      <c r="B87" s="12">
        <v>0.47916666666666669</v>
      </c>
      <c r="C87" s="12">
        <v>0.52083333333333337</v>
      </c>
      <c r="D87" s="16">
        <f t="shared" si="1"/>
        <v>4.1666666666666685E-2</v>
      </c>
      <c r="E87" s="13" t="s">
        <v>245</v>
      </c>
    </row>
    <row r="88" spans="1:6" x14ac:dyDescent="0.25">
      <c r="A88" s="11"/>
      <c r="B88" s="12">
        <v>0.52083333333333337</v>
      </c>
      <c r="C88" s="12">
        <v>0.57986111111111105</v>
      </c>
      <c r="D88" s="16">
        <f t="shared" si="1"/>
        <v>5.9027777777777679E-2</v>
      </c>
      <c r="E88" s="13" t="s">
        <v>246</v>
      </c>
    </row>
    <row r="89" spans="1:6" x14ac:dyDescent="0.25">
      <c r="A89" s="11"/>
      <c r="B89" s="12">
        <v>0.59027777777777779</v>
      </c>
      <c r="C89" s="12">
        <v>0.6875</v>
      </c>
      <c r="D89" s="16">
        <f t="shared" si="1"/>
        <v>9.722222222222221E-2</v>
      </c>
      <c r="E89" s="13" t="s">
        <v>247</v>
      </c>
    </row>
    <row r="90" spans="1:6" x14ac:dyDescent="0.25">
      <c r="A90" s="11"/>
      <c r="B90" s="12">
        <v>0.6875</v>
      </c>
      <c r="C90" s="12">
        <v>0.76388888888888884</v>
      </c>
      <c r="D90" s="16">
        <f t="shared" si="1"/>
        <v>7.638888888888884E-2</v>
      </c>
      <c r="E90" s="13" t="s">
        <v>16</v>
      </c>
    </row>
    <row r="91" spans="1:6" x14ac:dyDescent="0.25">
      <c r="A91" s="11"/>
      <c r="B91" s="12">
        <v>0.76388888888888884</v>
      </c>
      <c r="C91" s="12">
        <v>0.78819444444444453</v>
      </c>
      <c r="D91" s="16">
        <f t="shared" si="1"/>
        <v>2.4305555555555691E-2</v>
      </c>
      <c r="E91" s="13" t="s">
        <v>222</v>
      </c>
      <c r="F91" s="36"/>
    </row>
    <row r="92" spans="1:6" x14ac:dyDescent="0.25">
      <c r="A92" s="11">
        <v>44314</v>
      </c>
      <c r="B92" s="12">
        <v>0.375</v>
      </c>
      <c r="C92" s="12">
        <v>0.41666666666666669</v>
      </c>
      <c r="D92" s="16">
        <f t="shared" si="1"/>
        <v>4.1666666666666685E-2</v>
      </c>
      <c r="E92" s="13" t="s">
        <v>247</v>
      </c>
    </row>
    <row r="93" spans="1:6" x14ac:dyDescent="0.25">
      <c r="A93" s="11"/>
      <c r="B93" s="12">
        <v>0.41666666666666669</v>
      </c>
      <c r="C93" s="12">
        <v>0.47916666666666669</v>
      </c>
      <c r="D93" s="16">
        <f t="shared" si="1"/>
        <v>6.25E-2</v>
      </c>
      <c r="E93" s="13" t="s">
        <v>248</v>
      </c>
    </row>
    <row r="94" spans="1:6" x14ac:dyDescent="0.25">
      <c r="A94" s="11"/>
      <c r="B94" s="12">
        <v>0.47916666666666669</v>
      </c>
      <c r="C94" s="12">
        <v>0.66666666666666663</v>
      </c>
      <c r="D94" s="16">
        <f t="shared" si="1"/>
        <v>0.18749999999999994</v>
      </c>
      <c r="E94" s="13" t="s">
        <v>222</v>
      </c>
    </row>
    <row r="95" spans="1:6" x14ac:dyDescent="0.25">
      <c r="A95" s="11"/>
      <c r="B95" s="12">
        <v>0.66666666666666663</v>
      </c>
      <c r="C95" s="12">
        <v>0.72916666666666663</v>
      </c>
      <c r="D95" s="16">
        <f t="shared" si="1"/>
        <v>6.25E-2</v>
      </c>
      <c r="E95" s="13" t="s">
        <v>246</v>
      </c>
    </row>
    <row r="96" spans="1:6" x14ac:dyDescent="0.25">
      <c r="A96" s="11"/>
      <c r="B96" s="12">
        <v>0.72916666666666663</v>
      </c>
      <c r="C96" s="12">
        <v>0.75</v>
      </c>
      <c r="D96" s="16">
        <f t="shared" si="1"/>
        <v>2.083333333333337E-2</v>
      </c>
      <c r="E96" s="13" t="s">
        <v>249</v>
      </c>
    </row>
    <row r="97" spans="1:6" x14ac:dyDescent="0.25">
      <c r="A97" s="11"/>
      <c r="B97" s="12">
        <v>0.75</v>
      </c>
      <c r="C97" s="12">
        <v>0.78472222222222221</v>
      </c>
      <c r="D97" s="16">
        <f t="shared" si="1"/>
        <v>3.472222222222221E-2</v>
      </c>
      <c r="E97" s="13" t="s">
        <v>250</v>
      </c>
      <c r="F97" s="36"/>
    </row>
    <row r="98" spans="1:6" x14ac:dyDescent="0.25">
      <c r="A98" s="11">
        <v>44315</v>
      </c>
      <c r="B98" s="12">
        <v>0.375</v>
      </c>
      <c r="C98" s="12">
        <v>0.45833333333333331</v>
      </c>
      <c r="D98" s="16">
        <f t="shared" si="1"/>
        <v>8.3333333333333315E-2</v>
      </c>
      <c r="E98" s="13" t="s">
        <v>251</v>
      </c>
    </row>
    <row r="99" spans="1:6" x14ac:dyDescent="0.25">
      <c r="A99" s="11"/>
      <c r="B99" s="12">
        <v>0.45833333333333331</v>
      </c>
      <c r="C99" s="12">
        <v>0.57986111111111105</v>
      </c>
      <c r="D99" s="16">
        <f t="shared" si="1"/>
        <v>0.12152777777777773</v>
      </c>
      <c r="E99" s="13" t="s">
        <v>252</v>
      </c>
    </row>
    <row r="100" spans="1:6" x14ac:dyDescent="0.25">
      <c r="A100" s="11"/>
      <c r="B100" s="12">
        <v>0.59027777777777779</v>
      </c>
      <c r="C100" s="12">
        <v>0.60069444444444442</v>
      </c>
      <c r="D100" s="16">
        <f t="shared" si="1"/>
        <v>1.041666666666663E-2</v>
      </c>
      <c r="E100" s="13" t="s">
        <v>248</v>
      </c>
    </row>
    <row r="101" spans="1:6" x14ac:dyDescent="0.25">
      <c r="A101" s="11"/>
      <c r="B101" s="12">
        <v>0.60069444444444442</v>
      </c>
      <c r="C101" s="12">
        <v>0.66666666666666663</v>
      </c>
      <c r="D101" s="16">
        <f t="shared" si="1"/>
        <v>6.597222222222221E-2</v>
      </c>
      <c r="E101" s="13" t="s">
        <v>251</v>
      </c>
    </row>
    <row r="102" spans="1:6" x14ac:dyDescent="0.25">
      <c r="A102" s="11"/>
      <c r="B102" s="12">
        <v>0.66666666666666663</v>
      </c>
      <c r="C102" s="12">
        <v>0.70833333333333337</v>
      </c>
      <c r="D102" s="16">
        <f t="shared" si="1"/>
        <v>4.1666666666666741E-2</v>
      </c>
      <c r="E102" s="13" t="s">
        <v>248</v>
      </c>
    </row>
    <row r="103" spans="1:6" x14ac:dyDescent="0.25">
      <c r="A103" s="11"/>
      <c r="B103" s="12">
        <v>0.70833333333333337</v>
      </c>
      <c r="C103" s="12">
        <v>0.79166666666666663</v>
      </c>
      <c r="D103" s="16">
        <f t="shared" si="1"/>
        <v>8.3333333333333259E-2</v>
      </c>
      <c r="E103" s="13" t="s">
        <v>251</v>
      </c>
      <c r="F103" s="36"/>
    </row>
    <row r="104" spans="1:6" x14ac:dyDescent="0.25">
      <c r="A104" s="11">
        <v>44316</v>
      </c>
      <c r="B104" s="12">
        <v>0.39583333333333331</v>
      </c>
      <c r="C104" s="12">
        <v>0.49652777777777773</v>
      </c>
      <c r="D104" s="16">
        <f t="shared" si="1"/>
        <v>0.10069444444444442</v>
      </c>
      <c r="E104" s="13" t="s">
        <v>16</v>
      </c>
    </row>
    <row r="105" spans="1:6" x14ac:dyDescent="0.25">
      <c r="A105" s="11"/>
      <c r="B105" s="12">
        <v>0.49652777777777773</v>
      </c>
      <c r="C105" s="12">
        <v>0.57986111111111105</v>
      </c>
      <c r="D105" s="16">
        <f t="shared" si="1"/>
        <v>8.3333333333333315E-2</v>
      </c>
      <c r="E105" s="13" t="s">
        <v>251</v>
      </c>
    </row>
    <row r="106" spans="1:6" x14ac:dyDescent="0.25">
      <c r="A106" s="11"/>
      <c r="B106" s="12">
        <v>0.59027777777777779</v>
      </c>
      <c r="C106" s="12">
        <v>0.68055555555555547</v>
      </c>
      <c r="D106" s="16">
        <f t="shared" si="1"/>
        <v>9.0277777777777679E-2</v>
      </c>
      <c r="E106" s="13" t="s">
        <v>252</v>
      </c>
    </row>
    <row r="107" spans="1:6" x14ac:dyDescent="0.25">
      <c r="A107" s="11"/>
      <c r="B107" s="12">
        <v>0.68055555555555547</v>
      </c>
      <c r="C107" s="12">
        <v>0.76041666666666663</v>
      </c>
      <c r="D107" s="16">
        <f t="shared" si="1"/>
        <v>7.986111111111116E-2</v>
      </c>
      <c r="E107" s="13" t="s">
        <v>251</v>
      </c>
      <c r="F107" s="36"/>
    </row>
    <row r="108" spans="1:6" x14ac:dyDescent="0.25">
      <c r="A108" s="11"/>
      <c r="B108" s="12"/>
      <c r="C108" s="12"/>
      <c r="D108" s="16">
        <f t="shared" si="1"/>
        <v>0</v>
      </c>
      <c r="E108" s="13"/>
    </row>
    <row r="109" spans="1:6" x14ac:dyDescent="0.25">
      <c r="A109" s="11"/>
      <c r="B109" s="12"/>
      <c r="C109" s="12"/>
      <c r="D109" s="16">
        <f t="shared" si="1"/>
        <v>0</v>
      </c>
      <c r="E109" s="13"/>
    </row>
    <row r="110" spans="1:6" x14ac:dyDescent="0.25">
      <c r="A110" s="11"/>
      <c r="B110" s="12"/>
      <c r="C110" s="12"/>
      <c r="D110" s="16">
        <f t="shared" si="1"/>
        <v>0</v>
      </c>
      <c r="E110" s="13"/>
    </row>
    <row r="111" spans="1:6" x14ac:dyDescent="0.25">
      <c r="A111" s="11"/>
      <c r="B111" s="12"/>
      <c r="C111" s="12"/>
      <c r="D111" s="16">
        <f t="shared" si="1"/>
        <v>0</v>
      </c>
      <c r="E111" s="13"/>
    </row>
    <row r="112" spans="1:6" x14ac:dyDescent="0.25">
      <c r="A112" s="24"/>
      <c r="B112" s="27"/>
      <c r="C112" s="25"/>
      <c r="D112" s="28">
        <f>SUM(D4:D111)</f>
        <v>7.4618055555555518</v>
      </c>
      <c r="E112" s="26"/>
    </row>
  </sheetData>
  <mergeCells count="2">
    <mergeCell ref="A1:E1"/>
    <mergeCell ref="A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/>
  <dimension ref="A1:F88"/>
  <sheetViews>
    <sheetView workbookViewId="0">
      <selection activeCell="H17" sqref="H17"/>
    </sheetView>
  </sheetViews>
  <sheetFormatPr defaultRowHeight="15" x14ac:dyDescent="0.25"/>
  <cols>
    <col min="1" max="1" width="15.28515625" customWidth="1"/>
    <col min="2" max="2" width="11.7109375" customWidth="1"/>
    <col min="3" max="3" width="10.42578125" customWidth="1"/>
    <col min="4" max="4" width="13.7109375" customWidth="1"/>
    <col min="5" max="5" width="56.7109375" bestFit="1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253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44317</v>
      </c>
      <c r="B4" s="12"/>
      <c r="C4" s="12"/>
      <c r="D4" s="16">
        <f>C4-B4</f>
        <v>0</v>
      </c>
      <c r="E4" s="34" t="s">
        <v>100</v>
      </c>
    </row>
    <row r="5" spans="1:6" x14ac:dyDescent="0.25">
      <c r="A5" s="11">
        <v>44318</v>
      </c>
      <c r="B5" s="12"/>
      <c r="C5" s="12"/>
      <c r="D5" s="16">
        <f>C5-B5</f>
        <v>0</v>
      </c>
      <c r="E5" s="34" t="s">
        <v>101</v>
      </c>
    </row>
    <row r="6" spans="1:6" x14ac:dyDescent="0.25">
      <c r="A6" s="11">
        <v>44319</v>
      </c>
      <c r="B6" s="12">
        <v>0.375</v>
      </c>
      <c r="C6" s="12">
        <v>0.42708333333333331</v>
      </c>
      <c r="D6" s="16">
        <f>C6-B6</f>
        <v>5.2083333333333315E-2</v>
      </c>
      <c r="E6" s="13" t="s">
        <v>252</v>
      </c>
    </row>
    <row r="7" spans="1:6" x14ac:dyDescent="0.25">
      <c r="A7" s="11"/>
      <c r="B7" s="12">
        <v>0.42708333333333331</v>
      </c>
      <c r="C7" s="12">
        <v>0.4548611111111111</v>
      </c>
      <c r="D7" s="16">
        <f>C7-B7</f>
        <v>2.777777777777779E-2</v>
      </c>
      <c r="E7" s="13" t="s">
        <v>250</v>
      </c>
    </row>
    <row r="8" spans="1:6" x14ac:dyDescent="0.25">
      <c r="A8" s="11"/>
      <c r="B8" s="12">
        <v>0.4548611111111111</v>
      </c>
      <c r="C8" s="12">
        <v>0.57986111111111105</v>
      </c>
      <c r="D8" s="16">
        <f>C8-B8</f>
        <v>0.12499999999999994</v>
      </c>
      <c r="E8" s="13" t="s">
        <v>251</v>
      </c>
    </row>
    <row r="9" spans="1:6" x14ac:dyDescent="0.25">
      <c r="A9" s="11"/>
      <c r="B9" s="12">
        <v>0.59027777777777779</v>
      </c>
      <c r="C9" s="12">
        <v>0.75</v>
      </c>
      <c r="D9" s="16">
        <f t="shared" ref="D9:D68" si="0">C9-B9</f>
        <v>0.15972222222222221</v>
      </c>
      <c r="E9" s="13" t="s">
        <v>16</v>
      </c>
    </row>
    <row r="10" spans="1:6" x14ac:dyDescent="0.25">
      <c r="A10" s="11"/>
      <c r="B10" s="12">
        <v>0.75</v>
      </c>
      <c r="C10" s="12">
        <v>0.78055555555555556</v>
      </c>
      <c r="D10" s="16">
        <f t="shared" ref="D10:D69" si="1">C10-B10</f>
        <v>3.0555555555555558E-2</v>
      </c>
      <c r="E10" s="13" t="s">
        <v>216</v>
      </c>
      <c r="F10" s="36"/>
    </row>
    <row r="11" spans="1:6" x14ac:dyDescent="0.25">
      <c r="A11" s="11">
        <v>44320</v>
      </c>
      <c r="B11" s="12">
        <v>0.375</v>
      </c>
      <c r="C11" s="12">
        <v>0.44444444444444442</v>
      </c>
      <c r="D11" s="16">
        <f t="shared" si="1"/>
        <v>6.944444444444442E-2</v>
      </c>
      <c r="E11" s="13" t="s">
        <v>255</v>
      </c>
    </row>
    <row r="12" spans="1:6" x14ac:dyDescent="0.25">
      <c r="A12" s="11"/>
      <c r="B12" s="12">
        <v>0.44444444444444442</v>
      </c>
      <c r="C12" s="12">
        <v>0.49305555555555558</v>
      </c>
      <c r="D12" s="16">
        <f t="shared" si="0"/>
        <v>4.861111111111116E-2</v>
      </c>
      <c r="E12" s="13" t="s">
        <v>254</v>
      </c>
    </row>
    <row r="13" spans="1:6" x14ac:dyDescent="0.25">
      <c r="A13" s="11"/>
      <c r="B13" s="12">
        <v>0.49305555555555558</v>
      </c>
      <c r="C13" s="12">
        <v>0.57638888888888895</v>
      </c>
      <c r="D13" s="16">
        <f t="shared" si="1"/>
        <v>8.333333333333337E-2</v>
      </c>
      <c r="E13" s="13" t="s">
        <v>252</v>
      </c>
    </row>
    <row r="14" spans="1:6" x14ac:dyDescent="0.25">
      <c r="A14" s="11"/>
      <c r="B14" s="12">
        <v>0.59027777777777779</v>
      </c>
      <c r="C14" s="12">
        <v>0.72916666666666663</v>
      </c>
      <c r="D14" s="16">
        <f t="shared" si="1"/>
        <v>0.13888888888888884</v>
      </c>
      <c r="E14" s="13" t="s">
        <v>16</v>
      </c>
    </row>
    <row r="15" spans="1:6" x14ac:dyDescent="0.25">
      <c r="A15" s="11"/>
      <c r="B15" s="12">
        <v>0.72916666666666663</v>
      </c>
      <c r="C15" s="12">
        <v>0.75</v>
      </c>
      <c r="D15" s="16">
        <f t="shared" si="0"/>
        <v>2.083333333333337E-2</v>
      </c>
      <c r="E15" s="13" t="s">
        <v>251</v>
      </c>
      <c r="F15" s="36"/>
    </row>
    <row r="16" spans="1:6" x14ac:dyDescent="0.25">
      <c r="A16" s="11">
        <v>44321</v>
      </c>
      <c r="B16" s="12">
        <v>0.33333333333333331</v>
      </c>
      <c r="C16" s="12">
        <v>0.6875</v>
      </c>
      <c r="D16" s="16">
        <f t="shared" si="1"/>
        <v>0.35416666666666669</v>
      </c>
      <c r="E16" s="13" t="s">
        <v>256</v>
      </c>
    </row>
    <row r="17" spans="1:6" x14ac:dyDescent="0.25">
      <c r="A17" s="11"/>
      <c r="B17" s="12">
        <v>0.6875</v>
      </c>
      <c r="C17" s="12">
        <v>0.79166666666666663</v>
      </c>
      <c r="D17" s="16">
        <f t="shared" si="1"/>
        <v>0.10416666666666663</v>
      </c>
      <c r="E17" s="13" t="s">
        <v>251</v>
      </c>
    </row>
    <row r="18" spans="1:6" x14ac:dyDescent="0.25">
      <c r="A18" s="11">
        <v>44322</v>
      </c>
      <c r="B18" s="12">
        <v>0.40625</v>
      </c>
      <c r="C18" s="12">
        <v>0.57986111111111105</v>
      </c>
      <c r="D18" s="16">
        <f t="shared" si="0"/>
        <v>0.17361111111111105</v>
      </c>
      <c r="E18" s="13" t="s">
        <v>16</v>
      </c>
    </row>
    <row r="19" spans="1:6" x14ac:dyDescent="0.25">
      <c r="A19" s="11"/>
      <c r="B19" s="12">
        <v>0.59027777777777779</v>
      </c>
      <c r="C19" s="12">
        <v>0.60416666666666663</v>
      </c>
      <c r="D19" s="16">
        <f t="shared" si="1"/>
        <v>1.388888888888884E-2</v>
      </c>
      <c r="E19" s="13" t="s">
        <v>257</v>
      </c>
    </row>
    <row r="20" spans="1:6" x14ac:dyDescent="0.25">
      <c r="A20" s="11"/>
      <c r="B20" s="12">
        <v>0.60416666666666663</v>
      </c>
      <c r="C20" s="12">
        <v>0.79166666666666663</v>
      </c>
      <c r="D20" s="16">
        <f t="shared" si="1"/>
        <v>0.1875</v>
      </c>
      <c r="E20" s="13" t="s">
        <v>251</v>
      </c>
      <c r="F20" s="36"/>
    </row>
    <row r="21" spans="1:6" x14ac:dyDescent="0.25">
      <c r="A21" s="11">
        <v>44323</v>
      </c>
      <c r="B21" s="12">
        <v>0.40277777777777773</v>
      </c>
      <c r="C21" s="12">
        <v>0.52083333333333337</v>
      </c>
      <c r="D21" s="16">
        <f t="shared" si="0"/>
        <v>0.11805555555555564</v>
      </c>
      <c r="E21" s="13" t="s">
        <v>258</v>
      </c>
    </row>
    <row r="22" spans="1:6" x14ac:dyDescent="0.25">
      <c r="A22" s="11"/>
      <c r="B22" s="12">
        <v>0.52083333333333337</v>
      </c>
      <c r="C22" s="12">
        <v>0.57986111111111105</v>
      </c>
      <c r="D22" s="16">
        <f t="shared" si="1"/>
        <v>5.9027777777777679E-2</v>
      </c>
      <c r="E22" s="13" t="s">
        <v>251</v>
      </c>
    </row>
    <row r="23" spans="1:6" x14ac:dyDescent="0.25">
      <c r="A23" s="11"/>
      <c r="B23" s="12">
        <v>0.59027777777777779</v>
      </c>
      <c r="C23" s="12">
        <v>0.64930555555555558</v>
      </c>
      <c r="D23" s="16">
        <f t="shared" si="1"/>
        <v>5.902777777777779E-2</v>
      </c>
      <c r="E23" s="13" t="s">
        <v>16</v>
      </c>
      <c r="F23" s="36"/>
    </row>
    <row r="24" spans="1:6" x14ac:dyDescent="0.25">
      <c r="A24" s="11">
        <v>44324</v>
      </c>
      <c r="B24" s="12"/>
      <c r="C24" s="12"/>
      <c r="D24" s="16">
        <f>C24-B24</f>
        <v>0</v>
      </c>
      <c r="E24" s="34" t="s">
        <v>100</v>
      </c>
    </row>
    <row r="25" spans="1:6" x14ac:dyDescent="0.25">
      <c r="A25" s="11">
        <v>44325</v>
      </c>
      <c r="B25" s="12"/>
      <c r="C25" s="12"/>
      <c r="D25" s="16">
        <f>C25-B25</f>
        <v>0</v>
      </c>
      <c r="E25" s="34" t="s">
        <v>101</v>
      </c>
    </row>
    <row r="26" spans="1:6" x14ac:dyDescent="0.25">
      <c r="A26" s="11">
        <v>44326</v>
      </c>
      <c r="B26" s="12">
        <v>0.39583333333333331</v>
      </c>
      <c r="C26" s="12">
        <v>0.53125</v>
      </c>
      <c r="D26" s="16">
        <f t="shared" si="1"/>
        <v>0.13541666666666669</v>
      </c>
      <c r="E26" s="13" t="s">
        <v>251</v>
      </c>
    </row>
    <row r="27" spans="1:6" x14ac:dyDescent="0.25">
      <c r="A27" s="11"/>
      <c r="B27" s="12">
        <v>0.53125</v>
      </c>
      <c r="C27" s="12">
        <v>0.57986111111111105</v>
      </c>
      <c r="D27" s="16">
        <f t="shared" si="0"/>
        <v>4.8611111111111049E-2</v>
      </c>
      <c r="E27" s="13" t="s">
        <v>259</v>
      </c>
    </row>
    <row r="28" spans="1:6" x14ac:dyDescent="0.25">
      <c r="A28" s="11"/>
      <c r="B28" s="12">
        <v>0.59027777777777779</v>
      </c>
      <c r="C28" s="12">
        <v>0.70833333333333337</v>
      </c>
      <c r="D28" s="16">
        <f t="shared" si="1"/>
        <v>0.11805555555555558</v>
      </c>
      <c r="E28" s="13" t="s">
        <v>16</v>
      </c>
    </row>
    <row r="29" spans="1:6" x14ac:dyDescent="0.25">
      <c r="A29" s="11"/>
      <c r="B29" s="12">
        <v>0.70833333333333337</v>
      </c>
      <c r="C29" s="12">
        <v>0.77083333333333337</v>
      </c>
      <c r="D29" s="16">
        <f t="shared" si="1"/>
        <v>6.25E-2</v>
      </c>
      <c r="E29" s="13" t="s">
        <v>260</v>
      </c>
      <c r="F29" s="36"/>
    </row>
    <row r="30" spans="1:6" x14ac:dyDescent="0.25">
      <c r="A30" s="11">
        <v>44327</v>
      </c>
      <c r="B30" s="12">
        <v>0.39583333333333331</v>
      </c>
      <c r="C30" s="12">
        <v>0.57986111111111105</v>
      </c>
      <c r="D30" s="16">
        <f t="shared" si="0"/>
        <v>0.18402777777777773</v>
      </c>
      <c r="E30" s="13" t="s">
        <v>251</v>
      </c>
    </row>
    <row r="31" spans="1:6" x14ac:dyDescent="0.25">
      <c r="A31" s="11"/>
      <c r="B31" s="12">
        <v>0.59027777777777779</v>
      </c>
      <c r="C31" s="12">
        <v>0.76041666666666663</v>
      </c>
      <c r="D31" s="16">
        <f t="shared" si="1"/>
        <v>0.17013888888888884</v>
      </c>
      <c r="E31" s="13" t="s">
        <v>16</v>
      </c>
    </row>
    <row r="32" spans="1:6" x14ac:dyDescent="0.25">
      <c r="A32" s="11"/>
      <c r="B32" s="12">
        <v>0.76041666666666663</v>
      </c>
      <c r="C32" s="12">
        <v>0.77083333333333337</v>
      </c>
      <c r="D32" s="16">
        <f t="shared" si="1"/>
        <v>1.0416666666666741E-2</v>
      </c>
      <c r="E32" s="13" t="s">
        <v>171</v>
      </c>
    </row>
    <row r="33" spans="1:6" x14ac:dyDescent="0.25">
      <c r="A33" s="11">
        <v>44328</v>
      </c>
      <c r="B33" s="12">
        <v>0.33333333333333331</v>
      </c>
      <c r="C33" s="12">
        <v>0.6875</v>
      </c>
      <c r="D33" s="16">
        <f t="shared" si="0"/>
        <v>0.35416666666666669</v>
      </c>
      <c r="E33" s="13" t="s">
        <v>252</v>
      </c>
    </row>
    <row r="34" spans="1:6" x14ac:dyDescent="0.25">
      <c r="A34" s="11"/>
      <c r="B34" s="12">
        <v>0.6875</v>
      </c>
      <c r="C34" s="12">
        <v>0.72916666666666663</v>
      </c>
      <c r="D34" s="16">
        <f t="shared" si="1"/>
        <v>4.166666666666663E-2</v>
      </c>
      <c r="E34" s="13" t="s">
        <v>261</v>
      </c>
    </row>
    <row r="35" spans="1:6" x14ac:dyDescent="0.25">
      <c r="A35" s="11"/>
      <c r="B35" s="12">
        <v>0.72916666666666663</v>
      </c>
      <c r="C35" s="12">
        <v>0.77083333333333337</v>
      </c>
      <c r="D35" s="16">
        <f t="shared" si="1"/>
        <v>4.1666666666666741E-2</v>
      </c>
      <c r="E35" s="13" t="s">
        <v>262</v>
      </c>
    </row>
    <row r="36" spans="1:6" x14ac:dyDescent="0.25">
      <c r="A36" s="11"/>
      <c r="B36" s="12">
        <v>0.77083333333333337</v>
      </c>
      <c r="C36" s="12">
        <v>0.79166666666666663</v>
      </c>
      <c r="D36" s="16">
        <f t="shared" si="0"/>
        <v>2.0833333333333259E-2</v>
      </c>
      <c r="E36" s="13" t="s">
        <v>263</v>
      </c>
      <c r="F36" s="36"/>
    </row>
    <row r="37" spans="1:6" x14ac:dyDescent="0.25">
      <c r="A37" s="11">
        <v>44329</v>
      </c>
      <c r="B37" s="12">
        <v>0.40625</v>
      </c>
      <c r="C37" s="12">
        <v>0.49305555555555558</v>
      </c>
      <c r="D37" s="16">
        <f t="shared" si="1"/>
        <v>8.680555555555558E-2</v>
      </c>
      <c r="E37" s="13" t="s">
        <v>264</v>
      </c>
    </row>
    <row r="38" spans="1:6" x14ac:dyDescent="0.25">
      <c r="A38" s="11"/>
      <c r="B38" s="12">
        <v>0.49305555555555558</v>
      </c>
      <c r="C38" s="12">
        <v>0.57986111111111105</v>
      </c>
      <c r="D38" s="16">
        <f t="shared" si="1"/>
        <v>8.6805555555555469E-2</v>
      </c>
      <c r="E38" s="13" t="s">
        <v>251</v>
      </c>
    </row>
    <row r="39" spans="1:6" x14ac:dyDescent="0.25">
      <c r="A39" s="11"/>
      <c r="B39" s="12">
        <v>0.59027777777777779</v>
      </c>
      <c r="C39" s="12">
        <v>0.75</v>
      </c>
      <c r="D39" s="16">
        <f t="shared" si="0"/>
        <v>0.15972222222222221</v>
      </c>
      <c r="E39" s="13" t="s">
        <v>16</v>
      </c>
    </row>
    <row r="40" spans="1:6" x14ac:dyDescent="0.25">
      <c r="A40" s="11"/>
      <c r="B40" s="12">
        <v>0.75</v>
      </c>
      <c r="C40" s="12">
        <v>0.79166666666666663</v>
      </c>
      <c r="D40" s="16">
        <f t="shared" si="1"/>
        <v>4.166666666666663E-2</v>
      </c>
      <c r="E40" s="13" t="s">
        <v>265</v>
      </c>
    </row>
    <row r="41" spans="1:6" x14ac:dyDescent="0.25">
      <c r="A41" s="11">
        <v>44330</v>
      </c>
      <c r="B41" s="12">
        <v>0.39583333333333331</v>
      </c>
      <c r="C41" s="12">
        <v>0.41666666666666669</v>
      </c>
      <c r="D41" s="16">
        <f t="shared" si="1"/>
        <v>2.083333333333337E-2</v>
      </c>
      <c r="E41" s="13" t="s">
        <v>251</v>
      </c>
    </row>
    <row r="42" spans="1:6" x14ac:dyDescent="0.25">
      <c r="A42" s="11"/>
      <c r="B42" s="12">
        <v>0.41666666666666669</v>
      </c>
      <c r="C42" s="12">
        <v>0.54166666666666663</v>
      </c>
      <c r="D42" s="16">
        <f t="shared" si="0"/>
        <v>0.12499999999999994</v>
      </c>
      <c r="E42" s="13" t="s">
        <v>266</v>
      </c>
    </row>
    <row r="43" spans="1:6" x14ac:dyDescent="0.25">
      <c r="A43" s="11"/>
      <c r="B43" s="12">
        <v>0.54166666666666663</v>
      </c>
      <c r="C43" s="12">
        <v>0.57986111111111105</v>
      </c>
      <c r="D43" s="16">
        <f t="shared" si="1"/>
        <v>3.819444444444442E-2</v>
      </c>
      <c r="E43" s="13" t="s">
        <v>16</v>
      </c>
      <c r="F43" s="36"/>
    </row>
    <row r="44" spans="1:6" x14ac:dyDescent="0.25">
      <c r="A44" s="11"/>
      <c r="B44" s="12">
        <v>0.59027777777777779</v>
      </c>
      <c r="C44" s="12">
        <v>0.65625</v>
      </c>
      <c r="D44" s="16">
        <f t="shared" si="1"/>
        <v>6.597222222222221E-2</v>
      </c>
      <c r="E44" s="13" t="s">
        <v>251</v>
      </c>
    </row>
    <row r="45" spans="1:6" x14ac:dyDescent="0.25">
      <c r="A45" s="11">
        <v>44331</v>
      </c>
      <c r="B45" s="12"/>
      <c r="C45" s="12"/>
      <c r="D45" s="16">
        <f>C45-B45</f>
        <v>0</v>
      </c>
      <c r="E45" s="34" t="s">
        <v>100</v>
      </c>
    </row>
    <row r="46" spans="1:6" x14ac:dyDescent="0.25">
      <c r="A46" s="11">
        <v>44332</v>
      </c>
      <c r="B46" s="12"/>
      <c r="C46" s="12"/>
      <c r="D46" s="16">
        <f>C46-B46</f>
        <v>0</v>
      </c>
      <c r="E46" s="34" t="s">
        <v>101</v>
      </c>
    </row>
    <row r="47" spans="1:6" x14ac:dyDescent="0.25">
      <c r="A47" s="11">
        <v>44333</v>
      </c>
      <c r="B47" s="12">
        <v>0.58333333333333337</v>
      </c>
      <c r="C47" s="12">
        <v>0.72916666666666663</v>
      </c>
      <c r="D47" s="16">
        <f t="shared" si="0"/>
        <v>0.14583333333333326</v>
      </c>
      <c r="E47" s="13" t="s">
        <v>16</v>
      </c>
    </row>
    <row r="48" spans="1:6" x14ac:dyDescent="0.25">
      <c r="A48" s="11"/>
      <c r="B48" s="12">
        <v>0.72916666666666663</v>
      </c>
      <c r="C48" s="12">
        <v>0.77083333333333337</v>
      </c>
      <c r="D48" s="16">
        <f t="shared" si="1"/>
        <v>4.1666666666666741E-2</v>
      </c>
      <c r="E48" s="13" t="s">
        <v>251</v>
      </c>
    </row>
    <row r="49" spans="1:6" x14ac:dyDescent="0.25">
      <c r="A49" s="11">
        <v>44334</v>
      </c>
      <c r="B49" s="12">
        <v>0.39583333333333331</v>
      </c>
      <c r="C49" s="12">
        <v>0.45833333333333331</v>
      </c>
      <c r="D49" s="16">
        <f t="shared" si="1"/>
        <v>6.25E-2</v>
      </c>
      <c r="E49" s="13" t="s">
        <v>267</v>
      </c>
    </row>
    <row r="50" spans="1:6" x14ac:dyDescent="0.25">
      <c r="A50" s="11"/>
      <c r="B50" s="12">
        <v>0.45833333333333331</v>
      </c>
      <c r="C50" s="12">
        <v>0.5</v>
      </c>
      <c r="D50" s="16">
        <f t="shared" si="0"/>
        <v>4.1666666666666685E-2</v>
      </c>
      <c r="E50" s="13" t="s">
        <v>268</v>
      </c>
    </row>
    <row r="51" spans="1:6" x14ac:dyDescent="0.25">
      <c r="A51" s="11"/>
      <c r="B51" s="12">
        <v>0.5</v>
      </c>
      <c r="C51" s="12">
        <v>0.57986111111111105</v>
      </c>
      <c r="D51" s="16">
        <f t="shared" si="1"/>
        <v>7.9861111111111049E-2</v>
      </c>
      <c r="E51" s="13" t="s">
        <v>16</v>
      </c>
    </row>
    <row r="52" spans="1:6" x14ac:dyDescent="0.25">
      <c r="A52" s="11"/>
      <c r="B52" s="12">
        <v>0.59027777777777779</v>
      </c>
      <c r="C52" s="12">
        <v>0.77777777777777779</v>
      </c>
      <c r="D52" s="16">
        <f t="shared" si="1"/>
        <v>0.1875</v>
      </c>
      <c r="E52" s="13" t="s">
        <v>251</v>
      </c>
    </row>
    <row r="53" spans="1:6" x14ac:dyDescent="0.25">
      <c r="A53" s="11">
        <v>44335</v>
      </c>
      <c r="B53" s="12">
        <v>0.39583333333333331</v>
      </c>
      <c r="C53" s="12">
        <v>0.48958333333333331</v>
      </c>
      <c r="D53" s="16">
        <f t="shared" si="0"/>
        <v>9.375E-2</v>
      </c>
      <c r="E53" s="13" t="s">
        <v>16</v>
      </c>
    </row>
    <row r="54" spans="1:6" x14ac:dyDescent="0.25">
      <c r="A54" s="11"/>
      <c r="B54" s="12">
        <v>0.48958333333333331</v>
      </c>
      <c r="C54" s="12">
        <v>0.57986111111111105</v>
      </c>
      <c r="D54" s="16">
        <f t="shared" si="1"/>
        <v>9.0277777777777735E-2</v>
      </c>
      <c r="E54" s="13" t="s">
        <v>251</v>
      </c>
    </row>
    <row r="55" spans="1:6" x14ac:dyDescent="0.25">
      <c r="A55" s="11"/>
      <c r="B55" s="12">
        <v>0.58680555555555558</v>
      </c>
      <c r="C55" s="12">
        <v>0.64583333333333337</v>
      </c>
      <c r="D55" s="16">
        <f t="shared" si="1"/>
        <v>5.902777777777779E-2</v>
      </c>
      <c r="E55" s="13" t="s">
        <v>269</v>
      </c>
    </row>
    <row r="56" spans="1:6" x14ac:dyDescent="0.25">
      <c r="A56" s="11"/>
      <c r="B56" s="12">
        <v>0.64583333333333337</v>
      </c>
      <c r="C56" s="12">
        <v>0.75</v>
      </c>
      <c r="D56" s="16">
        <f t="shared" si="0"/>
        <v>0.10416666666666663</v>
      </c>
      <c r="E56" s="13" t="s">
        <v>251</v>
      </c>
    </row>
    <row r="57" spans="1:6" x14ac:dyDescent="0.25">
      <c r="A57" s="11">
        <v>44336</v>
      </c>
      <c r="B57" s="12">
        <v>0.39583333333333331</v>
      </c>
      <c r="C57" s="12">
        <v>0.52083333333333337</v>
      </c>
      <c r="D57" s="16">
        <f t="shared" si="1"/>
        <v>0.12500000000000006</v>
      </c>
      <c r="E57" s="13" t="s">
        <v>270</v>
      </c>
    </row>
    <row r="58" spans="1:6" x14ac:dyDescent="0.25">
      <c r="A58" s="11"/>
      <c r="B58" s="12">
        <v>0.52083333333333337</v>
      </c>
      <c r="C58" s="12">
        <v>0.57986111111111105</v>
      </c>
      <c r="D58" s="16">
        <f t="shared" si="1"/>
        <v>5.9027777777777679E-2</v>
      </c>
      <c r="E58" s="13" t="s">
        <v>16</v>
      </c>
    </row>
    <row r="59" spans="1:6" x14ac:dyDescent="0.25">
      <c r="A59" s="11"/>
      <c r="B59" s="12">
        <v>0.59027777777777779</v>
      </c>
      <c r="C59" s="12">
        <v>0.70138888888888884</v>
      </c>
      <c r="D59" s="16">
        <f t="shared" si="0"/>
        <v>0.11111111111111105</v>
      </c>
      <c r="E59" s="13" t="s">
        <v>251</v>
      </c>
    </row>
    <row r="60" spans="1:6" x14ac:dyDescent="0.25">
      <c r="A60" s="11"/>
      <c r="B60" s="12">
        <v>0.70138888888888884</v>
      </c>
      <c r="C60" s="12">
        <v>0.77083333333333337</v>
      </c>
      <c r="D60" s="16">
        <f t="shared" si="1"/>
        <v>6.9444444444444531E-2</v>
      </c>
      <c r="E60" s="13" t="s">
        <v>271</v>
      </c>
    </row>
    <row r="61" spans="1:6" x14ac:dyDescent="0.25">
      <c r="A61" s="11"/>
      <c r="B61" s="12">
        <v>0.77083333333333337</v>
      </c>
      <c r="C61" s="12">
        <v>0.79166666666666663</v>
      </c>
      <c r="D61" s="16">
        <f t="shared" si="1"/>
        <v>2.0833333333333259E-2</v>
      </c>
      <c r="E61" s="13" t="s">
        <v>171</v>
      </c>
      <c r="F61" s="36"/>
    </row>
    <row r="62" spans="1:6" x14ac:dyDescent="0.25">
      <c r="A62" s="11">
        <v>44337</v>
      </c>
      <c r="B62" s="12">
        <v>0.39583333333333331</v>
      </c>
      <c r="C62" s="12">
        <v>0.44791666666666669</v>
      </c>
      <c r="D62" s="16">
        <f t="shared" si="0"/>
        <v>5.208333333333337E-2</v>
      </c>
      <c r="E62" s="13" t="s">
        <v>272</v>
      </c>
    </row>
    <row r="63" spans="1:6" x14ac:dyDescent="0.25">
      <c r="A63" s="11"/>
      <c r="B63" s="12">
        <v>0.44791666666666669</v>
      </c>
      <c r="C63" s="12">
        <v>0.51041666666666663</v>
      </c>
      <c r="D63" s="16">
        <f t="shared" si="1"/>
        <v>6.2499999999999944E-2</v>
      </c>
      <c r="E63" s="13" t="s">
        <v>273</v>
      </c>
    </row>
    <row r="64" spans="1:6" x14ac:dyDescent="0.25">
      <c r="A64" s="11"/>
      <c r="B64" s="12">
        <v>0.51041666666666663</v>
      </c>
      <c r="C64" s="12">
        <v>0.60416666666666663</v>
      </c>
      <c r="D64" s="16">
        <f t="shared" si="1"/>
        <v>9.375E-2</v>
      </c>
      <c r="E64" s="13" t="s">
        <v>274</v>
      </c>
    </row>
    <row r="65" spans="1:6" x14ac:dyDescent="0.25">
      <c r="A65" s="11"/>
      <c r="B65" s="12">
        <v>0.60416666666666663</v>
      </c>
      <c r="C65" s="12">
        <v>0.625</v>
      </c>
      <c r="D65" s="16">
        <f t="shared" si="0"/>
        <v>2.083333333333337E-2</v>
      </c>
      <c r="E65" s="13" t="s">
        <v>251</v>
      </c>
      <c r="F65" s="36"/>
    </row>
    <row r="66" spans="1:6" x14ac:dyDescent="0.25">
      <c r="A66" s="11">
        <v>44338</v>
      </c>
      <c r="B66" s="12"/>
      <c r="C66" s="12"/>
      <c r="D66" s="16">
        <f>C66-B66</f>
        <v>0</v>
      </c>
      <c r="E66" s="34" t="s">
        <v>100</v>
      </c>
    </row>
    <row r="67" spans="1:6" x14ac:dyDescent="0.25">
      <c r="A67" s="11">
        <v>44339</v>
      </c>
      <c r="B67" s="12"/>
      <c r="C67" s="12"/>
      <c r="D67" s="16">
        <f>C67-B67</f>
        <v>0</v>
      </c>
      <c r="E67" s="34" t="s">
        <v>101</v>
      </c>
    </row>
    <row r="68" spans="1:6" x14ac:dyDescent="0.25">
      <c r="A68" s="11">
        <v>44340</v>
      </c>
      <c r="B68" s="12">
        <v>0.375</v>
      </c>
      <c r="C68" s="12">
        <v>0.66666666666666663</v>
      </c>
      <c r="D68" s="16">
        <f t="shared" si="0"/>
        <v>0.29166666666666663</v>
      </c>
      <c r="E68" s="34" t="s">
        <v>275</v>
      </c>
    </row>
    <row r="69" spans="1:6" x14ac:dyDescent="0.25">
      <c r="A69" s="11"/>
      <c r="B69" s="12">
        <v>0.66666666666666663</v>
      </c>
      <c r="C69" s="12">
        <v>0.75</v>
      </c>
      <c r="D69" s="16">
        <f t="shared" si="1"/>
        <v>8.333333333333337E-2</v>
      </c>
      <c r="E69" s="13" t="s">
        <v>251</v>
      </c>
    </row>
    <row r="70" spans="1:6" x14ac:dyDescent="0.25">
      <c r="A70" s="11">
        <v>44341</v>
      </c>
      <c r="B70" s="12">
        <v>0.375</v>
      </c>
      <c r="C70" s="12">
        <v>0.57986111111111105</v>
      </c>
      <c r="D70" s="16">
        <f t="shared" ref="D70:D87" si="2">C70-B70</f>
        <v>0.20486111111111105</v>
      </c>
      <c r="E70" s="13" t="s">
        <v>16</v>
      </c>
    </row>
    <row r="71" spans="1:6" x14ac:dyDescent="0.25">
      <c r="A71" s="11"/>
      <c r="B71" s="12">
        <v>0.59027777777777779</v>
      </c>
      <c r="C71" s="12">
        <v>0.69791666666666663</v>
      </c>
      <c r="D71" s="16">
        <f t="shared" si="2"/>
        <v>0.10763888888888884</v>
      </c>
      <c r="E71" s="13" t="s">
        <v>276</v>
      </c>
    </row>
    <row r="72" spans="1:6" x14ac:dyDescent="0.25">
      <c r="A72" s="11"/>
      <c r="B72" s="12">
        <v>0.69791666666666663</v>
      </c>
      <c r="C72" s="12">
        <v>0.76388888888888884</v>
      </c>
      <c r="D72" s="16">
        <f t="shared" si="2"/>
        <v>6.597222222222221E-2</v>
      </c>
      <c r="E72" s="13" t="s">
        <v>274</v>
      </c>
    </row>
    <row r="73" spans="1:6" x14ac:dyDescent="0.25">
      <c r="A73" s="11"/>
      <c r="B73" s="12">
        <v>0.76388888888888884</v>
      </c>
      <c r="C73" s="12">
        <v>0.79166666666666663</v>
      </c>
      <c r="D73" s="16">
        <f t="shared" si="2"/>
        <v>2.777777777777779E-2</v>
      </c>
      <c r="E73" s="13" t="s">
        <v>251</v>
      </c>
      <c r="F73" s="36"/>
    </row>
    <row r="74" spans="1:6" x14ac:dyDescent="0.25">
      <c r="A74" s="11">
        <v>44342</v>
      </c>
      <c r="B74" s="12">
        <v>0.375</v>
      </c>
      <c r="C74" s="12">
        <v>0.52430555555555558</v>
      </c>
      <c r="D74" s="16">
        <f t="shared" si="2"/>
        <v>0.14930555555555558</v>
      </c>
      <c r="E74" s="13" t="s">
        <v>277</v>
      </c>
    </row>
    <row r="75" spans="1:6" x14ac:dyDescent="0.25">
      <c r="A75" s="11"/>
      <c r="B75" s="12">
        <v>0.52430555555555558</v>
      </c>
      <c r="C75" s="12">
        <v>0.57986111111111105</v>
      </c>
      <c r="D75" s="16">
        <f t="shared" si="2"/>
        <v>5.5555555555555469E-2</v>
      </c>
      <c r="E75" s="13" t="s">
        <v>251</v>
      </c>
    </row>
    <row r="76" spans="1:6" x14ac:dyDescent="0.25">
      <c r="A76" s="11"/>
      <c r="B76" s="12">
        <v>0.59027777777777779</v>
      </c>
      <c r="C76" s="12">
        <v>0.74305555555555547</v>
      </c>
      <c r="D76" s="16">
        <f t="shared" si="2"/>
        <v>0.15277777777777768</v>
      </c>
      <c r="E76" s="13" t="s">
        <v>16</v>
      </c>
    </row>
    <row r="77" spans="1:6" x14ac:dyDescent="0.25">
      <c r="A77" s="11"/>
      <c r="B77" s="12">
        <v>0.74305555555555547</v>
      </c>
      <c r="C77" s="12">
        <v>0.76041666666666663</v>
      </c>
      <c r="D77" s="16">
        <f t="shared" si="2"/>
        <v>1.736111111111116E-2</v>
      </c>
      <c r="E77" s="13" t="s">
        <v>279</v>
      </c>
    </row>
    <row r="78" spans="1:6" x14ac:dyDescent="0.25">
      <c r="A78" s="11"/>
      <c r="B78" s="12">
        <v>0.76041666666666663</v>
      </c>
      <c r="C78" s="12">
        <v>0.78125</v>
      </c>
      <c r="D78" s="16">
        <f t="shared" si="2"/>
        <v>2.083333333333337E-2</v>
      </c>
      <c r="E78" s="13" t="s">
        <v>251</v>
      </c>
      <c r="F78" s="36"/>
    </row>
    <row r="79" spans="1:6" x14ac:dyDescent="0.25">
      <c r="A79" s="11">
        <v>44343</v>
      </c>
      <c r="B79" s="12">
        <v>0.375</v>
      </c>
      <c r="C79" s="12">
        <v>0.79166666666666663</v>
      </c>
      <c r="D79" s="16">
        <f t="shared" si="2"/>
        <v>0.41666666666666663</v>
      </c>
      <c r="E79" s="13" t="s">
        <v>278</v>
      </c>
    </row>
    <row r="80" spans="1:6" x14ac:dyDescent="0.25">
      <c r="A80" s="11">
        <v>44344</v>
      </c>
      <c r="B80" s="12">
        <v>0.375</v>
      </c>
      <c r="C80" s="12">
        <v>0.5</v>
      </c>
      <c r="D80" s="16">
        <f t="shared" si="2"/>
        <v>0.125</v>
      </c>
      <c r="E80" s="13" t="s">
        <v>251</v>
      </c>
    </row>
    <row r="81" spans="1:5" x14ac:dyDescent="0.25">
      <c r="A81" s="11"/>
      <c r="B81" s="12">
        <v>0.5</v>
      </c>
      <c r="C81" s="12">
        <v>0.60416666666666663</v>
      </c>
      <c r="D81" s="16">
        <f t="shared" si="2"/>
        <v>0.10416666666666663</v>
      </c>
      <c r="E81" s="13" t="s">
        <v>280</v>
      </c>
    </row>
    <row r="82" spans="1:5" x14ac:dyDescent="0.25">
      <c r="A82" s="11"/>
      <c r="B82" s="12">
        <v>0.60416666666666663</v>
      </c>
      <c r="C82" s="12">
        <v>0.625</v>
      </c>
      <c r="D82" s="16">
        <f t="shared" si="2"/>
        <v>2.083333333333337E-2</v>
      </c>
      <c r="E82" s="13" t="s">
        <v>251</v>
      </c>
    </row>
    <row r="83" spans="1:5" x14ac:dyDescent="0.25">
      <c r="A83" s="11">
        <v>44345</v>
      </c>
      <c r="B83" s="12"/>
      <c r="C83" s="12"/>
      <c r="D83" s="16">
        <f>C83-B83</f>
        <v>0</v>
      </c>
      <c r="E83" s="34" t="s">
        <v>100</v>
      </c>
    </row>
    <row r="84" spans="1:5" x14ac:dyDescent="0.25">
      <c r="A84" s="11">
        <v>44346</v>
      </c>
      <c r="B84" s="12"/>
      <c r="C84" s="12"/>
      <c r="D84" s="16">
        <f>C84-B84</f>
        <v>0</v>
      </c>
      <c r="E84" s="34" t="s">
        <v>101</v>
      </c>
    </row>
    <row r="85" spans="1:5" x14ac:dyDescent="0.25">
      <c r="A85" s="11">
        <v>44347</v>
      </c>
      <c r="B85" s="12"/>
      <c r="C85" s="12"/>
      <c r="D85" s="16">
        <f t="shared" si="2"/>
        <v>0</v>
      </c>
      <c r="E85" s="34" t="s">
        <v>32</v>
      </c>
    </row>
    <row r="86" spans="1:5" x14ac:dyDescent="0.25">
      <c r="A86" s="11"/>
      <c r="B86" s="12">
        <v>0.5</v>
      </c>
      <c r="C86" s="12">
        <v>0.70833333333333337</v>
      </c>
      <c r="D86" s="16">
        <f t="shared" si="2"/>
        <v>0.20833333333333337</v>
      </c>
      <c r="E86" s="13" t="s">
        <v>251</v>
      </c>
    </row>
    <row r="87" spans="1:5" x14ac:dyDescent="0.25">
      <c r="A87" s="11"/>
      <c r="B87" s="12">
        <v>0.70833333333333337</v>
      </c>
      <c r="C87" s="12">
        <v>0.77083333333333337</v>
      </c>
      <c r="D87" s="16">
        <f t="shared" si="2"/>
        <v>6.25E-2</v>
      </c>
      <c r="E87" s="13" t="s">
        <v>16</v>
      </c>
    </row>
    <row r="88" spans="1:5" x14ac:dyDescent="0.25">
      <c r="A88" s="24"/>
      <c r="B88" s="27"/>
      <c r="C88" s="25"/>
      <c r="D88" s="28">
        <f>SUM(D4:D87)</f>
        <v>7.2736111111111077</v>
      </c>
      <c r="E88" s="26"/>
    </row>
  </sheetData>
  <mergeCells count="2">
    <mergeCell ref="A1:E1"/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/>
  <dimension ref="A1:F91"/>
  <sheetViews>
    <sheetView workbookViewId="0">
      <selection activeCell="E84" sqref="E84"/>
    </sheetView>
  </sheetViews>
  <sheetFormatPr defaultRowHeight="15" x14ac:dyDescent="0.25"/>
  <cols>
    <col min="1" max="1" width="11.85546875" bestFit="1" customWidth="1"/>
    <col min="2" max="2" width="7.5703125" bestFit="1" customWidth="1"/>
    <col min="3" max="3" width="9.42578125" customWidth="1"/>
    <col min="4" max="4" width="15" customWidth="1"/>
    <col min="5" max="5" width="56.7109375" bestFit="1" customWidth="1"/>
  </cols>
  <sheetData>
    <row r="1" spans="1:6" x14ac:dyDescent="0.25">
      <c r="A1" s="43" t="s">
        <v>5</v>
      </c>
      <c r="B1" s="43"/>
      <c r="C1" s="43"/>
      <c r="D1" s="43"/>
      <c r="E1" s="43"/>
    </row>
    <row r="2" spans="1:6" x14ac:dyDescent="0.25">
      <c r="A2" s="44" t="s">
        <v>281</v>
      </c>
      <c r="B2" s="45"/>
      <c r="C2" s="45"/>
      <c r="D2" s="45"/>
      <c r="E2" s="45"/>
    </row>
    <row r="3" spans="1:6" ht="15.75" thickBot="1" x14ac:dyDescent="0.3">
      <c r="A3" s="9" t="s">
        <v>0</v>
      </c>
      <c r="B3" s="6" t="s">
        <v>1</v>
      </c>
      <c r="C3" s="6" t="s">
        <v>2</v>
      </c>
      <c r="D3" s="7" t="s">
        <v>4</v>
      </c>
      <c r="E3" s="5" t="s">
        <v>3</v>
      </c>
    </row>
    <row r="4" spans="1:6" x14ac:dyDescent="0.25">
      <c r="A4" s="11">
        <v>44348</v>
      </c>
      <c r="B4" s="12">
        <v>0.375</v>
      </c>
      <c r="C4" s="12">
        <v>0.48958333333333331</v>
      </c>
      <c r="D4" s="16">
        <f>C4-B4</f>
        <v>0.11458333333333331</v>
      </c>
      <c r="E4" s="13" t="s">
        <v>16</v>
      </c>
    </row>
    <row r="5" spans="1:6" x14ac:dyDescent="0.25">
      <c r="A5" s="11"/>
      <c r="B5" s="12">
        <v>0.48958333333333331</v>
      </c>
      <c r="C5" s="12">
        <v>0.61805555555555558</v>
      </c>
      <c r="D5" s="16">
        <f>C5-B5</f>
        <v>0.12847222222222227</v>
      </c>
      <c r="E5" s="13" t="s">
        <v>283</v>
      </c>
    </row>
    <row r="6" spans="1:6" x14ac:dyDescent="0.25">
      <c r="A6" s="11"/>
      <c r="B6" s="12">
        <v>0.61805555555555558</v>
      </c>
      <c r="C6" s="12">
        <v>0.6875</v>
      </c>
      <c r="D6" s="16">
        <f t="shared" ref="D6:D68" si="0">C6-B6</f>
        <v>6.944444444444442E-2</v>
      </c>
      <c r="E6" s="13" t="s">
        <v>284</v>
      </c>
      <c r="F6" s="36"/>
    </row>
    <row r="7" spans="1:6" x14ac:dyDescent="0.25">
      <c r="A7" s="11"/>
      <c r="B7" s="12">
        <v>0.6875</v>
      </c>
      <c r="C7" s="12">
        <v>0.70138888888888884</v>
      </c>
      <c r="D7" s="16">
        <f t="shared" si="0"/>
        <v>1.388888888888884E-2</v>
      </c>
      <c r="E7" s="13" t="s">
        <v>251</v>
      </c>
    </row>
    <row r="8" spans="1:6" x14ac:dyDescent="0.25">
      <c r="A8" s="11"/>
      <c r="B8" s="12">
        <v>0.70138888888888884</v>
      </c>
      <c r="C8" s="12">
        <v>0.70833333333333337</v>
      </c>
      <c r="D8" s="16">
        <f t="shared" si="0"/>
        <v>6.9444444444445308E-3</v>
      </c>
      <c r="E8" s="13" t="s">
        <v>285</v>
      </c>
    </row>
    <row r="9" spans="1:6" x14ac:dyDescent="0.25">
      <c r="A9" s="11">
        <v>44349</v>
      </c>
      <c r="B9" s="12"/>
      <c r="C9" s="12"/>
      <c r="D9" s="16">
        <f t="shared" si="0"/>
        <v>0</v>
      </c>
      <c r="E9" s="39" t="s">
        <v>282</v>
      </c>
    </row>
    <row r="10" spans="1:6" x14ac:dyDescent="0.25">
      <c r="A10" s="11">
        <v>44350</v>
      </c>
      <c r="B10" s="12">
        <v>0.39583333333333331</v>
      </c>
      <c r="C10" s="12">
        <v>0.6875</v>
      </c>
      <c r="D10" s="16">
        <f t="shared" si="0"/>
        <v>0.29166666666666669</v>
      </c>
      <c r="E10" s="13" t="s">
        <v>251</v>
      </c>
    </row>
    <row r="11" spans="1:6" x14ac:dyDescent="0.25">
      <c r="A11" s="11"/>
      <c r="B11" s="12">
        <v>0.6875</v>
      </c>
      <c r="C11" s="12">
        <v>0.77083333333333337</v>
      </c>
      <c r="D11" s="16">
        <f t="shared" si="0"/>
        <v>8.333333333333337E-2</v>
      </c>
      <c r="E11" s="13" t="s">
        <v>16</v>
      </c>
    </row>
    <row r="12" spans="1:6" x14ac:dyDescent="0.25">
      <c r="A12" s="11">
        <v>44351</v>
      </c>
      <c r="B12" s="12">
        <v>0.39583333333333331</v>
      </c>
      <c r="C12" s="12">
        <v>0.54166666666666663</v>
      </c>
      <c r="D12" s="16">
        <f t="shared" si="0"/>
        <v>0.14583333333333331</v>
      </c>
      <c r="E12" s="13" t="s">
        <v>286</v>
      </c>
    </row>
    <row r="13" spans="1:6" x14ac:dyDescent="0.25">
      <c r="A13" s="11"/>
      <c r="B13" s="12">
        <v>0.54166666666666663</v>
      </c>
      <c r="C13" s="12">
        <v>0.57986111111111105</v>
      </c>
      <c r="D13" s="16">
        <f t="shared" si="0"/>
        <v>3.819444444444442E-2</v>
      </c>
      <c r="E13" s="13" t="s">
        <v>251</v>
      </c>
    </row>
    <row r="14" spans="1:6" x14ac:dyDescent="0.25">
      <c r="A14" s="11"/>
      <c r="B14" s="12">
        <v>0.58680555555555558</v>
      </c>
      <c r="C14" s="12">
        <v>0.625</v>
      </c>
      <c r="D14" s="16">
        <f t="shared" si="0"/>
        <v>3.819444444444442E-2</v>
      </c>
      <c r="E14" s="13" t="s">
        <v>16</v>
      </c>
      <c r="F14" s="36"/>
    </row>
    <row r="15" spans="1:6" x14ac:dyDescent="0.25">
      <c r="A15" s="11">
        <v>44352</v>
      </c>
      <c r="B15" s="12"/>
      <c r="C15" s="12"/>
      <c r="D15" s="16">
        <f t="shared" si="0"/>
        <v>0</v>
      </c>
      <c r="E15" s="34" t="s">
        <v>100</v>
      </c>
    </row>
    <row r="16" spans="1:6" x14ac:dyDescent="0.25">
      <c r="A16" s="11">
        <v>44353</v>
      </c>
      <c r="B16" s="12"/>
      <c r="C16" s="12"/>
      <c r="D16" s="16">
        <f t="shared" si="0"/>
        <v>0</v>
      </c>
      <c r="E16" s="34" t="s">
        <v>101</v>
      </c>
    </row>
    <row r="17" spans="1:6" x14ac:dyDescent="0.25">
      <c r="A17" s="11">
        <v>44354</v>
      </c>
      <c r="B17" s="12"/>
      <c r="C17" s="12"/>
      <c r="D17" s="16">
        <f t="shared" si="0"/>
        <v>0</v>
      </c>
      <c r="E17" s="34" t="s">
        <v>32</v>
      </c>
    </row>
    <row r="18" spans="1:6" x14ac:dyDescent="0.25">
      <c r="A18" s="11"/>
      <c r="B18" s="12">
        <v>0.49305555555555558</v>
      </c>
      <c r="C18" s="12">
        <v>0.5625</v>
      </c>
      <c r="D18" s="16">
        <f t="shared" si="0"/>
        <v>6.944444444444442E-2</v>
      </c>
      <c r="E18" s="13" t="s">
        <v>287</v>
      </c>
    </row>
    <row r="19" spans="1:6" x14ac:dyDescent="0.25">
      <c r="A19" s="11"/>
      <c r="B19" s="12">
        <v>0.5625</v>
      </c>
      <c r="C19" s="12">
        <v>0.61805555555555558</v>
      </c>
      <c r="D19" s="16">
        <f t="shared" si="0"/>
        <v>5.555555555555558E-2</v>
      </c>
      <c r="E19" s="13" t="s">
        <v>288</v>
      </c>
    </row>
    <row r="20" spans="1:6" x14ac:dyDescent="0.25">
      <c r="A20" s="11"/>
      <c r="B20" s="12">
        <v>0.61805555555555558</v>
      </c>
      <c r="C20" s="12">
        <v>0.74305555555555547</v>
      </c>
      <c r="D20" s="16">
        <f t="shared" si="0"/>
        <v>0.12499999999999989</v>
      </c>
      <c r="E20" s="13" t="s">
        <v>251</v>
      </c>
    </row>
    <row r="21" spans="1:6" x14ac:dyDescent="0.25">
      <c r="A21" s="11"/>
      <c r="B21" s="12">
        <v>0.74305555555555547</v>
      </c>
      <c r="C21" s="12">
        <v>0.78472222222222221</v>
      </c>
      <c r="D21" s="16">
        <f t="shared" si="0"/>
        <v>4.1666666666666741E-2</v>
      </c>
      <c r="E21" s="13" t="s">
        <v>16</v>
      </c>
      <c r="F21" s="36"/>
    </row>
    <row r="22" spans="1:6" x14ac:dyDescent="0.25">
      <c r="A22" s="11">
        <v>44355</v>
      </c>
      <c r="B22" s="12">
        <v>0.39583333333333331</v>
      </c>
      <c r="C22" s="12">
        <v>0.4375</v>
      </c>
      <c r="D22" s="16">
        <f t="shared" si="0"/>
        <v>4.1666666666666685E-2</v>
      </c>
      <c r="E22" s="13" t="s">
        <v>287</v>
      </c>
    </row>
    <row r="23" spans="1:6" x14ac:dyDescent="0.25">
      <c r="A23" s="11"/>
      <c r="B23" s="12">
        <v>0.4375</v>
      </c>
      <c r="C23" s="12">
        <v>0.6875</v>
      </c>
      <c r="D23" s="16">
        <f t="shared" si="0"/>
        <v>0.25</v>
      </c>
      <c r="E23" s="13" t="s">
        <v>251</v>
      </c>
    </row>
    <row r="24" spans="1:6" x14ac:dyDescent="0.25">
      <c r="A24" s="11"/>
      <c r="B24" s="12">
        <v>0.6875</v>
      </c>
      <c r="C24" s="12">
        <v>0.72916666666666663</v>
      </c>
      <c r="D24" s="16">
        <f t="shared" si="0"/>
        <v>4.166666666666663E-2</v>
      </c>
      <c r="E24" s="13" t="s">
        <v>16</v>
      </c>
    </row>
    <row r="25" spans="1:6" x14ac:dyDescent="0.25">
      <c r="A25" s="11"/>
      <c r="B25" s="12">
        <v>0.72916666666666663</v>
      </c>
      <c r="C25" s="12">
        <v>0.77083333333333337</v>
      </c>
      <c r="D25" s="16">
        <f t="shared" si="0"/>
        <v>4.1666666666666741E-2</v>
      </c>
      <c r="E25" s="13" t="s">
        <v>288</v>
      </c>
    </row>
    <row r="26" spans="1:6" x14ac:dyDescent="0.25">
      <c r="A26" s="11">
        <v>44356</v>
      </c>
      <c r="B26" s="12">
        <v>0.36458333333333331</v>
      </c>
      <c r="C26" s="12">
        <v>0.40625</v>
      </c>
      <c r="D26" s="16">
        <f t="shared" si="0"/>
        <v>4.1666666666666685E-2</v>
      </c>
      <c r="E26" s="13" t="s">
        <v>289</v>
      </c>
    </row>
    <row r="27" spans="1:6" x14ac:dyDescent="0.25">
      <c r="A27" s="11"/>
      <c r="B27" s="12">
        <v>0.40625</v>
      </c>
      <c r="C27" s="12">
        <v>0.74305555555555547</v>
      </c>
      <c r="D27" s="16">
        <f t="shared" si="0"/>
        <v>0.33680555555555547</v>
      </c>
      <c r="E27" s="13" t="s">
        <v>251</v>
      </c>
    </row>
    <row r="28" spans="1:6" x14ac:dyDescent="0.25">
      <c r="A28" s="11"/>
      <c r="B28" s="12">
        <v>0.74305555555555547</v>
      </c>
      <c r="C28" s="12">
        <v>0.77083333333333337</v>
      </c>
      <c r="D28" s="16">
        <f t="shared" si="0"/>
        <v>2.7777777777777901E-2</v>
      </c>
      <c r="E28" s="13" t="s">
        <v>16</v>
      </c>
      <c r="F28" s="36"/>
    </row>
    <row r="29" spans="1:6" x14ac:dyDescent="0.25">
      <c r="A29" s="11">
        <v>44357</v>
      </c>
      <c r="B29" s="12">
        <v>0.39583333333333331</v>
      </c>
      <c r="C29" s="12">
        <v>0.44444444444444442</v>
      </c>
      <c r="D29" s="16">
        <f t="shared" si="0"/>
        <v>4.8611111111111105E-2</v>
      </c>
      <c r="E29" s="13" t="s">
        <v>288</v>
      </c>
    </row>
    <row r="30" spans="1:6" x14ac:dyDescent="0.25">
      <c r="A30" s="11"/>
      <c r="B30" s="12">
        <v>0.44444444444444442</v>
      </c>
      <c r="C30" s="12">
        <v>0.66319444444444442</v>
      </c>
      <c r="D30" s="16">
        <f t="shared" si="0"/>
        <v>0.21875</v>
      </c>
      <c r="E30" s="13" t="s">
        <v>251</v>
      </c>
    </row>
    <row r="31" spans="1:6" x14ac:dyDescent="0.25">
      <c r="A31" s="11"/>
      <c r="B31" s="12">
        <v>0.66319444444444442</v>
      </c>
      <c r="C31" s="12">
        <v>0.74305555555555547</v>
      </c>
      <c r="D31" s="16">
        <f t="shared" si="0"/>
        <v>7.9861111111111049E-2</v>
      </c>
      <c r="E31" s="13" t="s">
        <v>16</v>
      </c>
    </row>
    <row r="32" spans="1:6" x14ac:dyDescent="0.25">
      <c r="A32" s="11"/>
      <c r="B32" s="12">
        <v>0.74305555555555547</v>
      </c>
      <c r="C32" s="12">
        <v>0.77777777777777779</v>
      </c>
      <c r="D32" s="16">
        <f t="shared" si="0"/>
        <v>3.4722222222222321E-2</v>
      </c>
      <c r="E32" s="13" t="s">
        <v>290</v>
      </c>
    </row>
    <row r="33" spans="1:6" x14ac:dyDescent="0.25">
      <c r="A33" s="11"/>
      <c r="B33" s="12">
        <v>0.77777777777777779</v>
      </c>
      <c r="C33" s="12">
        <v>0.78472222222222221</v>
      </c>
      <c r="D33" s="16">
        <f t="shared" si="0"/>
        <v>6.9444444444444198E-3</v>
      </c>
      <c r="E33" s="13" t="s">
        <v>291</v>
      </c>
    </row>
    <row r="34" spans="1:6" x14ac:dyDescent="0.25">
      <c r="A34" s="11">
        <v>44358</v>
      </c>
      <c r="B34" s="12">
        <v>0.39583333333333331</v>
      </c>
      <c r="C34" s="12">
        <v>0.44791666666666669</v>
      </c>
      <c r="D34" s="16">
        <f t="shared" si="0"/>
        <v>5.208333333333337E-2</v>
      </c>
      <c r="E34" s="13" t="s">
        <v>292</v>
      </c>
    </row>
    <row r="35" spans="1:6" x14ac:dyDescent="0.25">
      <c r="A35" s="11"/>
      <c r="B35" s="12">
        <v>0.44791666666666669</v>
      </c>
      <c r="C35" s="12">
        <v>0.49305555555555558</v>
      </c>
      <c r="D35" s="16">
        <f t="shared" si="0"/>
        <v>4.5138888888888895E-2</v>
      </c>
      <c r="E35" s="13" t="s">
        <v>291</v>
      </c>
    </row>
    <row r="36" spans="1:6" x14ac:dyDescent="0.25">
      <c r="A36" s="11"/>
      <c r="B36" s="12">
        <v>0.49305555555555558</v>
      </c>
      <c r="C36" s="12">
        <v>0.60416666666666663</v>
      </c>
      <c r="D36" s="16">
        <f t="shared" si="0"/>
        <v>0.11111111111111105</v>
      </c>
      <c r="E36" s="13" t="s">
        <v>251</v>
      </c>
    </row>
    <row r="37" spans="1:6" x14ac:dyDescent="0.25">
      <c r="A37" s="11"/>
      <c r="B37" s="12">
        <v>0.60416666666666663</v>
      </c>
      <c r="C37" s="12">
        <v>0.625</v>
      </c>
      <c r="D37" s="16">
        <f t="shared" si="0"/>
        <v>2.083333333333337E-2</v>
      </c>
      <c r="E37" s="13" t="s">
        <v>16</v>
      </c>
      <c r="F37" s="36"/>
    </row>
    <row r="38" spans="1:6" x14ac:dyDescent="0.25">
      <c r="A38" s="11">
        <v>44359</v>
      </c>
      <c r="B38" s="12"/>
      <c r="C38" s="12"/>
      <c r="D38" s="16">
        <f t="shared" ref="D38:D39" si="1">C38-B38</f>
        <v>0</v>
      </c>
      <c r="E38" s="34" t="s">
        <v>100</v>
      </c>
    </row>
    <row r="39" spans="1:6" x14ac:dyDescent="0.25">
      <c r="A39" s="11">
        <v>44360</v>
      </c>
      <c r="B39" s="12"/>
      <c r="C39" s="12"/>
      <c r="D39" s="16">
        <f t="shared" si="1"/>
        <v>0</v>
      </c>
      <c r="E39" s="34" t="s">
        <v>101</v>
      </c>
    </row>
    <row r="40" spans="1:6" x14ac:dyDescent="0.25">
      <c r="A40" s="11">
        <v>44361</v>
      </c>
      <c r="B40" s="12">
        <v>0.39583333333333331</v>
      </c>
      <c r="C40" s="12">
        <v>0.4861111111111111</v>
      </c>
      <c r="D40" s="16">
        <f t="shared" si="0"/>
        <v>9.027777777777779E-2</v>
      </c>
      <c r="E40" s="13" t="s">
        <v>291</v>
      </c>
    </row>
    <row r="41" spans="1:6" x14ac:dyDescent="0.25">
      <c r="A41" s="11"/>
      <c r="B41" s="12">
        <v>0.4861111111111111</v>
      </c>
      <c r="C41" s="12">
        <v>0.55208333333333337</v>
      </c>
      <c r="D41" s="16">
        <f t="shared" si="0"/>
        <v>6.5972222222222265E-2</v>
      </c>
      <c r="E41" s="13" t="s">
        <v>288</v>
      </c>
    </row>
    <row r="42" spans="1:6" x14ac:dyDescent="0.25">
      <c r="A42" s="11"/>
      <c r="B42" s="12">
        <v>0.55208333333333337</v>
      </c>
      <c r="C42" s="12">
        <v>0.70138888888888884</v>
      </c>
      <c r="D42" s="16">
        <f t="shared" si="0"/>
        <v>0.14930555555555547</v>
      </c>
      <c r="E42" s="13" t="s">
        <v>251</v>
      </c>
    </row>
    <row r="43" spans="1:6" x14ac:dyDescent="0.25">
      <c r="A43" s="11"/>
      <c r="B43" s="12">
        <v>0.70138888888888884</v>
      </c>
      <c r="C43" s="12">
        <v>0.77083333333333337</v>
      </c>
      <c r="D43" s="16">
        <f t="shared" si="0"/>
        <v>6.9444444444444531E-2</v>
      </c>
      <c r="E43" s="13" t="s">
        <v>16</v>
      </c>
    </row>
    <row r="44" spans="1:6" x14ac:dyDescent="0.25">
      <c r="A44" s="11"/>
      <c r="B44" s="12">
        <v>0.77083333333333337</v>
      </c>
      <c r="C44" s="12">
        <v>0.78472222222222221</v>
      </c>
      <c r="D44" s="16">
        <f t="shared" si="0"/>
        <v>1.388888888888884E-2</v>
      </c>
      <c r="E44" s="13" t="s">
        <v>293</v>
      </c>
    </row>
    <row r="45" spans="1:6" x14ac:dyDescent="0.25">
      <c r="A45" s="11">
        <v>44362</v>
      </c>
      <c r="B45" s="12">
        <v>0.39583333333333331</v>
      </c>
      <c r="C45" s="12">
        <v>0.70833333333333337</v>
      </c>
      <c r="D45" s="16">
        <f t="shared" si="0"/>
        <v>0.31250000000000006</v>
      </c>
      <c r="E45" s="13" t="s">
        <v>251</v>
      </c>
    </row>
    <row r="46" spans="1:6" x14ac:dyDescent="0.25">
      <c r="A46" s="11"/>
      <c r="B46" s="12">
        <v>0.70833333333333337</v>
      </c>
      <c r="C46" s="12">
        <v>0.79166666666666663</v>
      </c>
      <c r="D46" s="16">
        <f t="shared" si="0"/>
        <v>8.3333333333333259E-2</v>
      </c>
      <c r="E46" s="13" t="s">
        <v>16</v>
      </c>
    </row>
    <row r="47" spans="1:6" x14ac:dyDescent="0.25">
      <c r="A47" s="11">
        <v>44363</v>
      </c>
      <c r="B47" s="12">
        <v>0.39583333333333331</v>
      </c>
      <c r="C47" s="12">
        <v>0.47916666666666669</v>
      </c>
      <c r="D47" s="16">
        <f t="shared" si="0"/>
        <v>8.333333333333337E-2</v>
      </c>
      <c r="E47" s="13" t="s">
        <v>288</v>
      </c>
    </row>
    <row r="48" spans="1:6" x14ac:dyDescent="0.25">
      <c r="A48" s="11"/>
      <c r="B48" s="12">
        <v>0.47916666666666669</v>
      </c>
      <c r="C48" s="12">
        <v>0.72916666666666663</v>
      </c>
      <c r="D48" s="16">
        <f t="shared" si="0"/>
        <v>0.24999999999999994</v>
      </c>
      <c r="E48" s="13" t="s">
        <v>251</v>
      </c>
    </row>
    <row r="49" spans="1:6" x14ac:dyDescent="0.25">
      <c r="A49" s="11"/>
      <c r="B49" s="12">
        <v>0.72916666666666663</v>
      </c>
      <c r="C49" s="12">
        <v>0.77083333333333337</v>
      </c>
      <c r="D49" s="16">
        <f t="shared" si="0"/>
        <v>4.1666666666666741E-2</v>
      </c>
      <c r="E49" s="13" t="s">
        <v>294</v>
      </c>
    </row>
    <row r="50" spans="1:6" x14ac:dyDescent="0.25">
      <c r="A50" s="11"/>
      <c r="B50" s="12">
        <v>0.77083333333333337</v>
      </c>
      <c r="C50" s="12">
        <v>0.79166666666666663</v>
      </c>
      <c r="D50" s="16">
        <f t="shared" si="0"/>
        <v>2.0833333333333259E-2</v>
      </c>
      <c r="E50" s="13" t="s">
        <v>16</v>
      </c>
      <c r="F50" s="36"/>
    </row>
    <row r="51" spans="1:6" x14ac:dyDescent="0.25">
      <c r="A51" s="11">
        <v>44364</v>
      </c>
      <c r="B51" s="12"/>
      <c r="C51" s="12"/>
      <c r="D51" s="16">
        <f t="shared" si="0"/>
        <v>0</v>
      </c>
      <c r="E51" s="34" t="s">
        <v>32</v>
      </c>
    </row>
    <row r="52" spans="1:6" x14ac:dyDescent="0.25">
      <c r="A52" s="11"/>
      <c r="B52" s="12">
        <v>0.58333333333333337</v>
      </c>
      <c r="C52" s="12">
        <v>0.6875</v>
      </c>
      <c r="D52" s="16">
        <f t="shared" si="0"/>
        <v>0.10416666666666663</v>
      </c>
      <c r="E52" s="13" t="s">
        <v>295</v>
      </c>
    </row>
    <row r="53" spans="1:6" x14ac:dyDescent="0.25">
      <c r="A53" s="11"/>
      <c r="B53" s="12">
        <v>0.6875</v>
      </c>
      <c r="C53" s="12">
        <v>0.76041666666666663</v>
      </c>
      <c r="D53" s="16">
        <f t="shared" si="0"/>
        <v>7.291666666666663E-2</v>
      </c>
      <c r="E53" s="13" t="s">
        <v>296</v>
      </c>
    </row>
    <row r="54" spans="1:6" x14ac:dyDescent="0.25">
      <c r="A54" s="11"/>
      <c r="B54" s="12">
        <v>0.76041666666666663</v>
      </c>
      <c r="C54" s="12">
        <v>0.79166666666666663</v>
      </c>
      <c r="D54" s="16">
        <f t="shared" si="0"/>
        <v>3.125E-2</v>
      </c>
      <c r="E54" s="13" t="s">
        <v>251</v>
      </c>
      <c r="F54" s="36"/>
    </row>
    <row r="55" spans="1:6" x14ac:dyDescent="0.25">
      <c r="A55" s="11">
        <v>44365</v>
      </c>
      <c r="B55" s="12">
        <v>0.39583333333333331</v>
      </c>
      <c r="C55" s="12">
        <v>0.48958333333333331</v>
      </c>
      <c r="D55" s="16">
        <f t="shared" si="0"/>
        <v>9.375E-2</v>
      </c>
      <c r="E55" s="13" t="s">
        <v>288</v>
      </c>
    </row>
    <row r="56" spans="1:6" x14ac:dyDescent="0.25">
      <c r="A56" s="11"/>
      <c r="B56" s="12">
        <v>0.48958333333333331</v>
      </c>
      <c r="C56" s="12">
        <v>0.62847222222222221</v>
      </c>
      <c r="D56" s="16">
        <f t="shared" si="0"/>
        <v>0.1388888888888889</v>
      </c>
      <c r="E56" s="13" t="s">
        <v>16</v>
      </c>
    </row>
    <row r="57" spans="1:6" x14ac:dyDescent="0.25">
      <c r="A57" s="11"/>
      <c r="B57" s="12">
        <v>0.62847222222222221</v>
      </c>
      <c r="C57" s="12">
        <v>0.64930555555555558</v>
      </c>
      <c r="D57" s="16">
        <f t="shared" si="0"/>
        <v>2.083333333333337E-2</v>
      </c>
      <c r="E57" s="13" t="s">
        <v>297</v>
      </c>
    </row>
    <row r="58" spans="1:6" x14ac:dyDescent="0.25">
      <c r="A58" s="11"/>
      <c r="B58" s="12">
        <v>0.64930555555555558</v>
      </c>
      <c r="C58" s="12">
        <v>0.79166666666666663</v>
      </c>
      <c r="D58" s="16">
        <f t="shared" si="0"/>
        <v>0.14236111111111105</v>
      </c>
      <c r="E58" s="13" t="s">
        <v>251</v>
      </c>
      <c r="F58" s="36"/>
    </row>
    <row r="59" spans="1:6" x14ac:dyDescent="0.25">
      <c r="A59" s="11">
        <v>44366</v>
      </c>
      <c r="B59" s="12"/>
      <c r="C59" s="12"/>
      <c r="D59" s="16">
        <f t="shared" si="0"/>
        <v>0</v>
      </c>
      <c r="E59" s="34" t="s">
        <v>100</v>
      </c>
    </row>
    <row r="60" spans="1:6" x14ac:dyDescent="0.25">
      <c r="A60" s="11">
        <v>44367</v>
      </c>
      <c r="B60" s="12"/>
      <c r="C60" s="12"/>
      <c r="D60" s="16">
        <f t="shared" si="0"/>
        <v>0</v>
      </c>
      <c r="E60" s="34" t="s">
        <v>101</v>
      </c>
    </row>
    <row r="61" spans="1:6" x14ac:dyDescent="0.25">
      <c r="A61" s="11">
        <v>44368</v>
      </c>
      <c r="B61" s="12">
        <v>0.375</v>
      </c>
      <c r="C61" s="12">
        <v>0.70833333333333337</v>
      </c>
      <c r="D61" s="16">
        <f t="shared" si="0"/>
        <v>0.33333333333333337</v>
      </c>
      <c r="E61" s="13" t="s">
        <v>298</v>
      </c>
    </row>
    <row r="62" spans="1:6" x14ac:dyDescent="0.25">
      <c r="A62" s="11"/>
      <c r="B62" s="12">
        <v>0.70833333333333337</v>
      </c>
      <c r="C62" s="12">
        <v>0.75</v>
      </c>
      <c r="D62" s="16">
        <f t="shared" si="0"/>
        <v>4.166666666666663E-2</v>
      </c>
      <c r="E62" s="13" t="s">
        <v>300</v>
      </c>
    </row>
    <row r="63" spans="1:6" x14ac:dyDescent="0.25">
      <c r="A63" s="11"/>
      <c r="B63" s="12">
        <v>0.75</v>
      </c>
      <c r="C63" s="12">
        <v>0.79166666666666663</v>
      </c>
      <c r="D63" s="16">
        <f t="shared" si="0"/>
        <v>4.166666666666663E-2</v>
      </c>
      <c r="E63" s="13" t="s">
        <v>251</v>
      </c>
      <c r="F63" s="36"/>
    </row>
    <row r="64" spans="1:6" x14ac:dyDescent="0.25">
      <c r="A64" s="11">
        <v>44369</v>
      </c>
      <c r="B64" s="12">
        <v>0.33333333333333331</v>
      </c>
      <c r="C64" s="12">
        <v>0.72916666666666663</v>
      </c>
      <c r="D64" s="16">
        <f t="shared" ref="D64" si="2">C64-B64</f>
        <v>0.39583333333333331</v>
      </c>
      <c r="E64" s="13" t="s">
        <v>299</v>
      </c>
    </row>
    <row r="65" spans="1:6" x14ac:dyDescent="0.25">
      <c r="A65" s="11"/>
      <c r="B65" s="12">
        <v>0.72916666666666663</v>
      </c>
      <c r="C65" s="12">
        <v>0.79166666666666663</v>
      </c>
      <c r="D65" s="16">
        <f t="shared" si="0"/>
        <v>6.25E-2</v>
      </c>
      <c r="E65" s="13" t="s">
        <v>251</v>
      </c>
    </row>
    <row r="66" spans="1:6" x14ac:dyDescent="0.25">
      <c r="A66" s="11">
        <v>44370</v>
      </c>
      <c r="B66" s="12">
        <v>0.40972222222222227</v>
      </c>
      <c r="C66" s="12">
        <v>0.48958333333333331</v>
      </c>
      <c r="D66" s="16">
        <f t="shared" si="0"/>
        <v>7.9861111111111049E-2</v>
      </c>
      <c r="E66" s="13" t="s">
        <v>16</v>
      </c>
    </row>
    <row r="67" spans="1:6" x14ac:dyDescent="0.25">
      <c r="A67" s="11"/>
      <c r="B67" s="12">
        <v>0.48958333333333331</v>
      </c>
      <c r="C67" s="12">
        <v>0.70138888888888884</v>
      </c>
      <c r="D67" s="16">
        <f t="shared" si="0"/>
        <v>0.21180555555555552</v>
      </c>
      <c r="E67" s="13" t="s">
        <v>251</v>
      </c>
    </row>
    <row r="68" spans="1:6" x14ac:dyDescent="0.25">
      <c r="A68" s="11"/>
      <c r="B68" s="12">
        <v>0.70138888888888884</v>
      </c>
      <c r="C68" s="12">
        <v>0.72222222222222221</v>
      </c>
      <c r="D68" s="16">
        <f t="shared" si="0"/>
        <v>2.083333333333337E-2</v>
      </c>
      <c r="E68" s="13" t="s">
        <v>301</v>
      </c>
      <c r="F68" s="36"/>
    </row>
    <row r="69" spans="1:6" x14ac:dyDescent="0.25">
      <c r="A69" s="11">
        <v>44371</v>
      </c>
      <c r="B69" s="12">
        <v>0.39583333333333331</v>
      </c>
      <c r="C69" s="12">
        <v>0.47916666666666669</v>
      </c>
      <c r="D69" s="16">
        <f t="shared" ref="D69:D90" si="3">C69-B69</f>
        <v>8.333333333333337E-2</v>
      </c>
      <c r="E69" s="13" t="s">
        <v>302</v>
      </c>
    </row>
    <row r="70" spans="1:6" x14ac:dyDescent="0.25">
      <c r="A70" s="11"/>
      <c r="B70" s="12">
        <v>0.47916666666666669</v>
      </c>
      <c r="C70" s="12">
        <v>0.5</v>
      </c>
      <c r="D70" s="16">
        <f t="shared" si="3"/>
        <v>2.0833333333333315E-2</v>
      </c>
      <c r="E70" s="13" t="s">
        <v>303</v>
      </c>
    </row>
    <row r="71" spans="1:6" x14ac:dyDescent="0.25">
      <c r="A71" s="11"/>
      <c r="B71" s="12">
        <v>0.5</v>
      </c>
      <c r="C71" s="12">
        <v>0.625</v>
      </c>
      <c r="D71" s="16">
        <f t="shared" si="3"/>
        <v>0.125</v>
      </c>
      <c r="E71" s="13" t="s">
        <v>304</v>
      </c>
    </row>
    <row r="72" spans="1:6" x14ac:dyDescent="0.25">
      <c r="A72" s="11"/>
      <c r="B72" s="12">
        <v>0.625</v>
      </c>
      <c r="C72" s="12">
        <v>0.72916666666666663</v>
      </c>
      <c r="D72" s="16">
        <f t="shared" si="3"/>
        <v>0.10416666666666663</v>
      </c>
      <c r="E72" s="13" t="s">
        <v>16</v>
      </c>
    </row>
    <row r="73" spans="1:6" x14ac:dyDescent="0.25">
      <c r="A73" s="11"/>
      <c r="B73" s="12">
        <v>0.72916666666666663</v>
      </c>
      <c r="C73" s="12">
        <v>0.76388888888888884</v>
      </c>
      <c r="D73" s="16">
        <f t="shared" si="3"/>
        <v>3.472222222222221E-2</v>
      </c>
      <c r="E73" s="13" t="s">
        <v>251</v>
      </c>
    </row>
    <row r="74" spans="1:6" x14ac:dyDescent="0.25">
      <c r="A74" s="11">
        <v>44372</v>
      </c>
      <c r="B74" s="12">
        <v>0.39583333333333331</v>
      </c>
      <c r="C74" s="12">
        <v>0.46875</v>
      </c>
      <c r="D74" s="16">
        <f t="shared" si="3"/>
        <v>7.2916666666666685E-2</v>
      </c>
      <c r="E74" s="13" t="s">
        <v>304</v>
      </c>
    </row>
    <row r="75" spans="1:6" x14ac:dyDescent="0.25">
      <c r="A75" s="11"/>
      <c r="B75" s="12">
        <v>0.46875</v>
      </c>
      <c r="C75" s="12">
        <v>0.61805555555555558</v>
      </c>
      <c r="D75" s="16">
        <f t="shared" si="3"/>
        <v>0.14930555555555558</v>
      </c>
      <c r="E75" s="13" t="s">
        <v>16</v>
      </c>
    </row>
    <row r="76" spans="1:6" x14ac:dyDescent="0.25">
      <c r="A76" s="11"/>
      <c r="B76" s="12">
        <v>0.61805555555555558</v>
      </c>
      <c r="C76" s="12">
        <v>0.6875</v>
      </c>
      <c r="D76" s="16">
        <f t="shared" si="3"/>
        <v>6.944444444444442E-2</v>
      </c>
      <c r="E76" s="13" t="s">
        <v>251</v>
      </c>
      <c r="F76" s="36"/>
    </row>
    <row r="77" spans="1:6" x14ac:dyDescent="0.25">
      <c r="A77" s="11">
        <v>44373</v>
      </c>
      <c r="B77" s="12"/>
      <c r="C77" s="12"/>
      <c r="D77" s="16">
        <f t="shared" ref="D77:D79" si="4">C77-B77</f>
        <v>0</v>
      </c>
      <c r="E77" s="34" t="s">
        <v>100</v>
      </c>
    </row>
    <row r="78" spans="1:6" x14ac:dyDescent="0.25">
      <c r="A78" s="11">
        <v>44374</v>
      </c>
      <c r="B78" s="12"/>
      <c r="C78" s="12"/>
      <c r="D78" s="16">
        <f t="shared" si="4"/>
        <v>0</v>
      </c>
      <c r="E78" s="34" t="s">
        <v>101</v>
      </c>
    </row>
    <row r="79" spans="1:6" x14ac:dyDescent="0.25">
      <c r="A79" s="11">
        <v>44375</v>
      </c>
      <c r="B79" s="12">
        <v>0.375</v>
      </c>
      <c r="C79" s="12">
        <v>0.52083333333333337</v>
      </c>
      <c r="D79" s="16">
        <f t="shared" si="4"/>
        <v>0.14583333333333337</v>
      </c>
      <c r="E79" s="13" t="s">
        <v>16</v>
      </c>
    </row>
    <row r="80" spans="1:6" x14ac:dyDescent="0.25">
      <c r="A80" s="11"/>
      <c r="B80" s="12">
        <v>0.52083333333333337</v>
      </c>
      <c r="C80" s="12">
        <v>0.70138888888888884</v>
      </c>
      <c r="D80" s="16">
        <f t="shared" si="3"/>
        <v>0.18055555555555547</v>
      </c>
      <c r="E80" s="13" t="s">
        <v>251</v>
      </c>
    </row>
    <row r="81" spans="1:6" x14ac:dyDescent="0.25">
      <c r="A81" s="11"/>
      <c r="B81" s="12">
        <v>0.70138888888888884</v>
      </c>
      <c r="C81" s="12">
        <v>0.77777777777777779</v>
      </c>
      <c r="D81" s="16">
        <f t="shared" si="3"/>
        <v>7.6388888888888951E-2</v>
      </c>
      <c r="E81" s="13" t="s">
        <v>305</v>
      </c>
    </row>
    <row r="82" spans="1:6" x14ac:dyDescent="0.25">
      <c r="A82" s="11">
        <v>44376</v>
      </c>
      <c r="B82" s="12">
        <v>0.375</v>
      </c>
      <c r="C82" s="12">
        <v>0.4375</v>
      </c>
      <c r="D82" s="16">
        <f t="shared" si="3"/>
        <v>6.25E-2</v>
      </c>
      <c r="E82" s="13" t="s">
        <v>306</v>
      </c>
    </row>
    <row r="83" spans="1:6" x14ac:dyDescent="0.25">
      <c r="A83" s="11"/>
      <c r="B83" s="12">
        <v>0.4375</v>
      </c>
      <c r="C83" s="12">
        <v>0.64583333333333337</v>
      </c>
      <c r="D83" s="16">
        <f t="shared" ref="D83" si="5">C83-B83</f>
        <v>0.20833333333333337</v>
      </c>
      <c r="E83" s="13" t="s">
        <v>251</v>
      </c>
    </row>
    <row r="84" spans="1:6" x14ac:dyDescent="0.25">
      <c r="A84" s="11"/>
      <c r="B84" s="12">
        <v>0.64583333333333337</v>
      </c>
      <c r="C84" s="12">
        <v>0.65972222222222221</v>
      </c>
      <c r="D84" s="16">
        <f t="shared" si="3"/>
        <v>1.388888888888884E-2</v>
      </c>
      <c r="E84" s="13" t="s">
        <v>171</v>
      </c>
    </row>
    <row r="85" spans="1:6" x14ac:dyDescent="0.25">
      <c r="A85" s="11"/>
      <c r="B85" s="12">
        <v>0.65972222222222221</v>
      </c>
      <c r="C85" s="12">
        <v>0.75</v>
      </c>
      <c r="D85" s="16">
        <f t="shared" si="3"/>
        <v>9.027777777777779E-2</v>
      </c>
      <c r="E85" s="13" t="s">
        <v>16</v>
      </c>
    </row>
    <row r="86" spans="1:6" x14ac:dyDescent="0.25">
      <c r="A86" s="11"/>
      <c r="B86" s="12">
        <v>0.75</v>
      </c>
      <c r="C86" s="12">
        <v>0.77777777777777779</v>
      </c>
      <c r="D86" s="16">
        <f t="shared" si="3"/>
        <v>2.777777777777779E-2</v>
      </c>
      <c r="E86" s="13" t="s">
        <v>307</v>
      </c>
    </row>
    <row r="87" spans="1:6" x14ac:dyDescent="0.25">
      <c r="A87" s="11"/>
      <c r="B87" s="12">
        <v>0.77777777777777779</v>
      </c>
      <c r="C87" s="12">
        <v>0.78472222222222221</v>
      </c>
      <c r="D87" s="16">
        <f t="shared" si="3"/>
        <v>6.9444444444444198E-3</v>
      </c>
      <c r="E87" s="13" t="s">
        <v>308</v>
      </c>
      <c r="F87" s="36"/>
    </row>
    <row r="88" spans="1:6" x14ac:dyDescent="0.25">
      <c r="A88" s="11">
        <v>44377</v>
      </c>
      <c r="B88" s="12">
        <v>0.375</v>
      </c>
      <c r="C88" s="12">
        <v>0.52083333333333337</v>
      </c>
      <c r="D88" s="16">
        <f t="shared" si="3"/>
        <v>0.14583333333333337</v>
      </c>
      <c r="E88" s="13" t="s">
        <v>16</v>
      </c>
    </row>
    <row r="89" spans="1:6" x14ac:dyDescent="0.25">
      <c r="A89" s="11"/>
      <c r="B89" s="12">
        <v>0.52083333333333337</v>
      </c>
      <c r="C89" s="12">
        <v>0.58333333333333337</v>
      </c>
      <c r="D89" s="16">
        <f t="shared" si="3"/>
        <v>6.25E-2</v>
      </c>
      <c r="E89" s="13" t="s">
        <v>251</v>
      </c>
    </row>
    <row r="90" spans="1:6" x14ac:dyDescent="0.25">
      <c r="A90" s="11"/>
      <c r="B90" s="12"/>
      <c r="C90" s="12"/>
      <c r="D90" s="16">
        <f t="shared" si="3"/>
        <v>0</v>
      </c>
      <c r="E90" s="34" t="s">
        <v>32</v>
      </c>
    </row>
    <row r="91" spans="1:6" x14ac:dyDescent="0.25">
      <c r="A91" s="24"/>
      <c r="B91" s="27"/>
      <c r="C91" s="25"/>
      <c r="D91" s="28">
        <f>SUM(D4:D90)</f>
        <v>7.2743055555555545</v>
      </c>
      <c r="E91" s="26"/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OTTOBRE 2020</vt:lpstr>
      <vt:lpstr>NOVEMBRE 2020</vt:lpstr>
      <vt:lpstr>DICEMBRE 2020</vt:lpstr>
      <vt:lpstr>GENNAIO 2021</vt:lpstr>
      <vt:lpstr>Febbraio 2021</vt:lpstr>
      <vt:lpstr>Marzo 2021</vt:lpstr>
      <vt:lpstr>Aprile 2021</vt:lpstr>
      <vt:lpstr>Maggio 2021</vt:lpstr>
      <vt:lpstr>Giugno 2021</vt:lpstr>
      <vt:lpstr>Luglio 2021</vt:lpstr>
      <vt:lpstr>Agosto 2021</vt:lpstr>
      <vt:lpstr>Settembre 2021</vt:lpstr>
      <vt:lpstr>Ottobre 2021</vt:lpstr>
      <vt:lpstr>Novembre 2021</vt:lpstr>
      <vt:lpstr>Dicembre 2021</vt:lpstr>
      <vt:lpstr>Gennaio 2022</vt:lpstr>
      <vt:lpstr>Febbraio 2022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itthoalb</dc:creator>
  <cp:lastModifiedBy>Erriques Francesco</cp:lastModifiedBy>
  <cp:lastPrinted>2018-04-27T07:43:46Z</cp:lastPrinted>
  <dcterms:created xsi:type="dcterms:W3CDTF">2017-02-14T12:14:01Z</dcterms:created>
  <dcterms:modified xsi:type="dcterms:W3CDTF">2022-02-17T18:10:35Z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c685ecdd-8181-4644-b775-e393b4c0a8da</vt:lpwstr>
  </property>
</Properties>
</file>