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.pochetti\KagglePlaygrounds\expedia\"/>
    </mc:Choice>
  </mc:AlternateContent>
  <bookViews>
    <workbookView xWindow="0" yWindow="0" windowWidth="23040" windowHeight="9060"/>
  </bookViews>
  <sheets>
    <sheet name="recommender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E28" i="2"/>
  <c r="E27" i="2"/>
  <c r="F27" i="2" s="1"/>
  <c r="E26" i="2"/>
  <c r="F26" i="2" s="1"/>
  <c r="F25" i="2"/>
  <c r="E25" i="2"/>
  <c r="F24" i="2"/>
  <c r="F29" i="2" s="1"/>
  <c r="E24" i="2"/>
  <c r="F21" i="2"/>
  <c r="F31" i="2" s="1"/>
  <c r="F17" i="2"/>
  <c r="F18" i="2"/>
  <c r="F19" i="2"/>
  <c r="F20" i="2"/>
  <c r="F16" i="2"/>
  <c r="E17" i="2"/>
  <c r="E18" i="2"/>
  <c r="E19" i="2"/>
  <c r="E20" i="2"/>
  <c r="E16" i="2"/>
  <c r="J8" i="2"/>
  <c r="J5" i="2"/>
  <c r="J6" i="2"/>
  <c r="J7" i="2"/>
  <c r="J4" i="2"/>
</calcChain>
</file>

<file path=xl/sharedStrings.xml><?xml version="1.0" encoding="utf-8"?>
<sst xmlns="http://schemas.openxmlformats.org/spreadsheetml/2006/main" count="55" uniqueCount="25">
  <si>
    <t>User</t>
  </si>
  <si>
    <t>A</t>
  </si>
  <si>
    <t>B</t>
  </si>
  <si>
    <t>C</t>
  </si>
  <si>
    <t>D</t>
  </si>
  <si>
    <t>Interested in hotel:</t>
  </si>
  <si>
    <t>F</t>
  </si>
  <si>
    <t>E</t>
  </si>
  <si>
    <t>G</t>
  </si>
  <si>
    <t>H</t>
  </si>
  <si>
    <t>Rank</t>
  </si>
  <si>
    <t>Rank of correct answer</t>
  </si>
  <si>
    <t>Reciprocal rank</t>
  </si>
  <si>
    <t>Mean reciprocal rank@5</t>
  </si>
  <si>
    <t>Recommended hotels ordered by relevance</t>
  </si>
  <si>
    <t>Recommendations</t>
  </si>
  <si>
    <t>Relevant</t>
  </si>
  <si>
    <t>weight = 1/log2(rank+1)</t>
  </si>
  <si>
    <t>weight * relevant</t>
  </si>
  <si>
    <t>Ideal DCG@5</t>
  </si>
  <si>
    <t>DCG@5</t>
  </si>
  <si>
    <t>Ideal Recommendations</t>
  </si>
  <si>
    <r>
      <rPr>
        <b/>
        <sz val="11"/>
        <color theme="1"/>
        <rFont val="Calibri"/>
        <family val="2"/>
        <scheme val="minor"/>
      </rPr>
      <t>Interested in hotels:</t>
    </r>
    <r>
      <rPr>
        <sz val="11"/>
        <color theme="1"/>
        <rFont val="Calibri"/>
        <family val="2"/>
        <scheme val="minor"/>
      </rPr>
      <t xml:space="preserve"> A, C, D</t>
    </r>
  </si>
  <si>
    <r>
      <t>User</t>
    </r>
    <r>
      <rPr>
        <sz val="11"/>
        <color theme="1"/>
        <rFont val="Calibri"/>
        <family val="2"/>
        <scheme val="minor"/>
      </rPr>
      <t>: 111</t>
    </r>
  </si>
  <si>
    <t>Normalized DCG@5 = DCG@5/Ideal DCG@5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</si>
</sst>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5" borderId="0" xfId="0" applyFont="1" applyFill="1"/>
    <xf numFmtId="0" fontId="3" fillId="5" borderId="0" xfId="0" applyFont="1" applyFill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0" fontId="2" fillId="5" borderId="1" xfId="0" applyFont="1" applyFill="1" applyBorder="1"/>
    <xf numFmtId="165" fontId="1" fillId="0" borderId="1" xfId="0" applyNumberFormat="1" applyFont="1" applyBorder="1"/>
    <xf numFmtId="0" fontId="2" fillId="5" borderId="1" xfId="0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CG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14" zoomScale="110" zoomScaleNormal="110" workbookViewId="0">
      <selection activeCell="N17" sqref="N17"/>
    </sheetView>
  </sheetViews>
  <sheetFormatPr defaultRowHeight="14.4" x14ac:dyDescent="0.3"/>
  <cols>
    <col min="3" max="3" width="16.77734375" bestFit="1" customWidth="1"/>
    <col min="5" max="5" width="13.5546875" customWidth="1"/>
    <col min="10" max="10" width="10.44140625" customWidth="1"/>
  </cols>
  <sheetData>
    <row r="2" spans="2:10" x14ac:dyDescent="0.3">
      <c r="D2" s="24" t="s">
        <v>14</v>
      </c>
      <c r="E2" s="25"/>
      <c r="F2" s="25"/>
      <c r="G2" s="25"/>
      <c r="H2" s="26"/>
    </row>
    <row r="3" spans="2:10" ht="43.2" x14ac:dyDescent="0.3">
      <c r="B3" s="4" t="s">
        <v>0</v>
      </c>
      <c r="C3" s="3" t="s">
        <v>5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5" t="s">
        <v>11</v>
      </c>
      <c r="J3" s="3" t="s">
        <v>12</v>
      </c>
    </row>
    <row r="4" spans="2:10" x14ac:dyDescent="0.3">
      <c r="B4" s="11">
        <v>111</v>
      </c>
      <c r="C4" s="12" t="s">
        <v>1</v>
      </c>
      <c r="D4" s="1" t="s">
        <v>2</v>
      </c>
      <c r="E4" s="7" t="s">
        <v>1</v>
      </c>
      <c r="F4" s="1" t="s">
        <v>7</v>
      </c>
      <c r="G4" s="1" t="s">
        <v>8</v>
      </c>
      <c r="H4" s="1" t="s">
        <v>4</v>
      </c>
      <c r="I4" s="2">
        <v>2</v>
      </c>
      <c r="J4" s="1">
        <f>1/I4</f>
        <v>0.5</v>
      </c>
    </row>
    <row r="5" spans="2:10" x14ac:dyDescent="0.3">
      <c r="B5" s="11">
        <v>222</v>
      </c>
      <c r="C5" s="12" t="s">
        <v>2</v>
      </c>
      <c r="D5" s="1" t="s">
        <v>3</v>
      </c>
      <c r="E5" s="1" t="s">
        <v>4</v>
      </c>
      <c r="F5" s="1" t="s">
        <v>8</v>
      </c>
      <c r="G5" s="7" t="s">
        <v>2</v>
      </c>
      <c r="H5" s="1" t="s">
        <v>1</v>
      </c>
      <c r="I5" s="2">
        <v>4</v>
      </c>
      <c r="J5" s="1">
        <f t="shared" ref="J5:J7" si="0">1/I5</f>
        <v>0.25</v>
      </c>
    </row>
    <row r="6" spans="2:10" x14ac:dyDescent="0.3">
      <c r="B6" s="11">
        <v>333</v>
      </c>
      <c r="C6" s="12" t="s">
        <v>3</v>
      </c>
      <c r="D6" s="7" t="s">
        <v>3</v>
      </c>
      <c r="E6" s="1" t="s">
        <v>8</v>
      </c>
      <c r="F6" s="1" t="s">
        <v>4</v>
      </c>
      <c r="G6" s="1" t="s">
        <v>9</v>
      </c>
      <c r="H6" s="1" t="s">
        <v>1</v>
      </c>
      <c r="I6" s="2">
        <v>1</v>
      </c>
      <c r="J6" s="1">
        <f t="shared" si="0"/>
        <v>1</v>
      </c>
    </row>
    <row r="7" spans="2:10" x14ac:dyDescent="0.3">
      <c r="B7" s="11">
        <v>444</v>
      </c>
      <c r="C7" s="12" t="s">
        <v>4</v>
      </c>
      <c r="D7" s="1" t="s">
        <v>6</v>
      </c>
      <c r="E7" s="1" t="s">
        <v>8</v>
      </c>
      <c r="F7" s="1" t="s">
        <v>1</v>
      </c>
      <c r="G7" s="1" t="s">
        <v>3</v>
      </c>
      <c r="H7" s="7" t="s">
        <v>4</v>
      </c>
      <c r="I7" s="2">
        <v>5</v>
      </c>
      <c r="J7" s="1">
        <f t="shared" si="0"/>
        <v>0.2</v>
      </c>
    </row>
    <row r="8" spans="2:10" x14ac:dyDescent="0.3">
      <c r="G8" s="9" t="s">
        <v>13</v>
      </c>
      <c r="H8" s="9"/>
      <c r="I8" s="9"/>
      <c r="J8" s="2">
        <f>AVERAGE(J4:J7)</f>
        <v>0.48749999999999999</v>
      </c>
    </row>
    <row r="12" spans="2:10" x14ac:dyDescent="0.3">
      <c r="B12" s="27" t="s">
        <v>23</v>
      </c>
      <c r="C12" s="27"/>
    </row>
    <row r="13" spans="2:10" x14ac:dyDescent="0.3">
      <c r="B13" s="28" t="s">
        <v>22</v>
      </c>
      <c r="C13" s="29"/>
    </row>
    <row r="15" spans="2:10" ht="28.8" x14ac:dyDescent="0.3">
      <c r="B15" s="20" t="s">
        <v>10</v>
      </c>
      <c r="C15" s="20" t="s">
        <v>15</v>
      </c>
      <c r="D15" s="20" t="s">
        <v>16</v>
      </c>
      <c r="E15" s="21" t="s">
        <v>17</v>
      </c>
      <c r="F15" s="21" t="s">
        <v>18</v>
      </c>
    </row>
    <row r="16" spans="2:10" x14ac:dyDescent="0.3">
      <c r="B16" s="13">
        <v>1</v>
      </c>
      <c r="C16" s="13" t="s">
        <v>2</v>
      </c>
      <c r="D16" s="13">
        <v>0</v>
      </c>
      <c r="E16" s="14">
        <f>1/LOG(B16+1,2)</f>
        <v>1</v>
      </c>
      <c r="F16" s="15">
        <f>E16*D16</f>
        <v>0</v>
      </c>
    </row>
    <row r="17" spans="2:6" x14ac:dyDescent="0.3">
      <c r="B17" s="13">
        <v>2</v>
      </c>
      <c r="C17" s="22" t="s">
        <v>1</v>
      </c>
      <c r="D17" s="10">
        <v>1</v>
      </c>
      <c r="E17" s="17">
        <f t="shared" ref="E17:E20" si="1">1/LOG(B17+1,2)</f>
        <v>0.63092975357145742</v>
      </c>
      <c r="F17" s="17">
        <f t="shared" ref="F17:F20" si="2">E17*D17</f>
        <v>0.63092975357145742</v>
      </c>
    </row>
    <row r="18" spans="2:6" x14ac:dyDescent="0.3">
      <c r="B18" s="13">
        <v>3</v>
      </c>
      <c r="C18" s="13" t="s">
        <v>6</v>
      </c>
      <c r="D18" s="13">
        <v>0</v>
      </c>
      <c r="E18" s="14">
        <f t="shared" si="1"/>
        <v>0.5</v>
      </c>
      <c r="F18" s="15">
        <f t="shared" si="2"/>
        <v>0</v>
      </c>
    </row>
    <row r="19" spans="2:6" x14ac:dyDescent="0.3">
      <c r="B19" s="13">
        <v>4</v>
      </c>
      <c r="C19" s="22" t="s">
        <v>3</v>
      </c>
      <c r="D19" s="10">
        <v>1</v>
      </c>
      <c r="E19" s="17">
        <f t="shared" si="1"/>
        <v>0.43067655807339306</v>
      </c>
      <c r="F19" s="17">
        <f t="shared" si="2"/>
        <v>0.43067655807339306</v>
      </c>
    </row>
    <row r="20" spans="2:6" x14ac:dyDescent="0.3">
      <c r="B20" s="13">
        <v>5</v>
      </c>
      <c r="C20" s="22" t="s">
        <v>4</v>
      </c>
      <c r="D20" s="10">
        <v>1</v>
      </c>
      <c r="E20" s="17">
        <f t="shared" si="1"/>
        <v>0.38685280723454163</v>
      </c>
      <c r="F20" s="17">
        <f t="shared" si="2"/>
        <v>0.38685280723454163</v>
      </c>
    </row>
    <row r="21" spans="2:6" x14ac:dyDescent="0.3">
      <c r="B21" s="16"/>
      <c r="C21" s="16"/>
      <c r="D21" s="16"/>
      <c r="E21" s="18" t="s">
        <v>20</v>
      </c>
      <c r="F21" s="17">
        <f>SUM(F16:F20)</f>
        <v>1.448459118879392</v>
      </c>
    </row>
    <row r="23" spans="2:6" ht="43.2" x14ac:dyDescent="0.3">
      <c r="B23" s="20" t="s">
        <v>10</v>
      </c>
      <c r="C23" s="21" t="s">
        <v>21</v>
      </c>
      <c r="D23" s="20" t="s">
        <v>16</v>
      </c>
      <c r="E23" s="21" t="s">
        <v>17</v>
      </c>
      <c r="F23" s="21" t="s">
        <v>18</v>
      </c>
    </row>
    <row r="24" spans="2:6" x14ac:dyDescent="0.3">
      <c r="B24" s="13">
        <v>1</v>
      </c>
      <c r="C24" s="22" t="s">
        <v>1</v>
      </c>
      <c r="D24" s="10">
        <v>1</v>
      </c>
      <c r="E24" s="17">
        <f>1/LOG(B24+1,2)</f>
        <v>1</v>
      </c>
      <c r="F24" s="17">
        <f>E24*D24</f>
        <v>1</v>
      </c>
    </row>
    <row r="25" spans="2:6" x14ac:dyDescent="0.3">
      <c r="B25" s="13">
        <v>2</v>
      </c>
      <c r="C25" s="22" t="s">
        <v>3</v>
      </c>
      <c r="D25" s="10">
        <v>1</v>
      </c>
      <c r="E25" s="17">
        <f t="shared" ref="E25:E28" si="3">1/LOG(B25+1,2)</f>
        <v>0.63092975357145742</v>
      </c>
      <c r="F25" s="17">
        <f t="shared" ref="F25:F28" si="4">E25*D25</f>
        <v>0.63092975357145742</v>
      </c>
    </row>
    <row r="26" spans="2:6" x14ac:dyDescent="0.3">
      <c r="B26" s="13">
        <v>3</v>
      </c>
      <c r="C26" s="22" t="s">
        <v>4</v>
      </c>
      <c r="D26" s="10">
        <v>1</v>
      </c>
      <c r="E26" s="17">
        <f t="shared" si="3"/>
        <v>0.5</v>
      </c>
      <c r="F26" s="17">
        <f t="shared" si="4"/>
        <v>0.5</v>
      </c>
    </row>
    <row r="27" spans="2:6" x14ac:dyDescent="0.3">
      <c r="B27" s="13">
        <v>4</v>
      </c>
      <c r="C27" s="13" t="s">
        <v>2</v>
      </c>
      <c r="D27" s="13">
        <v>0</v>
      </c>
      <c r="E27" s="14">
        <f t="shared" si="3"/>
        <v>0.43067655807339306</v>
      </c>
      <c r="F27" s="15">
        <f t="shared" si="4"/>
        <v>0</v>
      </c>
    </row>
    <row r="28" spans="2:6" x14ac:dyDescent="0.3">
      <c r="B28" s="13">
        <v>5</v>
      </c>
      <c r="C28" s="13" t="s">
        <v>6</v>
      </c>
      <c r="D28" s="13">
        <v>0</v>
      </c>
      <c r="E28" s="14">
        <f t="shared" si="3"/>
        <v>0.38685280723454163</v>
      </c>
      <c r="F28" s="15">
        <f t="shared" si="4"/>
        <v>0</v>
      </c>
    </row>
    <row r="29" spans="2:6" x14ac:dyDescent="0.3">
      <c r="B29" s="16"/>
      <c r="C29" s="16"/>
      <c r="D29" s="16"/>
      <c r="E29" s="18" t="s">
        <v>19</v>
      </c>
      <c r="F29" s="23">
        <f>SUM(F24:F28)</f>
        <v>2.1309297535714573</v>
      </c>
    </row>
    <row r="31" spans="2:6" x14ac:dyDescent="0.3">
      <c r="B31" s="8"/>
      <c r="C31" s="8"/>
      <c r="D31" s="8"/>
      <c r="E31" s="19" t="s">
        <v>24</v>
      </c>
      <c r="F31" s="17">
        <f>F21/F29</f>
        <v>0.67973105000376555</v>
      </c>
    </row>
  </sheetData>
  <mergeCells count="3">
    <mergeCell ref="D2:H2"/>
    <mergeCell ref="B12:C12"/>
    <mergeCell ref="B13:C13"/>
  </mergeCells>
  <hyperlinks>
    <hyperlink ref="E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Pochetti</dc:creator>
  <cp:lastModifiedBy>Francesco Pochetti</cp:lastModifiedBy>
  <dcterms:created xsi:type="dcterms:W3CDTF">2019-11-22T15:44:28Z</dcterms:created>
  <dcterms:modified xsi:type="dcterms:W3CDTF">2019-12-18T08:36:55Z</dcterms:modified>
</cp:coreProperties>
</file>