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E\P\BMWi Anwendungsbilanzen 2018-2020_352268\3_Arbeitspakete\Anwendungsbilanzen 2018 final\Übersichten\"/>
    </mc:Choice>
  </mc:AlternateContent>
  <bookViews>
    <workbookView xWindow="120" yWindow="90" windowWidth="28515" windowHeight="14370" activeTab="5"/>
  </bookViews>
  <sheets>
    <sheet name="IND_2013" sheetId="9" r:id="rId1"/>
    <sheet name="IND_2014" sheetId="10" r:id="rId2"/>
    <sheet name="IND_2015" sheetId="11" r:id="rId3"/>
    <sheet name="IND_2016" sheetId="15" r:id="rId4"/>
    <sheet name="IND_2017" sheetId="14" r:id="rId5"/>
    <sheet name="IND_2018" sheetId="16" r:id="rId6"/>
    <sheet name="GHD_2018" sheetId="17" r:id="rId7"/>
  </sheets>
  <calcPr calcId="162913"/>
</workbook>
</file>

<file path=xl/calcChain.xml><?xml version="1.0" encoding="utf-8"?>
<calcChain xmlns="http://schemas.openxmlformats.org/spreadsheetml/2006/main">
  <c r="N21" i="11" l="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V5" i="11"/>
  <c r="T5" i="11"/>
  <c r="R5" i="11"/>
  <c r="O5" i="11"/>
  <c r="S5" i="11"/>
  <c r="Q5" i="11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V5" i="9"/>
  <c r="T5" i="9"/>
  <c r="R5" i="9"/>
  <c r="S5" i="9"/>
  <c r="Q5" i="9"/>
  <c r="O5" i="9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V5" i="10"/>
  <c r="T5" i="10"/>
  <c r="O5" i="10"/>
  <c r="S5" i="10"/>
  <c r="R5" i="10"/>
  <c r="Q5" i="10"/>
  <c r="D135" i="11" l="1"/>
  <c r="B37" i="11"/>
  <c r="D163" i="11"/>
  <c r="B79" i="11"/>
  <c r="D107" i="11" l="1"/>
  <c r="D177" i="11"/>
  <c r="B205" i="11"/>
  <c r="E93" i="11"/>
  <c r="D149" i="11"/>
  <c r="D93" i="11"/>
  <c r="D121" i="11"/>
  <c r="E135" i="11"/>
  <c r="E219" i="11"/>
  <c r="B107" i="11"/>
  <c r="D191" i="11"/>
  <c r="D205" i="11"/>
  <c r="B149" i="11"/>
  <c r="B121" i="11"/>
  <c r="D51" i="11"/>
  <c r="D79" i="11"/>
  <c r="E205" i="11"/>
  <c r="E65" i="11"/>
  <c r="E79" i="11"/>
  <c r="D37" i="11"/>
  <c r="D219" i="11"/>
  <c r="E121" i="11"/>
  <c r="E107" i="11"/>
  <c r="E37" i="11"/>
  <c r="E51" i="11"/>
  <c r="B51" i="11"/>
  <c r="E149" i="11"/>
  <c r="B177" i="11"/>
  <c r="D65" i="11"/>
  <c r="E163" i="11"/>
  <c r="E191" i="11"/>
  <c r="F163" i="11"/>
  <c r="F135" i="11" l="1"/>
  <c r="C163" i="11"/>
  <c r="C219" i="11"/>
  <c r="C191" i="11"/>
  <c r="C121" i="11"/>
  <c r="F191" i="11"/>
  <c r="F51" i="11"/>
  <c r="C37" i="11"/>
  <c r="C135" i="11"/>
  <c r="C149" i="11"/>
  <c r="F37" i="11"/>
  <c r="F93" i="11"/>
  <c r="C93" i="11"/>
  <c r="F107" i="11"/>
  <c r="B191" i="11"/>
  <c r="C51" i="11"/>
  <c r="C205" i="11"/>
  <c r="B65" i="11"/>
  <c r="F177" i="11"/>
  <c r="B135" i="11"/>
  <c r="F219" i="11"/>
  <c r="B93" i="11"/>
  <c r="B219" i="11"/>
  <c r="C107" i="11"/>
  <c r="B163" i="11"/>
  <c r="F65" i="11"/>
  <c r="F149" i="11"/>
  <c r="E177" i="11"/>
  <c r="C79" i="11"/>
  <c r="C65" i="11"/>
  <c r="F205" i="11"/>
  <c r="F121" i="11"/>
  <c r="F79" i="11"/>
  <c r="C177" i="11"/>
  <c r="T9" i="9" l="1"/>
  <c r="R8" i="9"/>
  <c r="O9" i="9"/>
  <c r="S8" i="9"/>
  <c r="R9" i="9"/>
  <c r="Q9" i="9"/>
  <c r="T8" i="9"/>
  <c r="Q8" i="9"/>
  <c r="S9" i="9"/>
  <c r="O8" i="9"/>
  <c r="U8" i="9" l="1"/>
  <c r="P9" i="9"/>
  <c r="S7" i="9"/>
  <c r="U7" i="9"/>
  <c r="R7" i="9"/>
  <c r="P8" i="9"/>
  <c r="O7" i="9"/>
  <c r="U9" i="9"/>
  <c r="P7" i="9"/>
  <c r="Q7" i="9"/>
  <c r="T7" i="9"/>
  <c r="R16" i="9"/>
  <c r="Q10" i="9"/>
  <c r="T12" i="9"/>
  <c r="S11" i="9"/>
  <c r="O10" i="9"/>
  <c r="R19" i="9"/>
  <c r="O18" i="9"/>
  <c r="Q12" i="9"/>
  <c r="S17" i="9"/>
  <c r="S13" i="9"/>
  <c r="Q13" i="9"/>
  <c r="R11" i="9"/>
  <c r="P16" i="9"/>
  <c r="R10" i="9"/>
  <c r="T19" i="9"/>
  <c r="O12" i="9"/>
  <c r="Q17" i="9"/>
  <c r="T16" i="9"/>
  <c r="S10" i="9"/>
  <c r="O19" i="9"/>
  <c r="S18" i="9"/>
  <c r="P17" i="9"/>
  <c r="R13" i="9"/>
  <c r="R18" i="9"/>
  <c r="R12" i="9"/>
  <c r="R17" i="9"/>
  <c r="T13" i="9"/>
  <c r="T11" i="9"/>
  <c r="O16" i="9"/>
  <c r="T18" i="9"/>
  <c r="T17" i="9"/>
  <c r="U13" i="9"/>
  <c r="O11" i="9"/>
  <c r="T10" i="9"/>
  <c r="P19" i="9"/>
  <c r="Q18" i="9"/>
  <c r="S12" i="9"/>
  <c r="O17" i="9"/>
  <c r="O13" i="9"/>
  <c r="Q11" i="9"/>
  <c r="S16" i="9"/>
  <c r="Q16" i="9"/>
  <c r="S19" i="9"/>
  <c r="Q19" i="9"/>
  <c r="U11" i="9"/>
  <c r="U19" i="9" l="1"/>
  <c r="P13" i="9"/>
  <c r="V13" i="9" s="1"/>
  <c r="U17" i="9"/>
  <c r="P10" i="9"/>
  <c r="V8" i="9"/>
  <c r="V9" i="9"/>
  <c r="U16" i="9"/>
  <c r="P12" i="9"/>
  <c r="P18" i="9"/>
  <c r="U10" i="9"/>
  <c r="P11" i="9"/>
  <c r="U12" i="9"/>
  <c r="U18" i="9"/>
  <c r="V11" i="9"/>
  <c r="V16" i="9"/>
  <c r="V7" i="9"/>
  <c r="V17" i="9"/>
  <c r="V19" i="9"/>
  <c r="S17" i="10"/>
  <c r="O17" i="10"/>
  <c r="U10" i="10"/>
  <c r="R17" i="10"/>
  <c r="S14" i="10"/>
  <c r="R14" i="10"/>
  <c r="O14" i="10"/>
  <c r="P17" i="10"/>
  <c r="R10" i="10"/>
  <c r="Q10" i="10"/>
  <c r="T17" i="10"/>
  <c r="P14" i="10"/>
  <c r="O10" i="10"/>
  <c r="T14" i="10"/>
  <c r="S10" i="10"/>
  <c r="Q17" i="10"/>
  <c r="Q14" i="10"/>
  <c r="T10" i="10"/>
  <c r="R18" i="11"/>
  <c r="Q15" i="11"/>
  <c r="R17" i="11"/>
  <c r="T10" i="11"/>
  <c r="T18" i="11"/>
  <c r="Q20" i="11"/>
  <c r="O15" i="11"/>
  <c r="S17" i="11"/>
  <c r="R20" i="11"/>
  <c r="U20" i="11"/>
  <c r="T17" i="11"/>
  <c r="O10" i="11"/>
  <c r="U18" i="11"/>
  <c r="Q18" i="11"/>
  <c r="S15" i="11"/>
  <c r="S18" i="11"/>
  <c r="S20" i="11"/>
  <c r="Q17" i="11"/>
  <c r="S10" i="11"/>
  <c r="Q10" i="11"/>
  <c r="O18" i="11"/>
  <c r="T20" i="11"/>
  <c r="R15" i="11"/>
  <c r="U17" i="11"/>
  <c r="R10" i="11"/>
  <c r="O20" i="11"/>
  <c r="T15" i="11"/>
  <c r="O17" i="11"/>
  <c r="R14" i="9"/>
  <c r="R20" i="9"/>
  <c r="Q20" i="9"/>
  <c r="S20" i="9"/>
  <c r="T15" i="9"/>
  <c r="T14" i="9"/>
  <c r="T20" i="9"/>
  <c r="Q15" i="9"/>
  <c r="O20" i="9"/>
  <c r="S14" i="9"/>
  <c r="U20" i="9"/>
  <c r="R15" i="9"/>
  <c r="O14" i="9"/>
  <c r="Q14" i="9"/>
  <c r="S15" i="9"/>
  <c r="O15" i="9"/>
  <c r="V10" i="9" l="1"/>
  <c r="V18" i="9"/>
  <c r="U14" i="9"/>
  <c r="U15" i="11"/>
  <c r="U15" i="9"/>
  <c r="V12" i="9"/>
  <c r="E21" i="9"/>
  <c r="P10" i="11"/>
  <c r="P18" i="11"/>
  <c r="V18" i="11" s="1"/>
  <c r="P17" i="11"/>
  <c r="V17" i="11" s="1"/>
  <c r="U10" i="11"/>
  <c r="J21" i="9"/>
  <c r="P15" i="11"/>
  <c r="V15" i="11" s="1"/>
  <c r="P20" i="11"/>
  <c r="V20" i="11" s="1"/>
  <c r="D21" i="9"/>
  <c r="P20" i="9"/>
  <c r="V20" i="9" s="1"/>
  <c r="H21" i="9"/>
  <c r="S21" i="9" s="1"/>
  <c r="F21" i="9"/>
  <c r="Q21" i="9" s="1"/>
  <c r="B21" i="9"/>
  <c r="O21" i="9" s="1"/>
  <c r="I21" i="9"/>
  <c r="T21" i="9" s="1"/>
  <c r="P15" i="9"/>
  <c r="V15" i="9" s="1"/>
  <c r="K21" i="9"/>
  <c r="G21" i="9"/>
  <c r="R21" i="9" s="1"/>
  <c r="U17" i="10"/>
  <c r="V17" i="10" s="1"/>
  <c r="P10" i="10"/>
  <c r="V10" i="10" s="1"/>
  <c r="U14" i="10"/>
  <c r="V14" i="10" s="1"/>
  <c r="S20" i="10"/>
  <c r="S13" i="10"/>
  <c r="T18" i="10"/>
  <c r="S15" i="10"/>
  <c r="O15" i="10"/>
  <c r="Q12" i="10"/>
  <c r="T13" i="10"/>
  <c r="O11" i="10"/>
  <c r="O18" i="10"/>
  <c r="T20" i="10"/>
  <c r="P15" i="10"/>
  <c r="S11" i="10"/>
  <c r="U18" i="10"/>
  <c r="O20" i="10"/>
  <c r="R12" i="10"/>
  <c r="R15" i="10"/>
  <c r="S12" i="10"/>
  <c r="O12" i="10"/>
  <c r="O13" i="10"/>
  <c r="S18" i="10"/>
  <c r="T15" i="10"/>
  <c r="R13" i="10"/>
  <c r="Q13" i="10"/>
  <c r="R11" i="10"/>
  <c r="Q18" i="10"/>
  <c r="P20" i="10"/>
  <c r="U13" i="10"/>
  <c r="T11" i="10"/>
  <c r="R18" i="10"/>
  <c r="R20" i="10"/>
  <c r="Q20" i="10"/>
  <c r="Q15" i="10"/>
  <c r="T12" i="10"/>
  <c r="Q11" i="10"/>
  <c r="Q8" i="11"/>
  <c r="S13" i="11"/>
  <c r="S19" i="11"/>
  <c r="Q19" i="11"/>
  <c r="O16" i="11"/>
  <c r="Q14" i="11"/>
  <c r="O13" i="11"/>
  <c r="O11" i="11"/>
  <c r="O9" i="11"/>
  <c r="U8" i="11"/>
  <c r="R16" i="11"/>
  <c r="O14" i="11"/>
  <c r="S12" i="11"/>
  <c r="R19" i="11"/>
  <c r="R9" i="11"/>
  <c r="Q9" i="11"/>
  <c r="S8" i="11"/>
  <c r="Q16" i="11"/>
  <c r="R14" i="11"/>
  <c r="T12" i="11"/>
  <c r="R13" i="11"/>
  <c r="O8" i="11"/>
  <c r="S16" i="11"/>
  <c r="T13" i="11"/>
  <c r="T19" i="11"/>
  <c r="Q11" i="11"/>
  <c r="S9" i="11"/>
  <c r="R8" i="11"/>
  <c r="S14" i="11"/>
  <c r="Q12" i="11"/>
  <c r="S11" i="11"/>
  <c r="T9" i="11"/>
  <c r="P8" i="11"/>
  <c r="T16" i="11"/>
  <c r="T14" i="11"/>
  <c r="U12" i="11"/>
  <c r="U13" i="11"/>
  <c r="R11" i="11"/>
  <c r="D21" i="11"/>
  <c r="T8" i="11"/>
  <c r="U14" i="11"/>
  <c r="R12" i="11"/>
  <c r="O12" i="11"/>
  <c r="Q13" i="11"/>
  <c r="O19" i="11"/>
  <c r="T11" i="11"/>
  <c r="P13" i="11" l="1"/>
  <c r="U21" i="9"/>
  <c r="V10" i="11"/>
  <c r="E21" i="11"/>
  <c r="U16" i="11"/>
  <c r="P9" i="11"/>
  <c r="P19" i="11"/>
  <c r="V19" i="11" s="1"/>
  <c r="H21" i="11"/>
  <c r="S21" i="11" s="1"/>
  <c r="S7" i="11"/>
  <c r="I21" i="11"/>
  <c r="T21" i="11" s="1"/>
  <c r="T7" i="11"/>
  <c r="P12" i="11"/>
  <c r="V12" i="11" s="1"/>
  <c r="V13" i="11"/>
  <c r="Q7" i="11"/>
  <c r="F21" i="11"/>
  <c r="Q21" i="11" s="1"/>
  <c r="J21" i="11"/>
  <c r="K21" i="11"/>
  <c r="U7" i="11"/>
  <c r="P16" i="11"/>
  <c r="U9" i="11"/>
  <c r="L21" i="9"/>
  <c r="B21" i="11"/>
  <c r="O21" i="11" s="1"/>
  <c r="O7" i="11"/>
  <c r="V8" i="11"/>
  <c r="P11" i="11"/>
  <c r="P14" i="11"/>
  <c r="V14" i="11" s="1"/>
  <c r="C21" i="11"/>
  <c r="P7" i="11"/>
  <c r="G21" i="11"/>
  <c r="R21" i="11" s="1"/>
  <c r="R7" i="11"/>
  <c r="U11" i="11"/>
  <c r="U19" i="11"/>
  <c r="P14" i="9"/>
  <c r="V14" i="9" s="1"/>
  <c r="C21" i="9"/>
  <c r="P21" i="9" s="1"/>
  <c r="V21" i="9" s="1"/>
  <c r="U20" i="10"/>
  <c r="Q7" i="10"/>
  <c r="O7" i="10"/>
  <c r="U12" i="10"/>
  <c r="V12" i="10" s="1"/>
  <c r="U7" i="10"/>
  <c r="P18" i="10"/>
  <c r="V18" i="10" s="1"/>
  <c r="U11" i="10"/>
  <c r="P13" i="10"/>
  <c r="V13" i="10" s="1"/>
  <c r="P11" i="10"/>
  <c r="V20" i="10"/>
  <c r="P7" i="10"/>
  <c r="R7" i="10"/>
  <c r="P12" i="10"/>
  <c r="T7" i="10"/>
  <c r="S7" i="10"/>
  <c r="U15" i="10"/>
  <c r="V15" i="10" s="1"/>
  <c r="U9" i="10"/>
  <c r="R19" i="10"/>
  <c r="T16" i="10"/>
  <c r="S8" i="10"/>
  <c r="O9" i="10"/>
  <c r="S19" i="10"/>
  <c r="O19" i="10"/>
  <c r="O16" i="10"/>
  <c r="R8" i="10"/>
  <c r="Q9" i="10"/>
  <c r="P19" i="10"/>
  <c r="Q16" i="10"/>
  <c r="S9" i="10"/>
  <c r="U16" i="10"/>
  <c r="R9" i="10"/>
  <c r="T19" i="10"/>
  <c r="S16" i="10"/>
  <c r="T8" i="10"/>
  <c r="U19" i="10"/>
  <c r="R16" i="10"/>
  <c r="T9" i="10"/>
  <c r="Q19" i="10"/>
  <c r="E21" i="10"/>
  <c r="O8" i="10"/>
  <c r="V16" i="11" l="1"/>
  <c r="V9" i="11"/>
  <c r="P21" i="11"/>
  <c r="V21" i="11" s="1"/>
  <c r="V11" i="11"/>
  <c r="U21" i="11"/>
  <c r="V7" i="11"/>
  <c r="L21" i="11"/>
  <c r="V11" i="10"/>
  <c r="G21" i="10"/>
  <c r="R21" i="10" s="1"/>
  <c r="K21" i="10"/>
  <c r="P9" i="10"/>
  <c r="V9" i="10" s="1"/>
  <c r="P8" i="10"/>
  <c r="V19" i="10"/>
  <c r="B21" i="10"/>
  <c r="O21" i="10" s="1"/>
  <c r="V7" i="10"/>
  <c r="J21" i="10"/>
  <c r="I21" i="10"/>
  <c r="T21" i="10" s="1"/>
  <c r="P16" i="10"/>
  <c r="V16" i="10" s="1"/>
  <c r="U8" i="10"/>
  <c r="H21" i="10"/>
  <c r="S21" i="10" s="1"/>
  <c r="L21" i="10"/>
  <c r="C21" i="10" l="1"/>
  <c r="D21" i="10"/>
  <c r="U21" i="10"/>
  <c r="Q8" i="10"/>
  <c r="V8" i="10" s="1"/>
  <c r="F21" i="10"/>
  <c r="Q21" i="10" s="1"/>
  <c r="P21" i="10" l="1"/>
  <c r="V21" i="10" s="1"/>
  <c r="E79" i="9" l="1"/>
  <c r="D205" i="9"/>
  <c r="D135" i="9"/>
  <c r="B93" i="9"/>
  <c r="B121" i="9"/>
  <c r="D219" i="9"/>
  <c r="B149" i="9"/>
  <c r="D177" i="9"/>
  <c r="B135" i="9"/>
  <c r="B79" i="9"/>
  <c r="D121" i="9"/>
  <c r="D79" i="9"/>
  <c r="B37" i="9"/>
  <c r="E177" i="9"/>
  <c r="E205" i="9"/>
  <c r="B163" i="9"/>
  <c r="B191" i="9"/>
  <c r="D191" i="9"/>
  <c r="D107" i="9"/>
  <c r="B205" i="9"/>
  <c r="E107" i="9"/>
  <c r="D93" i="9"/>
  <c r="E121" i="9"/>
  <c r="E135" i="9"/>
  <c r="E93" i="9"/>
  <c r="B107" i="9"/>
  <c r="C65" i="9"/>
  <c r="E191" i="9"/>
  <c r="D51" i="9"/>
  <c r="E37" i="9"/>
  <c r="C135" i="9"/>
  <c r="B177" i="9"/>
  <c r="E149" i="9"/>
  <c r="E163" i="9"/>
  <c r="E219" i="9"/>
  <c r="D149" i="9"/>
  <c r="B219" i="9"/>
  <c r="E51" i="9"/>
  <c r="D163" i="9"/>
  <c r="B51" i="9"/>
  <c r="C37" i="9" l="1"/>
  <c r="F177" i="9"/>
  <c r="F149" i="9"/>
  <c r="E65" i="9"/>
  <c r="C205" i="9"/>
  <c r="C149" i="9"/>
  <c r="F121" i="9"/>
  <c r="F205" i="9"/>
  <c r="F135" i="9"/>
  <c r="F37" i="9"/>
  <c r="F65" i="9"/>
  <c r="F79" i="9"/>
  <c r="C79" i="9"/>
  <c r="F93" i="9"/>
  <c r="F51" i="9"/>
  <c r="F219" i="9"/>
  <c r="D37" i="9"/>
  <c r="C51" i="9"/>
  <c r="C219" i="9"/>
  <c r="C121" i="9"/>
  <c r="C107" i="9"/>
  <c r="C93" i="9"/>
  <c r="D65" i="9"/>
  <c r="F107" i="9"/>
  <c r="B65" i="9"/>
  <c r="F163" i="9"/>
  <c r="F191" i="9"/>
  <c r="C191" i="9"/>
  <c r="C177" i="9"/>
  <c r="C163" i="9"/>
  <c r="B107" i="10" l="1"/>
  <c r="D191" i="10"/>
  <c r="D205" i="10"/>
  <c r="D37" i="10"/>
  <c r="B79" i="10"/>
  <c r="D149" i="10"/>
  <c r="D79" i="10"/>
  <c r="E177" i="10"/>
  <c r="D219" i="10"/>
  <c r="D135" i="10"/>
  <c r="E51" i="10"/>
  <c r="D65" i="10" l="1"/>
  <c r="B37" i="10"/>
  <c r="C79" i="10"/>
  <c r="B135" i="10"/>
  <c r="E191" i="10"/>
  <c r="E149" i="10"/>
  <c r="D177" i="10"/>
  <c r="B93" i="10"/>
  <c r="C51" i="10"/>
  <c r="C163" i="10"/>
  <c r="E93" i="10"/>
  <c r="D163" i="10"/>
  <c r="E37" i="10"/>
  <c r="D121" i="10"/>
  <c r="B191" i="10"/>
  <c r="E219" i="10"/>
  <c r="E205" i="10"/>
  <c r="D51" i="10"/>
  <c r="C149" i="10"/>
  <c r="C93" i="10"/>
  <c r="E79" i="10"/>
  <c r="B163" i="10"/>
  <c r="E65" i="10"/>
  <c r="E107" i="10"/>
  <c r="C177" i="10"/>
  <c r="E121" i="10"/>
  <c r="E163" i="10"/>
  <c r="D93" i="10"/>
  <c r="D107" i="10"/>
  <c r="C219" i="10"/>
  <c r="B205" i="10"/>
  <c r="C205" i="10"/>
  <c r="E135" i="10"/>
  <c r="B51" i="10"/>
  <c r="F149" i="10"/>
  <c r="F219" i="10"/>
  <c r="F51" i="10"/>
  <c r="F177" i="10"/>
  <c r="F135" i="10"/>
  <c r="F191" i="10"/>
  <c r="F205" i="10"/>
  <c r="F79" i="10"/>
  <c r="F107" i="10" l="1"/>
  <c r="F163" i="10"/>
  <c r="F37" i="10"/>
  <c r="B121" i="10"/>
  <c r="B177" i="10"/>
  <c r="C37" i="10"/>
  <c r="B149" i="10"/>
  <c r="F65" i="10"/>
  <c r="C65" i="10"/>
  <c r="C107" i="10"/>
  <c r="C135" i="10"/>
  <c r="B219" i="10"/>
  <c r="C121" i="10"/>
  <c r="B65" i="10"/>
  <c r="C191" i="10"/>
  <c r="F121" i="10"/>
  <c r="F93" i="10"/>
</calcChain>
</file>

<file path=xl/sharedStrings.xml><?xml version="1.0" encoding="utf-8"?>
<sst xmlns="http://schemas.openxmlformats.org/spreadsheetml/2006/main" count="3035" uniqueCount="55">
  <si>
    <t>Strom (f. Anhang)</t>
  </si>
  <si>
    <t>Strom (f. Text)</t>
  </si>
  <si>
    <t>Summe</t>
  </si>
  <si>
    <t>Mechanische Energie</t>
  </si>
  <si>
    <t>Raumwärme und Warmwasser</t>
  </si>
  <si>
    <t>PJ/a</t>
  </si>
  <si>
    <t>Industrie Gesamt</t>
  </si>
  <si>
    <t>Sonstige Mineralöle: u.a. Kraftstoffe, Petrolkoks</t>
  </si>
  <si>
    <t>Sonstige Gase: Flüssiggas, Raffineriegas, Kokerei- u. Stadtgas, Gicht- u. Konvertergas</t>
  </si>
  <si>
    <t>Strom: Einschließlich mit erneuerbaren Energien erzeugtem Strom.</t>
  </si>
  <si>
    <t>Fernwärme: Einschließlich mit erneuerbaren Energien erzeugter Fernwärme.</t>
  </si>
  <si>
    <t>Sonstige Brennstoffe: Abfälle (ohne Biomasseanteil), Abwärme</t>
  </si>
  <si>
    <t>Erneuerbare: Biomasse incl. Biomasseanteil in Abfällen</t>
  </si>
  <si>
    <t>Beleuchtung</t>
  </si>
  <si>
    <t>Elektrische Antriebe (Druckluft)</t>
  </si>
  <si>
    <t>Elektrische Antriebe (Pumpen)</t>
  </si>
  <si>
    <t>Sonstige Mechanische Energie</t>
  </si>
  <si>
    <t>IKT</t>
  </si>
  <si>
    <t>Klimakälte</t>
  </si>
  <si>
    <t>Prozesskälte</t>
  </si>
  <si>
    <t>Prozesswärme</t>
  </si>
  <si>
    <t>Raumwärme</t>
  </si>
  <si>
    <t>Warmwasser</t>
  </si>
  <si>
    <t>Gew. v. Steinen u. Erden</t>
  </si>
  <si>
    <t>Ernährung und Tabak</t>
  </si>
  <si>
    <t>Papiergewerbe</t>
  </si>
  <si>
    <t>Grundstoffchemie</t>
  </si>
  <si>
    <t>Sonst. chemische Industrie</t>
  </si>
  <si>
    <t>Gummi- u. Kunststoffwaren</t>
  </si>
  <si>
    <t>Glas u. Keramik</t>
  </si>
  <si>
    <t>Verarb. v. Steine u. Erden</t>
  </si>
  <si>
    <t xml:space="preserve">Metallerzeugung </t>
  </si>
  <si>
    <t>NE-Metalle, -gießereien</t>
  </si>
  <si>
    <t>Metallbearbeitung</t>
  </si>
  <si>
    <t>Maschinenbau</t>
  </si>
  <si>
    <t>Fahrzeugbau</t>
  </si>
  <si>
    <t>Sonst. Verarbeitendes Gewerbe</t>
  </si>
  <si>
    <t>Kohlen</t>
  </si>
  <si>
    <t>Heizöl (Leicht)</t>
  </si>
  <si>
    <t>Heizöl (Schwer)</t>
  </si>
  <si>
    <t>Sonstige Mineralöle</t>
  </si>
  <si>
    <t>Naturgase</t>
  </si>
  <si>
    <t>Sonstige Gase</t>
  </si>
  <si>
    <t>Erneuerbare</t>
  </si>
  <si>
    <t>Sonstige Brennstoffe</t>
  </si>
  <si>
    <t>Fernwärme</t>
  </si>
  <si>
    <t>Brennstoffe Gesamt (Summenwerte)</t>
  </si>
  <si>
    <r>
      <t xml:space="preserve">Naturgase: </t>
    </r>
    <r>
      <rPr>
        <sz val="10"/>
        <rFont val="Arial"/>
        <family val="2"/>
      </rPr>
      <t>Erdgas, Erdölgas und Grubengas.</t>
    </r>
  </si>
  <si>
    <r>
      <t>A.1</t>
    </r>
    <r>
      <rPr>
        <b/>
        <sz val="7"/>
        <color theme="1"/>
        <rFont val="Times New Roman"/>
        <family val="1"/>
      </rPr>
      <t xml:space="preserve">                </t>
    </r>
    <r>
      <rPr>
        <b/>
        <sz val="14"/>
        <color theme="1"/>
        <rFont val="Arial"/>
        <family val="2"/>
      </rPr>
      <t>Anwendungsbilanzen nach Branchen</t>
    </r>
  </si>
  <si>
    <r>
      <t>A.2</t>
    </r>
    <r>
      <rPr>
        <b/>
        <sz val="7"/>
        <color theme="1"/>
        <rFont val="Times New Roman"/>
        <family val="1"/>
      </rPr>
      <t xml:space="preserve">                </t>
    </r>
    <r>
      <rPr>
        <b/>
        <sz val="14"/>
        <color theme="1"/>
        <rFont val="Arial"/>
        <family val="2"/>
      </rPr>
      <t>Anwendungsbilanzen nach Energieträgern</t>
    </r>
  </si>
  <si>
    <t>A.1                Anwendungsbilanzen nach Branchen</t>
  </si>
  <si>
    <t>A.2                Anwendungsbilanzen nach Energieträgern</t>
  </si>
  <si>
    <t>Naturgase: Erdgas, Erdölgas und Grubengas.</t>
  </si>
  <si>
    <t>Strom</t>
  </si>
  <si>
    <t>GHD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</si>
</sst>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_-* #,##0.0\ _€_-;\-* #,##0.0\ _€_-;_-* &quot;-&quot;??\ _€_-;_-@_-"/>
    <numFmt numFmtId="166" formatCode="0.0%"/>
    <numFmt numFmtId="167" formatCode="0.0\ \ "/>
    <numFmt numFmtId="168" formatCode="_-* #,##0.0\ _€_-;\-* #,##0.0\ _€_-;_-* &quot;-&quot;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textRotation="135"/>
    </xf>
    <xf numFmtId="0" fontId="4" fillId="0" borderId="3" xfId="0" applyFont="1" applyBorder="1" applyAlignment="1">
      <alignment textRotation="135"/>
    </xf>
    <xf numFmtId="0" fontId="3" fillId="0" borderId="4" xfId="0" applyFont="1" applyBorder="1"/>
    <xf numFmtId="165" fontId="3" fillId="0" borderId="7" xfId="1" applyNumberFormat="1" applyFont="1" applyBorder="1"/>
    <xf numFmtId="165" fontId="4" fillId="0" borderId="5" xfId="1" applyNumberFormat="1" applyFont="1" applyBorder="1"/>
    <xf numFmtId="0" fontId="4" fillId="0" borderId="8" xfId="0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6" fontId="3" fillId="0" borderId="0" xfId="2" applyNumberFormat="1" applyFont="1"/>
    <xf numFmtId="0" fontId="3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0" fontId="3" fillId="0" borderId="3" xfId="0" applyFont="1" applyBorder="1" applyAlignment="1">
      <alignment textRotation="135"/>
    </xf>
    <xf numFmtId="0" fontId="3" fillId="0" borderId="12" xfId="0" applyFont="1" applyBorder="1"/>
    <xf numFmtId="0" fontId="5" fillId="0" borderId="0" xfId="0" quotePrefix="1" applyFont="1" applyFill="1" applyBorder="1" applyAlignment="1">
      <alignment horizontal="left" vertical="center"/>
    </xf>
    <xf numFmtId="167" fontId="5" fillId="0" borderId="0" xfId="0" quotePrefix="1" applyNumberFormat="1" applyFont="1" applyFill="1" applyBorder="1" applyAlignment="1">
      <alignment horizontal="left" vertical="center"/>
    </xf>
    <xf numFmtId="168" fontId="3" fillId="0" borderId="0" xfId="0" applyNumberFormat="1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1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V430"/>
  <sheetViews>
    <sheetView topLeftCell="A4" workbookViewId="0">
      <selection activeCell="H7" sqref="H7"/>
    </sheetView>
  </sheetViews>
  <sheetFormatPr baseColWidth="10" defaultColWidth="11.42578125" defaultRowHeight="14.25" x14ac:dyDescent="0.2"/>
  <cols>
    <col min="1" max="1" width="35.5703125" style="2" bestFit="1" customWidth="1"/>
    <col min="2" max="13" width="12.28515625" style="2" customWidth="1"/>
    <col min="14" max="14" width="35.5703125" style="2" bestFit="1" customWidth="1"/>
    <col min="15" max="16384" width="11.42578125" style="2"/>
  </cols>
  <sheetData>
    <row r="2" spans="1:22" ht="18" x14ac:dyDescent="0.25">
      <c r="A2" s="1" t="s">
        <v>48</v>
      </c>
      <c r="N2" s="1"/>
    </row>
    <row r="4" spans="1:22" ht="18" x14ac:dyDescent="0.25">
      <c r="A4" s="1" t="s">
        <v>0</v>
      </c>
      <c r="N4" s="1" t="s">
        <v>1</v>
      </c>
    </row>
    <row r="5" spans="1:22" ht="121.5" x14ac:dyDescent="0.2">
      <c r="A5" s="3"/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  <c r="K5" s="4" t="s">
        <v>22</v>
      </c>
      <c r="L5" s="5" t="s">
        <v>2</v>
      </c>
      <c r="N5" s="3"/>
      <c r="O5" s="4" t="str">
        <f t="shared" ref="O5" si="0">B5</f>
        <v>Beleuchtung</v>
      </c>
      <c r="P5" s="4" t="s">
        <v>3</v>
      </c>
      <c r="Q5" s="4" t="str">
        <f>F5</f>
        <v>IKT</v>
      </c>
      <c r="R5" s="4" t="str">
        <f>G5</f>
        <v>Klimakälte</v>
      </c>
      <c r="S5" s="4" t="str">
        <f>H5</f>
        <v>Prozesskälte</v>
      </c>
      <c r="T5" s="4" t="str">
        <f>I5</f>
        <v>Prozesswärme</v>
      </c>
      <c r="U5" s="4" t="s">
        <v>4</v>
      </c>
      <c r="V5" s="5" t="str">
        <f>L5</f>
        <v>Summe</v>
      </c>
    </row>
    <row r="6" spans="1:22" x14ac:dyDescent="0.2">
      <c r="A6" s="6"/>
      <c r="B6" s="21" t="s">
        <v>5</v>
      </c>
      <c r="C6" s="23"/>
      <c r="D6" s="23"/>
      <c r="E6" s="23"/>
      <c r="F6" s="23"/>
      <c r="G6" s="23"/>
      <c r="H6" s="23"/>
      <c r="I6" s="23"/>
      <c r="J6" s="23"/>
      <c r="K6" s="23"/>
      <c r="L6" s="23"/>
      <c r="N6" s="6"/>
      <c r="O6" s="26" t="s">
        <v>5</v>
      </c>
      <c r="P6" s="26"/>
      <c r="Q6" s="26"/>
      <c r="R6" s="26"/>
      <c r="S6" s="26"/>
      <c r="T6" s="26"/>
      <c r="U6" s="26"/>
      <c r="V6" s="21"/>
    </row>
    <row r="7" spans="1:22" ht="15" x14ac:dyDescent="0.25">
      <c r="A7" s="6" t="s">
        <v>23</v>
      </c>
      <c r="B7" s="7">
        <v>0.17062213123876485</v>
      </c>
      <c r="C7" s="7">
        <v>0</v>
      </c>
      <c r="D7" s="7">
        <v>1.8624375581715014</v>
      </c>
      <c r="E7" s="7">
        <v>3.7354845062396946</v>
      </c>
      <c r="F7" s="7">
        <v>0.10858907624857161</v>
      </c>
      <c r="G7" s="7">
        <v>7.9874806094996295E-2</v>
      </c>
      <c r="H7" s="7">
        <v>0</v>
      </c>
      <c r="I7" s="7">
        <v>0.31040625969525026</v>
      </c>
      <c r="J7" s="7">
        <v>1.2351528645103048E-2</v>
      </c>
      <c r="K7" s="7">
        <v>8.234133666118585E-3</v>
      </c>
      <c r="L7" s="8">
        <v>6.2880000000000011</v>
      </c>
      <c r="N7" s="6" t="str">
        <f t="shared" ref="N7:O21" si="1">A7</f>
        <v>Gew. v. Steinen u. Erden</v>
      </c>
      <c r="O7" s="7">
        <f>B7</f>
        <v>0.17062213123876485</v>
      </c>
      <c r="P7" s="7">
        <f>C7+D7+E7</f>
        <v>5.597922064411196</v>
      </c>
      <c r="Q7" s="7">
        <f>F7</f>
        <v>0.10858907624857161</v>
      </c>
      <c r="R7" s="7">
        <f>G7</f>
        <v>7.9874806094996295E-2</v>
      </c>
      <c r="S7" s="7">
        <f>H7</f>
        <v>0</v>
      </c>
      <c r="T7" s="7">
        <f>I7</f>
        <v>0.31040625969525026</v>
      </c>
      <c r="U7" s="7">
        <f>K7+J7</f>
        <v>2.0585662311221633E-2</v>
      </c>
      <c r="V7" s="8">
        <f>SUM(O7:U7)</f>
        <v>6.2880000000000003</v>
      </c>
    </row>
    <row r="8" spans="1:22" ht="15" x14ac:dyDescent="0.25">
      <c r="A8" s="6" t="s">
        <v>24</v>
      </c>
      <c r="B8" s="7">
        <v>2.9732005746574632</v>
      </c>
      <c r="C8" s="7">
        <v>4.2053808459865714</v>
      </c>
      <c r="D8" s="7">
        <v>4.5550204565469894</v>
      </c>
      <c r="E8" s="7">
        <v>27.362530736767042</v>
      </c>
      <c r="F8" s="7">
        <v>2.2226041849155105</v>
      </c>
      <c r="G8" s="7">
        <v>2.5306726588066741</v>
      </c>
      <c r="H8" s="7">
        <v>11.50129386344291</v>
      </c>
      <c r="I8" s="7">
        <v>8.4384207760767573</v>
      </c>
      <c r="J8" s="7">
        <v>0.21726336883642436</v>
      </c>
      <c r="K8" s="7">
        <v>0.14861253396366197</v>
      </c>
      <c r="L8" s="8">
        <v>64.154999999999987</v>
      </c>
      <c r="N8" s="6" t="str">
        <f t="shared" si="1"/>
        <v>Ernährung und Tabak</v>
      </c>
      <c r="O8" s="7">
        <f t="shared" si="1"/>
        <v>2.9732005746574632</v>
      </c>
      <c r="P8" s="7">
        <f t="shared" ref="P8:P21" si="2">C8+D8+E8</f>
        <v>36.122932039300601</v>
      </c>
      <c r="Q8" s="7">
        <f t="shared" ref="Q8:T21" si="3">F8</f>
        <v>2.2226041849155105</v>
      </c>
      <c r="R8" s="7">
        <f t="shared" si="3"/>
        <v>2.5306726588066741</v>
      </c>
      <c r="S8" s="7">
        <f t="shared" si="3"/>
        <v>11.50129386344291</v>
      </c>
      <c r="T8" s="7">
        <f t="shared" si="3"/>
        <v>8.4384207760767573</v>
      </c>
      <c r="U8" s="7">
        <f t="shared" ref="U8:U21" si="4">K8+J8</f>
        <v>0.36587590280008631</v>
      </c>
      <c r="V8" s="8">
        <f t="shared" ref="V8:V21" si="5">SUM(O8:U8)</f>
        <v>64.155000000000001</v>
      </c>
    </row>
    <row r="9" spans="1:22" ht="15" x14ac:dyDescent="0.25">
      <c r="A9" s="6" t="s">
        <v>25</v>
      </c>
      <c r="B9" s="7">
        <v>0.88138353857200913</v>
      </c>
      <c r="C9" s="7">
        <v>5.5038966639752633</v>
      </c>
      <c r="D9" s="7">
        <v>13.522627983520803</v>
      </c>
      <c r="E9" s="7">
        <v>48.699728653364865</v>
      </c>
      <c r="F9" s="7">
        <v>0.59420061164635274</v>
      </c>
      <c r="G9" s="7">
        <v>1.1252990676100443</v>
      </c>
      <c r="H9" s="7">
        <v>0.70980341720774032</v>
      </c>
      <c r="I9" s="7">
        <v>0</v>
      </c>
      <c r="J9" s="7">
        <v>6.4008731299808178E-2</v>
      </c>
      <c r="K9" s="7">
        <v>4.3051332803103019E-2</v>
      </c>
      <c r="L9" s="8">
        <v>71.144000000000005</v>
      </c>
      <c r="N9" s="6" t="str">
        <f t="shared" si="1"/>
        <v>Papiergewerbe</v>
      </c>
      <c r="O9" s="7">
        <f t="shared" si="1"/>
        <v>0.88138353857200913</v>
      </c>
      <c r="P9" s="7">
        <f t="shared" si="2"/>
        <v>67.726253300860932</v>
      </c>
      <c r="Q9" s="7">
        <f t="shared" si="3"/>
        <v>0.59420061164635274</v>
      </c>
      <c r="R9" s="7">
        <f t="shared" si="3"/>
        <v>1.1252990676100443</v>
      </c>
      <c r="S9" s="7">
        <f t="shared" si="3"/>
        <v>0.70980341720774032</v>
      </c>
      <c r="T9" s="7">
        <f t="shared" si="3"/>
        <v>0</v>
      </c>
      <c r="U9" s="7">
        <f t="shared" si="4"/>
        <v>0.10706006410291119</v>
      </c>
      <c r="V9" s="8">
        <f t="shared" si="5"/>
        <v>71.143999999999991</v>
      </c>
    </row>
    <row r="10" spans="1:22" ht="15" x14ac:dyDescent="0.25">
      <c r="A10" s="6" t="s">
        <v>26</v>
      </c>
      <c r="B10" s="7">
        <v>0.87500401150792229</v>
      </c>
      <c r="C10" s="7">
        <v>2.1127844055019609</v>
      </c>
      <c r="D10" s="7">
        <v>25.639280305670702</v>
      </c>
      <c r="E10" s="7">
        <v>70.693637725679025</v>
      </c>
      <c r="F10" s="7">
        <v>1.1535369956306136</v>
      </c>
      <c r="G10" s="7">
        <v>0.99302583088119689</v>
      </c>
      <c r="H10" s="7">
        <v>20.096531575780638</v>
      </c>
      <c r="I10" s="7">
        <v>38.920702765752793</v>
      </c>
      <c r="J10" s="7">
        <v>6.700881575213119E-2</v>
      </c>
      <c r="K10" s="7">
        <v>5.1487567843007349E-2</v>
      </c>
      <c r="L10" s="8">
        <v>160.60299999999998</v>
      </c>
      <c r="N10" s="6" t="str">
        <f t="shared" si="1"/>
        <v>Grundstoffchemie</v>
      </c>
      <c r="O10" s="7">
        <f t="shared" si="1"/>
        <v>0.87500401150792229</v>
      </c>
      <c r="P10" s="7">
        <f t="shared" si="2"/>
        <v>98.44570243685169</v>
      </c>
      <c r="Q10" s="7">
        <f t="shared" si="3"/>
        <v>1.1535369956306136</v>
      </c>
      <c r="R10" s="7">
        <f t="shared" si="3"/>
        <v>0.99302583088119689</v>
      </c>
      <c r="S10" s="7">
        <f t="shared" si="3"/>
        <v>20.096531575780638</v>
      </c>
      <c r="T10" s="7">
        <f t="shared" si="3"/>
        <v>38.920702765752793</v>
      </c>
      <c r="U10" s="7">
        <f t="shared" si="4"/>
        <v>0.11849638359513853</v>
      </c>
      <c r="V10" s="8">
        <f t="shared" si="5"/>
        <v>160.60299999999998</v>
      </c>
    </row>
    <row r="11" spans="1:22" ht="15" x14ac:dyDescent="0.25">
      <c r="A11" s="6" t="s">
        <v>27</v>
      </c>
      <c r="B11" s="7">
        <v>1.2232318191405493</v>
      </c>
      <c r="C11" s="7">
        <v>0.41250093776960556</v>
      </c>
      <c r="D11" s="7">
        <v>6.0500137539542145</v>
      </c>
      <c r="E11" s="7">
        <v>12.760503438773293</v>
      </c>
      <c r="F11" s="7">
        <v>2.0658279876170558</v>
      </c>
      <c r="G11" s="7">
        <v>1.3882231139363908</v>
      </c>
      <c r="H11" s="7">
        <v>1.3180581210855202</v>
      </c>
      <c r="I11" s="7">
        <v>0.22916718764978092</v>
      </c>
      <c r="J11" s="7">
        <v>9.646137305910793E-2</v>
      </c>
      <c r="K11" s="7">
        <v>7.9012267014483897E-2</v>
      </c>
      <c r="L11" s="8">
        <v>25.623000000000005</v>
      </c>
      <c r="N11" s="6" t="str">
        <f t="shared" si="1"/>
        <v>Sonst. chemische Industrie</v>
      </c>
      <c r="O11" s="7">
        <f t="shared" si="1"/>
        <v>1.2232318191405493</v>
      </c>
      <c r="P11" s="7">
        <f t="shared" si="2"/>
        <v>19.223018130497113</v>
      </c>
      <c r="Q11" s="7">
        <f t="shared" si="3"/>
        <v>2.0658279876170558</v>
      </c>
      <c r="R11" s="7">
        <f t="shared" si="3"/>
        <v>1.3882231139363908</v>
      </c>
      <c r="S11" s="7">
        <f t="shared" si="3"/>
        <v>1.3180581210855202</v>
      </c>
      <c r="T11" s="7">
        <f t="shared" si="3"/>
        <v>0.22916718764978092</v>
      </c>
      <c r="U11" s="7">
        <f t="shared" si="4"/>
        <v>0.17547364007359184</v>
      </c>
      <c r="V11" s="8">
        <f t="shared" si="5"/>
        <v>25.623000000000001</v>
      </c>
    </row>
    <row r="12" spans="1:22" ht="15" x14ac:dyDescent="0.25">
      <c r="A12" s="6" t="s">
        <v>28</v>
      </c>
      <c r="B12" s="7">
        <v>2.562790671056534</v>
      </c>
      <c r="C12" s="7">
        <v>6.8713666220508287</v>
      </c>
      <c r="D12" s="7">
        <v>4.1228199732304978</v>
      </c>
      <c r="E12" s="7">
        <v>29.907625487704674</v>
      </c>
      <c r="F12" s="7">
        <v>1.5006544392478887</v>
      </c>
      <c r="G12" s="7">
        <v>1.8177897629825983</v>
      </c>
      <c r="H12" s="7">
        <v>0.44285795290552482</v>
      </c>
      <c r="I12" s="7">
        <v>2.3827176142055948</v>
      </c>
      <c r="J12" s="7">
        <v>0.18472214436315162</v>
      </c>
      <c r="K12" s="7">
        <v>0.1216553322527149</v>
      </c>
      <c r="L12" s="8">
        <v>49.915000000000013</v>
      </c>
      <c r="N12" s="6" t="str">
        <f t="shared" si="1"/>
        <v>Gummi- u. Kunststoffwaren</v>
      </c>
      <c r="O12" s="7">
        <f t="shared" si="1"/>
        <v>2.562790671056534</v>
      </c>
      <c r="P12" s="7">
        <f t="shared" si="2"/>
        <v>40.901812082985998</v>
      </c>
      <c r="Q12" s="7">
        <f t="shared" si="3"/>
        <v>1.5006544392478887</v>
      </c>
      <c r="R12" s="7">
        <f t="shared" si="3"/>
        <v>1.8177897629825983</v>
      </c>
      <c r="S12" s="7">
        <f t="shared" si="3"/>
        <v>0.44285795290552482</v>
      </c>
      <c r="T12" s="7">
        <f t="shared" si="3"/>
        <v>2.3827176142055948</v>
      </c>
      <c r="U12" s="7">
        <f t="shared" si="4"/>
        <v>0.30637747661586651</v>
      </c>
      <c r="V12" s="8">
        <f t="shared" si="5"/>
        <v>49.915000000000006</v>
      </c>
    </row>
    <row r="13" spans="1:22" ht="15" x14ac:dyDescent="0.25">
      <c r="A13" s="6" t="s">
        <v>29</v>
      </c>
      <c r="B13" s="7">
        <v>0.54358824708425901</v>
      </c>
      <c r="C13" s="7">
        <v>2.7441621323223098</v>
      </c>
      <c r="D13" s="7">
        <v>0.66382678628954395</v>
      </c>
      <c r="E13" s="7">
        <v>12.989553987598045</v>
      </c>
      <c r="F13" s="7">
        <v>0.36615118639025318</v>
      </c>
      <c r="G13" s="7">
        <v>0.23134058399394505</v>
      </c>
      <c r="H13" s="7">
        <v>0.33535529850690055</v>
      </c>
      <c r="I13" s="7">
        <v>0</v>
      </c>
      <c r="J13" s="7">
        <v>3.9475060334135767E-2</v>
      </c>
      <c r="K13" s="7">
        <v>2.6546717480604078E-2</v>
      </c>
      <c r="L13" s="8">
        <v>17.939999999999994</v>
      </c>
      <c r="N13" s="6" t="str">
        <f t="shared" si="1"/>
        <v>Glas u. Keramik</v>
      </c>
      <c r="O13" s="7">
        <f t="shared" si="1"/>
        <v>0.54358824708425901</v>
      </c>
      <c r="P13" s="7">
        <f t="shared" si="2"/>
        <v>16.3975429062099</v>
      </c>
      <c r="Q13" s="7">
        <f t="shared" si="3"/>
        <v>0.36615118639025318</v>
      </c>
      <c r="R13" s="7">
        <f t="shared" si="3"/>
        <v>0.23134058399394505</v>
      </c>
      <c r="S13" s="7">
        <f t="shared" si="3"/>
        <v>0.33535529850690055</v>
      </c>
      <c r="T13" s="7">
        <f t="shared" si="3"/>
        <v>0</v>
      </c>
      <c r="U13" s="7">
        <f t="shared" si="4"/>
        <v>6.6021777814739849E-2</v>
      </c>
      <c r="V13" s="8">
        <f t="shared" si="5"/>
        <v>17.939999999999998</v>
      </c>
    </row>
    <row r="14" spans="1:22" ht="15" x14ac:dyDescent="0.25">
      <c r="A14" s="6" t="s">
        <v>30</v>
      </c>
      <c r="B14" s="7">
        <v>0.67712808452611184</v>
      </c>
      <c r="C14" s="7">
        <v>4.3861406680009258</v>
      </c>
      <c r="D14" s="7">
        <v>1.0610297509604101</v>
      </c>
      <c r="E14" s="7">
        <v>19.009218427861995</v>
      </c>
      <c r="F14" s="7">
        <v>0.58233474698841559</v>
      </c>
      <c r="G14" s="7">
        <v>0.28817254117102159</v>
      </c>
      <c r="H14" s="7">
        <v>0</v>
      </c>
      <c r="I14" s="7">
        <v>0</v>
      </c>
      <c r="J14" s="7">
        <v>4.9948313139997688E-2</v>
      </c>
      <c r="K14" s="7">
        <v>3.5027467351120681E-2</v>
      </c>
      <c r="L14" s="8">
        <v>26.088999999999995</v>
      </c>
      <c r="N14" s="6" t="str">
        <f t="shared" si="1"/>
        <v>Verarb. v. Steine u. Erden</v>
      </c>
      <c r="O14" s="7">
        <f t="shared" si="1"/>
        <v>0.67712808452611184</v>
      </c>
      <c r="P14" s="7">
        <f t="shared" si="2"/>
        <v>24.45638884682333</v>
      </c>
      <c r="Q14" s="7">
        <f t="shared" si="3"/>
        <v>0.58233474698841559</v>
      </c>
      <c r="R14" s="7">
        <f t="shared" si="3"/>
        <v>0.28817254117102159</v>
      </c>
      <c r="S14" s="7">
        <f t="shared" si="3"/>
        <v>0</v>
      </c>
      <c r="T14" s="7">
        <f t="shared" si="3"/>
        <v>0</v>
      </c>
      <c r="U14" s="7">
        <f t="shared" si="4"/>
        <v>8.4975780491118369E-2</v>
      </c>
      <c r="V14" s="8">
        <f t="shared" si="5"/>
        <v>26.088999999999995</v>
      </c>
    </row>
    <row r="15" spans="1:22" ht="15" x14ac:dyDescent="0.25">
      <c r="A15" s="6" t="s">
        <v>31</v>
      </c>
      <c r="B15" s="7">
        <v>0.52600759224371274</v>
      </c>
      <c r="C15" s="7">
        <v>1.8141785350181125</v>
      </c>
      <c r="D15" s="7">
        <v>3.9579211111693575</v>
      </c>
      <c r="E15" s="7">
        <v>41.357106487138473</v>
      </c>
      <c r="F15" s="7">
        <v>0.28800018894798834</v>
      </c>
      <c r="G15" s="7">
        <v>0.22385859927550514</v>
      </c>
      <c r="H15" s="7">
        <v>0</v>
      </c>
      <c r="I15" s="7">
        <v>24.561477562961244</v>
      </c>
      <c r="J15" s="7">
        <v>3.7790914272196045E-2</v>
      </c>
      <c r="K15" s="7">
        <v>2.4659008973404492E-2</v>
      </c>
      <c r="L15" s="8">
        <v>72.790999999999997</v>
      </c>
      <c r="N15" s="6" t="str">
        <f t="shared" si="1"/>
        <v xml:space="preserve">Metallerzeugung </v>
      </c>
      <c r="O15" s="7">
        <f t="shared" si="1"/>
        <v>0.52600759224371274</v>
      </c>
      <c r="P15" s="7">
        <f t="shared" si="2"/>
        <v>47.129206133325944</v>
      </c>
      <c r="Q15" s="7">
        <f t="shared" si="3"/>
        <v>0.28800018894798834</v>
      </c>
      <c r="R15" s="7">
        <f t="shared" si="3"/>
        <v>0.22385859927550514</v>
      </c>
      <c r="S15" s="7">
        <f t="shared" si="3"/>
        <v>0</v>
      </c>
      <c r="T15" s="7">
        <f t="shared" si="3"/>
        <v>24.561477562961244</v>
      </c>
      <c r="U15" s="7">
        <f t="shared" si="4"/>
        <v>6.2449923245600537E-2</v>
      </c>
      <c r="V15" s="8">
        <f t="shared" si="5"/>
        <v>72.790999999999997</v>
      </c>
    </row>
    <row r="16" spans="1:22" ht="15" x14ac:dyDescent="0.25">
      <c r="A16" s="6" t="s">
        <v>32</v>
      </c>
      <c r="B16" s="7">
        <v>0.96627842807061781</v>
      </c>
      <c r="C16" s="7">
        <v>1.5004192674303736</v>
      </c>
      <c r="D16" s="7">
        <v>4.0811404074106159</v>
      </c>
      <c r="E16" s="7">
        <v>19.485050290613994</v>
      </c>
      <c r="F16" s="7">
        <v>0.47080577777086691</v>
      </c>
      <c r="G16" s="7">
        <v>0.41122930278505099</v>
      </c>
      <c r="H16" s="7">
        <v>0</v>
      </c>
      <c r="I16" s="7">
        <v>33.399617753248847</v>
      </c>
      <c r="J16" s="7">
        <v>6.9064146832731432E-2</v>
      </c>
      <c r="K16" s="7">
        <v>4.439462583689343E-2</v>
      </c>
      <c r="L16" s="8">
        <v>60.42799999999999</v>
      </c>
      <c r="N16" s="6" t="str">
        <f t="shared" si="1"/>
        <v>NE-Metalle, -gießereien</v>
      </c>
      <c r="O16" s="7">
        <f t="shared" si="1"/>
        <v>0.96627842807061781</v>
      </c>
      <c r="P16" s="7">
        <f t="shared" si="2"/>
        <v>25.066609965454983</v>
      </c>
      <c r="Q16" s="7">
        <f t="shared" si="3"/>
        <v>0.47080577777086691</v>
      </c>
      <c r="R16" s="7">
        <f t="shared" si="3"/>
        <v>0.41122930278505099</v>
      </c>
      <c r="S16" s="7">
        <f t="shared" si="3"/>
        <v>0</v>
      </c>
      <c r="T16" s="7">
        <f t="shared" si="3"/>
        <v>33.399617753248847</v>
      </c>
      <c r="U16" s="7">
        <f t="shared" si="4"/>
        <v>0.11345877266962487</v>
      </c>
      <c r="V16" s="8">
        <f t="shared" si="5"/>
        <v>60.42799999999999</v>
      </c>
    </row>
    <row r="17" spans="1:22" ht="15" x14ac:dyDescent="0.25">
      <c r="A17" s="6" t="s">
        <v>33</v>
      </c>
      <c r="B17" s="7">
        <v>4.8017439252953489</v>
      </c>
      <c r="C17" s="7">
        <v>2.6925062035356686</v>
      </c>
      <c r="D17" s="7">
        <v>4.1883429832777077</v>
      </c>
      <c r="E17" s="7">
        <v>39.020337689382522</v>
      </c>
      <c r="F17" s="7">
        <v>2.5782107709544073</v>
      </c>
      <c r="G17" s="7">
        <v>2.0435288103184792</v>
      </c>
      <c r="H17" s="7">
        <v>0</v>
      </c>
      <c r="I17" s="7">
        <v>5.9833471189681529</v>
      </c>
      <c r="J17" s="7">
        <v>0.34466794262392692</v>
      </c>
      <c r="K17" s="7">
        <v>0.22431455564379837</v>
      </c>
      <c r="L17" s="8">
        <v>61.87700000000001</v>
      </c>
      <c r="N17" s="6" t="str">
        <f t="shared" si="1"/>
        <v>Metallbearbeitung</v>
      </c>
      <c r="O17" s="7">
        <f t="shared" si="1"/>
        <v>4.8017439252953489</v>
      </c>
      <c r="P17" s="7">
        <f t="shared" si="2"/>
        <v>45.901186876195901</v>
      </c>
      <c r="Q17" s="7">
        <f t="shared" si="3"/>
        <v>2.5782107709544073</v>
      </c>
      <c r="R17" s="7">
        <f t="shared" si="3"/>
        <v>2.0435288103184792</v>
      </c>
      <c r="S17" s="7">
        <f t="shared" si="3"/>
        <v>0</v>
      </c>
      <c r="T17" s="7">
        <f t="shared" si="3"/>
        <v>5.9833471189681529</v>
      </c>
      <c r="U17" s="7">
        <f t="shared" si="4"/>
        <v>0.56898249826772529</v>
      </c>
      <c r="V17" s="8">
        <f t="shared" si="5"/>
        <v>61.87700000000001</v>
      </c>
    </row>
    <row r="18" spans="1:22" ht="15" x14ac:dyDescent="0.25">
      <c r="A18" s="6" t="s">
        <v>34</v>
      </c>
      <c r="B18" s="7">
        <v>5.7668255004486664</v>
      </c>
      <c r="C18" s="7">
        <v>5.0371274406853894</v>
      </c>
      <c r="D18" s="7">
        <v>0.47013189446396964</v>
      </c>
      <c r="E18" s="7">
        <v>15.833524448440013</v>
      </c>
      <c r="F18" s="7">
        <v>6.1882715413862313</v>
      </c>
      <c r="G18" s="7">
        <v>1.6361658371888683</v>
      </c>
      <c r="H18" s="7">
        <v>0.69671603741552068</v>
      </c>
      <c r="I18" s="7">
        <v>3.7829118125395618</v>
      </c>
      <c r="J18" s="7">
        <v>0.43293992583151752</v>
      </c>
      <c r="K18" s="7">
        <v>0.31738556160025949</v>
      </c>
      <c r="L18" s="8">
        <v>40.161999999999999</v>
      </c>
      <c r="N18" s="6" t="str">
        <f t="shared" si="1"/>
        <v>Maschinenbau</v>
      </c>
      <c r="O18" s="7">
        <f t="shared" si="1"/>
        <v>5.7668255004486664</v>
      </c>
      <c r="P18" s="7">
        <f t="shared" si="2"/>
        <v>21.340783783589373</v>
      </c>
      <c r="Q18" s="7">
        <f t="shared" si="3"/>
        <v>6.1882715413862313</v>
      </c>
      <c r="R18" s="7">
        <f t="shared" si="3"/>
        <v>1.6361658371888683</v>
      </c>
      <c r="S18" s="7">
        <f t="shared" si="3"/>
        <v>0.69671603741552068</v>
      </c>
      <c r="T18" s="7">
        <f t="shared" si="3"/>
        <v>3.7829118125395618</v>
      </c>
      <c r="U18" s="7">
        <f t="shared" si="4"/>
        <v>0.75032548743177707</v>
      </c>
      <c r="V18" s="8">
        <f t="shared" si="5"/>
        <v>40.161999999999999</v>
      </c>
    </row>
    <row r="19" spans="1:22" ht="15" x14ac:dyDescent="0.25">
      <c r="A19" s="6" t="s">
        <v>35</v>
      </c>
      <c r="B19" s="7">
        <v>5.7759495275094599</v>
      </c>
      <c r="C19" s="7">
        <v>7.7178294588625311</v>
      </c>
      <c r="D19" s="7">
        <v>2.572609819620844</v>
      </c>
      <c r="E19" s="7">
        <v>36.45469739040638</v>
      </c>
      <c r="F19" s="7">
        <v>4.6447741896575945</v>
      </c>
      <c r="G19" s="7">
        <v>1.6387545094788993</v>
      </c>
      <c r="H19" s="7">
        <v>0</v>
      </c>
      <c r="I19" s="7">
        <v>6.43152454905211</v>
      </c>
      <c r="J19" s="7">
        <v>0.42408040667417296</v>
      </c>
      <c r="K19" s="7">
        <v>0.29378014873800684</v>
      </c>
      <c r="L19" s="8">
        <v>65.953999999999994</v>
      </c>
      <c r="N19" s="6" t="str">
        <f t="shared" si="1"/>
        <v>Fahrzeugbau</v>
      </c>
      <c r="O19" s="7">
        <f t="shared" si="1"/>
        <v>5.7759495275094599</v>
      </c>
      <c r="P19" s="7">
        <f t="shared" si="2"/>
        <v>46.745136668889756</v>
      </c>
      <c r="Q19" s="7">
        <f t="shared" si="3"/>
        <v>4.6447741896575945</v>
      </c>
      <c r="R19" s="7">
        <f t="shared" si="3"/>
        <v>1.6387545094788993</v>
      </c>
      <c r="S19" s="7">
        <f t="shared" si="3"/>
        <v>0</v>
      </c>
      <c r="T19" s="7">
        <f t="shared" si="3"/>
        <v>6.43152454905211</v>
      </c>
      <c r="U19" s="7">
        <f t="shared" si="4"/>
        <v>0.71786055541217975</v>
      </c>
      <c r="V19" s="8">
        <f t="shared" si="5"/>
        <v>65.953999999999994</v>
      </c>
    </row>
    <row r="20" spans="1:22" ht="15" x14ac:dyDescent="0.25">
      <c r="A20" s="6" t="s">
        <v>36</v>
      </c>
      <c r="B20" s="7">
        <v>8.2828419702795877</v>
      </c>
      <c r="C20" s="7">
        <v>10.654816924130486</v>
      </c>
      <c r="D20" s="7">
        <v>0</v>
      </c>
      <c r="E20" s="7">
        <v>43.398760490823399</v>
      </c>
      <c r="F20" s="7">
        <v>9.755116643947165</v>
      </c>
      <c r="G20" s="7">
        <v>2.3500109489269652</v>
      </c>
      <c r="H20" s="7">
        <v>0.72998380966643783</v>
      </c>
      <c r="I20" s="7">
        <v>8.1320005241406594</v>
      </c>
      <c r="J20" s="7">
        <v>0.62715508485297522</v>
      </c>
      <c r="K20" s="7">
        <v>0.46931360323231008</v>
      </c>
      <c r="L20" s="8">
        <v>84.399999999999991</v>
      </c>
      <c r="N20" s="6" t="str">
        <f t="shared" si="1"/>
        <v>Sonst. Verarbeitendes Gewerbe</v>
      </c>
      <c r="O20" s="7">
        <f t="shared" si="1"/>
        <v>8.2828419702795877</v>
      </c>
      <c r="P20" s="7">
        <f t="shared" si="2"/>
        <v>54.053577414953885</v>
      </c>
      <c r="Q20" s="7">
        <f t="shared" si="3"/>
        <v>9.755116643947165</v>
      </c>
      <c r="R20" s="7">
        <f t="shared" si="3"/>
        <v>2.3500109489269652</v>
      </c>
      <c r="S20" s="7">
        <f t="shared" si="3"/>
        <v>0.72998380966643783</v>
      </c>
      <c r="T20" s="7">
        <f t="shared" si="3"/>
        <v>8.1320005241406594</v>
      </c>
      <c r="U20" s="7">
        <f t="shared" si="4"/>
        <v>1.0964686880852854</v>
      </c>
      <c r="V20" s="8">
        <f t="shared" si="5"/>
        <v>84.399999999999977</v>
      </c>
    </row>
    <row r="21" spans="1:22" ht="15" x14ac:dyDescent="0.25">
      <c r="A21" s="9" t="s">
        <v>2</v>
      </c>
      <c r="B21" s="10">
        <f>(SUM(B7:B20))</f>
        <v>36.026596021631008</v>
      </c>
      <c r="C21" s="10">
        <f t="shared" ref="C21:K21" si="6">(SUM(C7:C20))</f>
        <v>55.653110105270024</v>
      </c>
      <c r="D21" s="10">
        <f t="shared" si="6"/>
        <v>72.747202784287168</v>
      </c>
      <c r="E21" s="10">
        <f t="shared" si="6"/>
        <v>420.70775976079346</v>
      </c>
      <c r="F21" s="10">
        <f t="shared" si="6"/>
        <v>32.519078341348916</v>
      </c>
      <c r="G21" s="10">
        <f t="shared" si="6"/>
        <v>16.757946373450636</v>
      </c>
      <c r="H21" s="10">
        <f t="shared" si="6"/>
        <v>35.830600076011194</v>
      </c>
      <c r="I21" s="10">
        <f t="shared" si="6"/>
        <v>132.57229392429076</v>
      </c>
      <c r="J21" s="10">
        <f t="shared" si="6"/>
        <v>2.6669377565173802</v>
      </c>
      <c r="K21" s="10">
        <f t="shared" si="6"/>
        <v>1.887474856399487</v>
      </c>
      <c r="L21" s="11">
        <f>(SUM(L7:L20))</f>
        <v>807.3689999999998</v>
      </c>
      <c r="N21" s="9" t="str">
        <f t="shared" si="1"/>
        <v>Summe</v>
      </c>
      <c r="O21" s="10">
        <f t="shared" si="1"/>
        <v>36.026596021631008</v>
      </c>
      <c r="P21" s="10">
        <f t="shared" si="2"/>
        <v>549.10807265035066</v>
      </c>
      <c r="Q21" s="10">
        <f t="shared" si="3"/>
        <v>32.519078341348916</v>
      </c>
      <c r="R21" s="10">
        <f t="shared" si="3"/>
        <v>16.757946373450636</v>
      </c>
      <c r="S21" s="10">
        <f t="shared" si="3"/>
        <v>35.830600076011194</v>
      </c>
      <c r="T21" s="10">
        <f t="shared" si="3"/>
        <v>132.57229392429076</v>
      </c>
      <c r="U21" s="10">
        <f t="shared" si="4"/>
        <v>4.5544126129168667</v>
      </c>
      <c r="V21" s="11">
        <f t="shared" si="5"/>
        <v>807.36899999999991</v>
      </c>
    </row>
    <row r="23" spans="1:22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5" spans="1:22" ht="18" x14ac:dyDescent="0.25">
      <c r="A25" s="1" t="s">
        <v>24</v>
      </c>
      <c r="N25" s="1"/>
    </row>
    <row r="26" spans="1:22" ht="86.25" x14ac:dyDescent="0.2">
      <c r="A26" s="13"/>
      <c r="B26" s="4" t="s">
        <v>3</v>
      </c>
      <c r="C26" s="4" t="s">
        <v>20</v>
      </c>
      <c r="D26" s="4" t="s">
        <v>21</v>
      </c>
      <c r="E26" s="4" t="s">
        <v>22</v>
      </c>
      <c r="F26" s="5" t="s">
        <v>2</v>
      </c>
    </row>
    <row r="27" spans="1:22" x14ac:dyDescent="0.2">
      <c r="A27" s="6"/>
      <c r="B27" s="26" t="s">
        <v>5</v>
      </c>
      <c r="C27" s="26"/>
      <c r="D27" s="26"/>
      <c r="E27" s="26"/>
      <c r="F27" s="21"/>
    </row>
    <row r="28" spans="1:22" ht="15" x14ac:dyDescent="0.25">
      <c r="A28" s="6" t="s">
        <v>37</v>
      </c>
      <c r="B28" s="7">
        <v>0</v>
      </c>
      <c r="C28" s="7">
        <v>7.1057984811619841</v>
      </c>
      <c r="D28" s="7">
        <v>1.1145395359097394</v>
      </c>
      <c r="E28" s="7">
        <v>7.8661982928277335E-2</v>
      </c>
      <c r="F28" s="8">
        <v>8.2990000000000013</v>
      </c>
    </row>
    <row r="29" spans="1:22" ht="15" x14ac:dyDescent="0.25">
      <c r="A29" s="6" t="s">
        <v>38</v>
      </c>
      <c r="B29" s="7">
        <v>0</v>
      </c>
      <c r="C29" s="7">
        <v>7.7376913934523248</v>
      </c>
      <c r="D29" s="7">
        <v>1.2136514984957607</v>
      </c>
      <c r="E29" s="7">
        <v>8.565710805191501E-2</v>
      </c>
      <c r="F29" s="8">
        <v>9.0370000000000008</v>
      </c>
    </row>
    <row r="30" spans="1:22" ht="15" x14ac:dyDescent="0.25">
      <c r="A30" s="6" t="s">
        <v>39</v>
      </c>
      <c r="B30" s="7">
        <v>0</v>
      </c>
      <c r="C30" s="7">
        <v>0.50827709252905184</v>
      </c>
      <c r="D30" s="7">
        <v>7.9722907470948248E-2</v>
      </c>
      <c r="E30" s="7">
        <v>0</v>
      </c>
      <c r="F30" s="8">
        <v>0.58799999999999997</v>
      </c>
    </row>
    <row r="31" spans="1:22" ht="15" x14ac:dyDescent="0.25">
      <c r="A31" s="6" t="s">
        <v>40</v>
      </c>
      <c r="B31" s="7">
        <v>1.7797111021628585E-4</v>
      </c>
      <c r="C31" s="7">
        <v>8.8220288897837128E-3</v>
      </c>
      <c r="D31" s="7">
        <v>0</v>
      </c>
      <c r="E31" s="7">
        <v>0</v>
      </c>
      <c r="F31" s="8">
        <v>8.9999999999999976E-3</v>
      </c>
    </row>
    <row r="32" spans="1:22" ht="15" x14ac:dyDescent="0.25">
      <c r="A32" s="6" t="s">
        <v>41</v>
      </c>
      <c r="B32" s="7">
        <v>1.9035119822705515</v>
      </c>
      <c r="C32" s="7">
        <v>94.35709919004367</v>
      </c>
      <c r="D32" s="7">
        <v>14.799845199643682</v>
      </c>
      <c r="E32" s="7">
        <v>1.0445436280421001</v>
      </c>
      <c r="F32" s="8">
        <v>112.10499999999999</v>
      </c>
    </row>
    <row r="33" spans="1:6" ht="15" x14ac:dyDescent="0.25">
      <c r="A33" s="6" t="s">
        <v>42</v>
      </c>
      <c r="B33" s="7">
        <v>0</v>
      </c>
      <c r="C33" s="7">
        <v>0.28699999999999998</v>
      </c>
      <c r="D33" s="7">
        <v>0</v>
      </c>
      <c r="E33" s="7">
        <v>0</v>
      </c>
      <c r="F33" s="8">
        <v>0.28699999999999998</v>
      </c>
    </row>
    <row r="34" spans="1:6" ht="15" x14ac:dyDescent="0.25">
      <c r="A34" s="6" t="s">
        <v>43</v>
      </c>
      <c r="B34" s="7">
        <v>0</v>
      </c>
      <c r="C34" s="7">
        <v>2.0352431605882679</v>
      </c>
      <c r="D34" s="7">
        <v>0.31922647028044937</v>
      </c>
      <c r="E34" s="7">
        <v>2.2530369131282712E-2</v>
      </c>
      <c r="F34" s="8">
        <v>2.3769999999999998</v>
      </c>
    </row>
    <row r="35" spans="1:6" ht="15" x14ac:dyDescent="0.25">
      <c r="A35" s="6" t="s">
        <v>44</v>
      </c>
      <c r="B35" s="7">
        <v>0</v>
      </c>
      <c r="C35" s="7">
        <v>9.8465697714619604E-2</v>
      </c>
      <c r="D35" s="7">
        <v>1.5444276012726837E-2</v>
      </c>
      <c r="E35" s="7">
        <v>1.0900262726535597E-3</v>
      </c>
      <c r="F35" s="8">
        <v>0.115</v>
      </c>
    </row>
    <row r="36" spans="1:6" ht="15" x14ac:dyDescent="0.25">
      <c r="A36" s="6" t="s">
        <v>45</v>
      </c>
      <c r="B36" s="7">
        <v>0</v>
      </c>
      <c r="C36" s="7">
        <v>8.4800371318747185</v>
      </c>
      <c r="D36" s="7">
        <v>1.3300879098264926</v>
      </c>
      <c r="E36" s="7">
        <v>9.387495829879007E-2</v>
      </c>
      <c r="F36" s="8">
        <v>9.9039999999999999</v>
      </c>
    </row>
    <row r="37" spans="1:6" ht="15" x14ac:dyDescent="0.25">
      <c r="A37" s="9" t="s">
        <v>2</v>
      </c>
      <c r="B37" s="10">
        <f>SUM(B28:B36)</f>
        <v>1.9036899533807679</v>
      </c>
      <c r="C37" s="10">
        <f t="shared" ref="C37:F37" si="7">SUM(C28:C36)</f>
        <v>120.61843417625442</v>
      </c>
      <c r="D37" s="10">
        <f t="shared" si="7"/>
        <v>18.872517797639798</v>
      </c>
      <c r="E37" s="10">
        <f t="shared" si="7"/>
        <v>1.326358072725019</v>
      </c>
      <c r="F37" s="11">
        <f t="shared" si="7"/>
        <v>142.721</v>
      </c>
    </row>
    <row r="38" spans="1:6" ht="15" x14ac:dyDescent="0.25">
      <c r="A38" s="14"/>
      <c r="B38" s="15"/>
      <c r="C38" s="15"/>
      <c r="D38" s="15"/>
      <c r="E38" s="15"/>
      <c r="F38" s="15"/>
    </row>
    <row r="39" spans="1:6" ht="18" x14ac:dyDescent="0.25">
      <c r="A39" s="1" t="s">
        <v>35</v>
      </c>
    </row>
    <row r="40" spans="1:6" ht="86.25" x14ac:dyDescent="0.2">
      <c r="A40" s="3"/>
      <c r="B40" s="4" t="s">
        <v>3</v>
      </c>
      <c r="C40" s="4" t="s">
        <v>20</v>
      </c>
      <c r="D40" s="4" t="s">
        <v>21</v>
      </c>
      <c r="E40" s="4" t="s">
        <v>22</v>
      </c>
      <c r="F40" s="5" t="s">
        <v>2</v>
      </c>
    </row>
    <row r="41" spans="1:6" x14ac:dyDescent="0.2">
      <c r="A41" s="6"/>
      <c r="B41" s="26" t="s">
        <v>5</v>
      </c>
      <c r="C41" s="26"/>
      <c r="D41" s="26"/>
      <c r="E41" s="26"/>
      <c r="F41" s="21"/>
    </row>
    <row r="42" spans="1:6" ht="15" x14ac:dyDescent="0.25">
      <c r="A42" s="6" t="s">
        <v>37</v>
      </c>
      <c r="B42" s="7">
        <v>0</v>
      </c>
      <c r="C42" s="7">
        <v>0.12827716734538502</v>
      </c>
      <c r="D42" s="7">
        <v>0.12224228724852715</v>
      </c>
      <c r="E42" s="7">
        <v>8.4805454060878464E-3</v>
      </c>
      <c r="F42" s="8">
        <v>0.25900000000000001</v>
      </c>
    </row>
    <row r="43" spans="1:6" ht="15" x14ac:dyDescent="0.25">
      <c r="A43" s="6" t="s">
        <v>38</v>
      </c>
      <c r="B43" s="7">
        <v>0</v>
      </c>
      <c r="C43" s="7">
        <v>1.0802027103485896</v>
      </c>
      <c r="D43" s="7">
        <v>1.0293838937800683</v>
      </c>
      <c r="E43" s="7">
        <v>7.1413395871342114E-2</v>
      </c>
      <c r="F43" s="8">
        <v>2.181</v>
      </c>
    </row>
    <row r="44" spans="1:6" ht="15" x14ac:dyDescent="0.25">
      <c r="A44" s="6" t="s">
        <v>39</v>
      </c>
      <c r="B44" s="7">
        <v>0</v>
      </c>
      <c r="C44" s="7">
        <v>0</v>
      </c>
      <c r="D44" s="7">
        <v>0</v>
      </c>
      <c r="E44" s="7">
        <v>0</v>
      </c>
      <c r="F44" s="8">
        <v>0</v>
      </c>
    </row>
    <row r="45" spans="1:6" ht="15" x14ac:dyDescent="0.25">
      <c r="A45" s="6" t="s">
        <v>40</v>
      </c>
      <c r="B45" s="7">
        <v>2.27308730197591E-3</v>
      </c>
      <c r="C45" s="7">
        <v>5.972691269802409E-2</v>
      </c>
      <c r="D45" s="7">
        <v>0</v>
      </c>
      <c r="E45" s="7">
        <v>0</v>
      </c>
      <c r="F45" s="8">
        <v>6.2E-2</v>
      </c>
    </row>
    <row r="46" spans="1:6" ht="15" x14ac:dyDescent="0.25">
      <c r="A46" s="6" t="s">
        <v>41</v>
      </c>
      <c r="B46" s="7">
        <v>0.73723019528927314</v>
      </c>
      <c r="C46" s="7">
        <v>19.371224094258892</v>
      </c>
      <c r="D46" s="7">
        <v>18.459892661257598</v>
      </c>
      <c r="E46" s="7">
        <v>1.2806530491942287</v>
      </c>
      <c r="F46" s="8">
        <v>39.84899999999999</v>
      </c>
    </row>
    <row r="47" spans="1:6" ht="15" x14ac:dyDescent="0.25">
      <c r="A47" s="6" t="s">
        <v>42</v>
      </c>
      <c r="B47" s="7">
        <v>0</v>
      </c>
      <c r="C47" s="7">
        <v>1.5720000000000001</v>
      </c>
      <c r="D47" s="7">
        <v>0</v>
      </c>
      <c r="E47" s="7">
        <v>0</v>
      </c>
      <c r="F47" s="8">
        <v>1.5720000000000001</v>
      </c>
    </row>
    <row r="48" spans="1:6" ht="15" x14ac:dyDescent="0.25">
      <c r="A48" s="6" t="s">
        <v>43</v>
      </c>
      <c r="B48" s="7">
        <v>0</v>
      </c>
      <c r="C48" s="7">
        <v>0.17334752343970944</v>
      </c>
      <c r="D48" s="7">
        <v>0.16519228006557721</v>
      </c>
      <c r="E48" s="7">
        <v>1.1460196494713306E-2</v>
      </c>
      <c r="F48" s="8">
        <v>0.34999999999999992</v>
      </c>
    </row>
    <row r="49" spans="1:10" ht="15" x14ac:dyDescent="0.25">
      <c r="A49" s="6" t="s">
        <v>44</v>
      </c>
      <c r="B49" s="7">
        <v>0</v>
      </c>
      <c r="C49" s="7">
        <v>9.9055727679833966E-4</v>
      </c>
      <c r="D49" s="7">
        <v>9.4395588608901272E-4</v>
      </c>
      <c r="E49" s="7">
        <v>6.5486837112647487E-5</v>
      </c>
      <c r="F49" s="8">
        <v>2E-3</v>
      </c>
    </row>
    <row r="50" spans="1:10" ht="15" x14ac:dyDescent="0.25">
      <c r="A50" s="6" t="s">
        <v>45</v>
      </c>
      <c r="B50" s="7">
        <v>0</v>
      </c>
      <c r="C50" s="7">
        <v>9.6960699039405505</v>
      </c>
      <c r="D50" s="7">
        <v>9.2399121909822988</v>
      </c>
      <c r="E50" s="7">
        <v>0.64101790507715006</v>
      </c>
      <c r="F50" s="8">
        <v>19.577000000000002</v>
      </c>
    </row>
    <row r="51" spans="1:10" ht="15" x14ac:dyDescent="0.25">
      <c r="A51" s="9" t="s">
        <v>2</v>
      </c>
      <c r="B51" s="10">
        <f>SUM(B42:B50)</f>
        <v>0.73950328259124909</v>
      </c>
      <c r="C51" s="10">
        <f t="shared" ref="C51:F51" si="8">SUM(C42:C50)</f>
        <v>32.081838869307944</v>
      </c>
      <c r="D51" s="10">
        <f t="shared" si="8"/>
        <v>29.017567269220162</v>
      </c>
      <c r="E51" s="10">
        <f t="shared" si="8"/>
        <v>2.013090578880635</v>
      </c>
      <c r="F51" s="11">
        <f t="shared" si="8"/>
        <v>63.852000000000004</v>
      </c>
    </row>
    <row r="52" spans="1:10" ht="15" x14ac:dyDescent="0.25">
      <c r="A52" s="14"/>
      <c r="B52" s="15"/>
      <c r="C52" s="15"/>
      <c r="D52" s="15"/>
      <c r="E52" s="15"/>
      <c r="F52" s="15"/>
    </row>
    <row r="53" spans="1:10" ht="18" x14ac:dyDescent="0.25">
      <c r="A53" s="1" t="s">
        <v>23</v>
      </c>
      <c r="E53" s="13"/>
      <c r="F53" s="13"/>
      <c r="G53" s="13"/>
    </row>
    <row r="54" spans="1:10" ht="86.25" x14ac:dyDescent="0.2">
      <c r="A54" s="13"/>
      <c r="B54" s="4" t="s">
        <v>3</v>
      </c>
      <c r="C54" s="4" t="s">
        <v>20</v>
      </c>
      <c r="D54" s="4" t="s">
        <v>21</v>
      </c>
      <c r="E54" s="4" t="s">
        <v>22</v>
      </c>
      <c r="F54" s="5" t="s">
        <v>2</v>
      </c>
      <c r="G54" s="13"/>
      <c r="J54" s="13"/>
    </row>
    <row r="55" spans="1:10" x14ac:dyDescent="0.2">
      <c r="A55" s="6"/>
      <c r="B55" s="26" t="s">
        <v>5</v>
      </c>
      <c r="C55" s="26"/>
      <c r="D55" s="26"/>
      <c r="E55" s="26"/>
      <c r="F55" s="21"/>
    </row>
    <row r="56" spans="1:10" ht="15" x14ac:dyDescent="0.25">
      <c r="A56" s="6" t="s">
        <v>37</v>
      </c>
      <c r="B56" s="7">
        <v>0</v>
      </c>
      <c r="C56" s="7">
        <v>2.5166397968907144</v>
      </c>
      <c r="D56" s="7">
        <v>0.2640452167203306</v>
      </c>
      <c r="E56" s="7">
        <v>1.8314986388955005E-2</v>
      </c>
      <c r="F56" s="8">
        <v>2.7989999999999999</v>
      </c>
    </row>
    <row r="57" spans="1:10" ht="15" x14ac:dyDescent="0.25">
      <c r="A57" s="6" t="s">
        <v>38</v>
      </c>
      <c r="B57" s="7">
        <v>0</v>
      </c>
      <c r="C57" s="7">
        <v>0.58173131425090829</v>
      </c>
      <c r="D57" s="7">
        <v>6.1035103686335773E-2</v>
      </c>
      <c r="E57" s="7">
        <v>4.233582062755945E-3</v>
      </c>
      <c r="F57" s="8">
        <v>0.64700000000000013</v>
      </c>
    </row>
    <row r="58" spans="1:10" ht="15" x14ac:dyDescent="0.25">
      <c r="A58" s="6" t="s">
        <v>39</v>
      </c>
      <c r="B58" s="7">
        <v>0</v>
      </c>
      <c r="C58" s="7">
        <v>2.8961379338655127E-2</v>
      </c>
      <c r="D58" s="7">
        <v>3.0386206613448744E-3</v>
      </c>
      <c r="E58" s="7">
        <v>0</v>
      </c>
      <c r="F58" s="8">
        <v>3.2000000000000001E-2</v>
      </c>
    </row>
    <row r="59" spans="1:10" ht="15" x14ac:dyDescent="0.25">
      <c r="A59" s="6" t="s">
        <v>40</v>
      </c>
      <c r="B59" s="7">
        <v>7.3268065527952973E-3</v>
      </c>
      <c r="C59" s="7">
        <v>0.32467319344720469</v>
      </c>
      <c r="D59" s="7">
        <v>0</v>
      </c>
      <c r="E59" s="7">
        <v>0</v>
      </c>
      <c r="F59" s="8">
        <v>0.33200000000000002</v>
      </c>
    </row>
    <row r="60" spans="1:10" ht="15" x14ac:dyDescent="0.25">
      <c r="A60" s="6" t="s">
        <v>41</v>
      </c>
      <c r="B60" s="7">
        <v>0.1082433115995154</v>
      </c>
      <c r="C60" s="7">
        <v>4.7965919931252499</v>
      </c>
      <c r="D60" s="7">
        <v>0.5032572297030864</v>
      </c>
      <c r="E60" s="7">
        <v>3.4907465572147751E-2</v>
      </c>
      <c r="F60" s="8">
        <v>5.4429999999999996</v>
      </c>
    </row>
    <row r="61" spans="1:10" ht="15" x14ac:dyDescent="0.25">
      <c r="A61" s="6" t="s">
        <v>42</v>
      </c>
      <c r="B61" s="7">
        <v>0</v>
      </c>
      <c r="C61" s="7">
        <v>5.8000000000000003E-2</v>
      </c>
      <c r="D61" s="7">
        <v>0</v>
      </c>
      <c r="E61" s="7">
        <v>0</v>
      </c>
      <c r="F61" s="8">
        <v>5.8000000000000003E-2</v>
      </c>
    </row>
    <row r="62" spans="1:10" ht="15" x14ac:dyDescent="0.25">
      <c r="A62" s="6" t="s">
        <v>43</v>
      </c>
      <c r="B62" s="7">
        <v>0</v>
      </c>
      <c r="C62" s="7">
        <v>9.7105072548837865E-2</v>
      </c>
      <c r="D62" s="7">
        <v>1.0188239873453271E-2</v>
      </c>
      <c r="E62" s="7">
        <v>7.0668757770887499E-4</v>
      </c>
      <c r="F62" s="8">
        <v>0.10800000000000001</v>
      </c>
    </row>
    <row r="63" spans="1:10" ht="15" x14ac:dyDescent="0.25">
      <c r="A63" s="6" t="s">
        <v>44</v>
      </c>
      <c r="B63" s="7">
        <v>0</v>
      </c>
      <c r="C63" s="7">
        <v>0</v>
      </c>
      <c r="D63" s="7">
        <v>0</v>
      </c>
      <c r="E63" s="7">
        <v>0</v>
      </c>
      <c r="F63" s="8">
        <v>0</v>
      </c>
    </row>
    <row r="64" spans="1:10" ht="15" x14ac:dyDescent="0.25">
      <c r="A64" s="6" t="s">
        <v>45</v>
      </c>
      <c r="B64" s="7">
        <v>0</v>
      </c>
      <c r="C64" s="7">
        <v>4.6754294190181192E-2</v>
      </c>
      <c r="D64" s="7">
        <v>4.9054488279589824E-3</v>
      </c>
      <c r="E64" s="7">
        <v>3.4025698185982873E-4</v>
      </c>
      <c r="F64" s="8">
        <v>5.2000000000000005E-2</v>
      </c>
    </row>
    <row r="65" spans="1:6" ht="15" x14ac:dyDescent="0.25">
      <c r="A65" s="9" t="s">
        <v>2</v>
      </c>
      <c r="B65" s="10">
        <f>SUM(B56:B64)</f>
        <v>0.11557011815231071</v>
      </c>
      <c r="C65" s="10">
        <f t="shared" ref="C65:F65" si="9">SUM(C56:C64)</f>
        <v>8.4504570437917508</v>
      </c>
      <c r="D65" s="10">
        <f t="shared" si="9"/>
        <v>0.84646985947250986</v>
      </c>
      <c r="E65" s="10">
        <f t="shared" si="9"/>
        <v>5.8502978583427408E-2</v>
      </c>
      <c r="F65" s="11">
        <f t="shared" si="9"/>
        <v>9.4710000000000001</v>
      </c>
    </row>
    <row r="66" spans="1:6" ht="15" x14ac:dyDescent="0.25">
      <c r="A66" s="14"/>
      <c r="B66" s="15"/>
      <c r="C66" s="15"/>
      <c r="D66" s="15"/>
      <c r="E66" s="15"/>
      <c r="F66" s="15"/>
    </row>
    <row r="67" spans="1:6" ht="18" x14ac:dyDescent="0.25">
      <c r="A67" s="1" t="s">
        <v>29</v>
      </c>
    </row>
    <row r="68" spans="1:6" ht="86.25" x14ac:dyDescent="0.2">
      <c r="A68" s="13"/>
      <c r="B68" s="4" t="s">
        <v>3</v>
      </c>
      <c r="C68" s="4" t="s">
        <v>20</v>
      </c>
      <c r="D68" s="4" t="s">
        <v>21</v>
      </c>
      <c r="E68" s="4" t="s">
        <v>22</v>
      </c>
      <c r="F68" s="5" t="s">
        <v>2</v>
      </c>
    </row>
    <row r="69" spans="1:6" x14ac:dyDescent="0.2">
      <c r="A69" s="6"/>
      <c r="B69" s="26" t="s">
        <v>5</v>
      </c>
      <c r="C69" s="26"/>
      <c r="D69" s="26"/>
      <c r="E69" s="26"/>
      <c r="F69" s="21"/>
    </row>
    <row r="70" spans="1:6" ht="15" x14ac:dyDescent="0.25">
      <c r="A70" s="6" t="s">
        <v>37</v>
      </c>
      <c r="B70" s="7">
        <v>0</v>
      </c>
      <c r="C70" s="7">
        <v>0</v>
      </c>
      <c r="D70" s="7">
        <v>0</v>
      </c>
      <c r="E70" s="7">
        <v>0</v>
      </c>
      <c r="F70" s="8">
        <v>0</v>
      </c>
    </row>
    <row r="71" spans="1:6" ht="15" x14ac:dyDescent="0.25">
      <c r="A71" s="6" t="s">
        <v>38</v>
      </c>
      <c r="B71" s="7">
        <v>0</v>
      </c>
      <c r="C71" s="7">
        <v>0.30132400240517482</v>
      </c>
      <c r="D71" s="7">
        <v>1.3776322676840907E-2</v>
      </c>
      <c r="E71" s="7">
        <v>8.9967491798422904E-4</v>
      </c>
      <c r="F71" s="8">
        <v>0.31599999999999995</v>
      </c>
    </row>
    <row r="72" spans="1:6" ht="15" x14ac:dyDescent="0.25">
      <c r="A72" s="6" t="s">
        <v>39</v>
      </c>
      <c r="B72" s="7">
        <v>0</v>
      </c>
      <c r="C72" s="7">
        <v>2.1870113695416391</v>
      </c>
      <c r="D72" s="7">
        <v>9.9988630458361177E-2</v>
      </c>
      <c r="E72" s="7">
        <v>0</v>
      </c>
      <c r="F72" s="8">
        <v>2.2869999999999999</v>
      </c>
    </row>
    <row r="73" spans="1:6" ht="15" x14ac:dyDescent="0.25">
      <c r="A73" s="6" t="s">
        <v>40</v>
      </c>
      <c r="B73" s="7">
        <v>0</v>
      </c>
      <c r="C73" s="7">
        <v>0</v>
      </c>
      <c r="D73" s="7">
        <v>0</v>
      </c>
      <c r="E73" s="7">
        <v>0</v>
      </c>
      <c r="F73" s="8">
        <v>0</v>
      </c>
    </row>
    <row r="74" spans="1:6" ht="15" x14ac:dyDescent="0.25">
      <c r="A74" s="6" t="s">
        <v>41</v>
      </c>
      <c r="B74" s="7">
        <v>0.92478178411968315</v>
      </c>
      <c r="C74" s="7">
        <v>57.829624061856578</v>
      </c>
      <c r="D74" s="7">
        <v>2.6439299723799832</v>
      </c>
      <c r="E74" s="7">
        <v>0.17266418164375255</v>
      </c>
      <c r="F74" s="8">
        <v>61.570999999999998</v>
      </c>
    </row>
    <row r="75" spans="1:6" ht="15" x14ac:dyDescent="0.25">
      <c r="A75" s="6" t="s">
        <v>42</v>
      </c>
      <c r="B75" s="7">
        <v>0</v>
      </c>
      <c r="C75" s="7">
        <v>0.06</v>
      </c>
      <c r="D75" s="7">
        <v>0</v>
      </c>
      <c r="E75" s="7">
        <v>0</v>
      </c>
      <c r="F75" s="8">
        <v>0.06</v>
      </c>
    </row>
    <row r="76" spans="1:6" ht="15" x14ac:dyDescent="0.25">
      <c r="A76" s="6" t="s">
        <v>43</v>
      </c>
      <c r="B76" s="7">
        <v>0</v>
      </c>
      <c r="C76" s="7">
        <v>2.4792481210552362E-2</v>
      </c>
      <c r="D76" s="7">
        <v>1.1334949037907069E-3</v>
      </c>
      <c r="E76" s="7">
        <v>7.4023885656930192E-5</v>
      </c>
      <c r="F76" s="8">
        <v>2.6000000000000002E-2</v>
      </c>
    </row>
    <row r="77" spans="1:6" ht="15" x14ac:dyDescent="0.25">
      <c r="A77" s="6" t="s">
        <v>44</v>
      </c>
      <c r="B77" s="7">
        <v>0</v>
      </c>
      <c r="C77" s="7">
        <v>2.6699595149825624E-2</v>
      </c>
      <c r="D77" s="7">
        <v>1.2206868194669157E-3</v>
      </c>
      <c r="E77" s="7">
        <v>7.9718030707463358E-5</v>
      </c>
      <c r="F77" s="8">
        <v>2.8000000000000004E-2</v>
      </c>
    </row>
    <row r="78" spans="1:6" ht="15" x14ac:dyDescent="0.25">
      <c r="A78" s="6" t="s">
        <v>45</v>
      </c>
      <c r="B78" s="7">
        <v>0</v>
      </c>
      <c r="C78" s="7">
        <v>0.2498319260447969</v>
      </c>
      <c r="D78" s="7">
        <v>1.1422140953583277E-2</v>
      </c>
      <c r="E78" s="7">
        <v>7.4593300161983507E-4</v>
      </c>
      <c r="F78" s="8">
        <v>0.26200000000000001</v>
      </c>
    </row>
    <row r="79" spans="1:6" ht="15" x14ac:dyDescent="0.25">
      <c r="A79" s="9" t="s">
        <v>2</v>
      </c>
      <c r="B79" s="10">
        <f>SUM(B70:B78)</f>
        <v>0.92478178411968315</v>
      </c>
      <c r="C79" s="10">
        <f t="shared" ref="C79:F79" si="10">SUM(C70:C78)</f>
        <v>60.679283436208578</v>
      </c>
      <c r="D79" s="10">
        <f t="shared" si="10"/>
        <v>2.7714712481920261</v>
      </c>
      <c r="E79" s="10">
        <f t="shared" si="10"/>
        <v>0.17446353147972105</v>
      </c>
      <c r="F79" s="11">
        <f t="shared" si="10"/>
        <v>64.55</v>
      </c>
    </row>
    <row r="80" spans="1:6" ht="15" x14ac:dyDescent="0.25">
      <c r="A80" s="14"/>
      <c r="B80" s="15"/>
      <c r="C80" s="15"/>
      <c r="D80" s="15"/>
      <c r="E80" s="15"/>
      <c r="F80" s="15"/>
    </row>
    <row r="81" spans="1:6" ht="18" x14ac:dyDescent="0.25">
      <c r="A81" s="1" t="s">
        <v>26</v>
      </c>
    </row>
    <row r="82" spans="1:6" ht="86.25" x14ac:dyDescent="0.2">
      <c r="A82" s="13"/>
      <c r="B82" s="4" t="s">
        <v>3</v>
      </c>
      <c r="C82" s="4" t="s">
        <v>20</v>
      </c>
      <c r="D82" s="4" t="s">
        <v>21</v>
      </c>
      <c r="E82" s="4" t="s">
        <v>22</v>
      </c>
      <c r="F82" s="5" t="s">
        <v>2</v>
      </c>
    </row>
    <row r="83" spans="1:6" x14ac:dyDescent="0.2">
      <c r="A83" s="6"/>
      <c r="B83" s="26" t="s">
        <v>5</v>
      </c>
      <c r="C83" s="26"/>
      <c r="D83" s="26"/>
      <c r="E83" s="26"/>
      <c r="F83" s="21"/>
    </row>
    <row r="84" spans="1:6" ht="15" x14ac:dyDescent="0.25">
      <c r="A84" s="6" t="s">
        <v>37</v>
      </c>
      <c r="B84" s="7">
        <v>0</v>
      </c>
      <c r="C84" s="7">
        <v>12.142906360047585</v>
      </c>
      <c r="D84" s="7">
        <v>0.21973154356478958</v>
      </c>
      <c r="E84" s="7">
        <v>1.6362096387628703E-2</v>
      </c>
      <c r="F84" s="8">
        <v>12.379000000000001</v>
      </c>
    </row>
    <row r="85" spans="1:6" ht="15" x14ac:dyDescent="0.25">
      <c r="A85" s="6" t="s">
        <v>38</v>
      </c>
      <c r="B85" s="7">
        <v>0</v>
      </c>
      <c r="C85" s="7">
        <v>0.84457891396728069</v>
      </c>
      <c r="D85" s="7">
        <v>1.5283048631495591E-2</v>
      </c>
      <c r="E85" s="7">
        <v>1.1380374012237118E-3</v>
      </c>
      <c r="F85" s="8">
        <v>0.86099999999999999</v>
      </c>
    </row>
    <row r="86" spans="1:6" ht="15" x14ac:dyDescent="0.25">
      <c r="A86" s="6" t="s">
        <v>39</v>
      </c>
      <c r="B86" s="7">
        <v>0</v>
      </c>
      <c r="C86" s="7">
        <v>3.8866689165641737</v>
      </c>
      <c r="D86" s="7">
        <v>7.0331083435826489E-2</v>
      </c>
      <c r="E86" s="7">
        <v>0</v>
      </c>
      <c r="F86" s="8">
        <v>3.9569999999999999</v>
      </c>
    </row>
    <row r="87" spans="1:6" ht="15" x14ac:dyDescent="0.25">
      <c r="A87" s="6" t="s">
        <v>40</v>
      </c>
      <c r="B87" s="7">
        <v>2.8827305811020568E-2</v>
      </c>
      <c r="C87" s="7">
        <v>0.86217269418897946</v>
      </c>
      <c r="D87" s="7">
        <v>0</v>
      </c>
      <c r="E87" s="7">
        <v>0</v>
      </c>
      <c r="F87" s="8">
        <v>0.89100000000000001</v>
      </c>
    </row>
    <row r="88" spans="1:6" ht="15" x14ac:dyDescent="0.25">
      <c r="A88" s="6" t="s">
        <v>41</v>
      </c>
      <c r="B88" s="7">
        <v>5.7289212082588685</v>
      </c>
      <c r="C88" s="7">
        <v>171.34169475638788</v>
      </c>
      <c r="D88" s="7">
        <v>3.1005077326216477</v>
      </c>
      <c r="E88" s="7">
        <v>0.23087630273158818</v>
      </c>
      <c r="F88" s="8">
        <v>180.40199999999999</v>
      </c>
    </row>
    <row r="89" spans="1:6" ht="15" x14ac:dyDescent="0.25">
      <c r="A89" s="6" t="s">
        <v>42</v>
      </c>
      <c r="B89" s="7">
        <v>0</v>
      </c>
      <c r="C89" s="7">
        <v>15.412000000000001</v>
      </c>
      <c r="D89" s="7">
        <v>0</v>
      </c>
      <c r="E89" s="7">
        <v>0</v>
      </c>
      <c r="F89" s="8">
        <v>15.412000000000001</v>
      </c>
    </row>
    <row r="90" spans="1:6" ht="15" x14ac:dyDescent="0.25">
      <c r="A90" s="6" t="s">
        <v>43</v>
      </c>
      <c r="B90" s="7">
        <v>0</v>
      </c>
      <c r="C90" s="7">
        <v>1.6332449381597238</v>
      </c>
      <c r="D90" s="7">
        <v>2.9554327492961836E-2</v>
      </c>
      <c r="E90" s="7">
        <v>2.2007343473141447E-3</v>
      </c>
      <c r="F90" s="8">
        <v>1.665</v>
      </c>
    </row>
    <row r="91" spans="1:6" ht="15" x14ac:dyDescent="0.25">
      <c r="A91" s="6" t="s">
        <v>44</v>
      </c>
      <c r="B91" s="7">
        <v>0</v>
      </c>
      <c r="C91" s="7">
        <v>24.737039549857005</v>
      </c>
      <c r="D91" s="7">
        <v>0.44762824667718421</v>
      </c>
      <c r="E91" s="7">
        <v>3.3332203465806648E-2</v>
      </c>
      <c r="F91" s="8">
        <v>25.217999999999996</v>
      </c>
    </row>
    <row r="92" spans="1:6" ht="15" x14ac:dyDescent="0.25">
      <c r="A92" s="6" t="s">
        <v>45</v>
      </c>
      <c r="B92" s="7">
        <v>0</v>
      </c>
      <c r="C92" s="7">
        <v>74.815370230295585</v>
      </c>
      <c r="D92" s="7">
        <v>1.3538189536866065</v>
      </c>
      <c r="E92" s="7">
        <v>0.10081081601780775</v>
      </c>
      <c r="F92" s="8">
        <v>76.27</v>
      </c>
    </row>
    <row r="93" spans="1:6" ht="15" x14ac:dyDescent="0.25">
      <c r="A93" s="9" t="s">
        <v>2</v>
      </c>
      <c r="B93" s="10">
        <f>SUM(B84:B92)</f>
        <v>5.7577485140698892</v>
      </c>
      <c r="C93" s="10">
        <f t="shared" ref="C93:F93" si="11">SUM(C84:C92)</f>
        <v>305.67567635946818</v>
      </c>
      <c r="D93" s="10">
        <f t="shared" si="11"/>
        <v>5.2368549361105119</v>
      </c>
      <c r="E93" s="10">
        <f t="shared" si="11"/>
        <v>0.38472019035136917</v>
      </c>
      <c r="F93" s="11">
        <f t="shared" si="11"/>
        <v>317.05499999999995</v>
      </c>
    </row>
    <row r="94" spans="1:6" ht="15" x14ac:dyDescent="0.25">
      <c r="A94" s="14"/>
      <c r="B94" s="15"/>
      <c r="C94" s="15"/>
      <c r="D94" s="15"/>
      <c r="E94" s="15"/>
      <c r="F94" s="15"/>
    </row>
    <row r="95" spans="1:6" ht="18" x14ac:dyDescent="0.25">
      <c r="A95" s="1" t="s">
        <v>28</v>
      </c>
    </row>
    <row r="96" spans="1:6" ht="86.25" x14ac:dyDescent="0.2">
      <c r="A96" s="13"/>
      <c r="B96" s="4" t="s">
        <v>3</v>
      </c>
      <c r="C96" s="4" t="s">
        <v>20</v>
      </c>
      <c r="D96" s="4" t="s">
        <v>21</v>
      </c>
      <c r="E96" s="4" t="s">
        <v>22</v>
      </c>
      <c r="F96" s="5" t="s">
        <v>2</v>
      </c>
    </row>
    <row r="97" spans="1:6" x14ac:dyDescent="0.2">
      <c r="A97" s="6"/>
      <c r="B97" s="26" t="s">
        <v>5</v>
      </c>
      <c r="C97" s="26"/>
      <c r="D97" s="26"/>
      <c r="E97" s="26"/>
      <c r="F97" s="21"/>
    </row>
    <row r="98" spans="1:6" ht="15" x14ac:dyDescent="0.25">
      <c r="A98" s="6" t="s">
        <v>37</v>
      </c>
      <c r="B98" s="7">
        <v>0</v>
      </c>
      <c r="C98" s="7">
        <v>0.18953333676447795</v>
      </c>
      <c r="D98" s="7">
        <v>0.15169294787273138</v>
      </c>
      <c r="E98" s="7">
        <v>1.077371536279065E-2</v>
      </c>
      <c r="F98" s="8">
        <v>0.35199999999999998</v>
      </c>
    </row>
    <row r="99" spans="1:6" ht="15" x14ac:dyDescent="0.25">
      <c r="A99" s="6" t="s">
        <v>38</v>
      </c>
      <c r="B99" s="7">
        <v>0</v>
      </c>
      <c r="C99" s="7">
        <v>1.7068769248391906</v>
      </c>
      <c r="D99" s="7">
        <v>1.3660984226038593</v>
      </c>
      <c r="E99" s="7">
        <v>9.7024652556949934E-2</v>
      </c>
      <c r="F99" s="8">
        <v>3.17</v>
      </c>
    </row>
    <row r="100" spans="1:6" ht="15" x14ac:dyDescent="0.25">
      <c r="A100" s="6" t="s">
        <v>39</v>
      </c>
      <c r="B100" s="7">
        <v>0</v>
      </c>
      <c r="C100" s="7">
        <v>6.1654688774121835E-2</v>
      </c>
      <c r="D100" s="7">
        <v>4.9345311225878166E-2</v>
      </c>
      <c r="E100" s="7">
        <v>0</v>
      </c>
      <c r="F100" s="8">
        <v>0.111</v>
      </c>
    </row>
    <row r="101" spans="1:6" ht="15" x14ac:dyDescent="0.25">
      <c r="A101" s="6" t="s">
        <v>40</v>
      </c>
      <c r="B101" s="7">
        <v>3.3422575621392924E-5</v>
      </c>
      <c r="C101" s="7">
        <v>9.6657742437860706E-4</v>
      </c>
      <c r="D101" s="7">
        <v>0</v>
      </c>
      <c r="E101" s="7">
        <v>0</v>
      </c>
      <c r="F101" s="8">
        <v>1E-3</v>
      </c>
    </row>
    <row r="102" spans="1:6" ht="15" x14ac:dyDescent="0.25">
      <c r="A102" s="6" t="s">
        <v>41</v>
      </c>
      <c r="B102" s="7">
        <v>0.387462353989102</v>
      </c>
      <c r="C102" s="7">
        <v>11.205371136111458</v>
      </c>
      <c r="D102" s="7">
        <v>8.9682153475563702</v>
      </c>
      <c r="E102" s="7">
        <v>0.63695116234307025</v>
      </c>
      <c r="F102" s="8">
        <v>21.198</v>
      </c>
    </row>
    <row r="103" spans="1:6" ht="15" x14ac:dyDescent="0.25">
      <c r="A103" s="6" t="s">
        <v>42</v>
      </c>
      <c r="B103" s="7">
        <v>0</v>
      </c>
      <c r="C103" s="7">
        <v>0.40600000000000003</v>
      </c>
      <c r="D103" s="7">
        <v>0</v>
      </c>
      <c r="E103" s="7">
        <v>0</v>
      </c>
      <c r="F103" s="8">
        <v>0.40600000000000003</v>
      </c>
    </row>
    <row r="104" spans="1:6" ht="15" x14ac:dyDescent="0.25">
      <c r="A104" s="6" t="s">
        <v>43</v>
      </c>
      <c r="B104" s="7">
        <v>0</v>
      </c>
      <c r="C104" s="7">
        <v>0.20514829916836966</v>
      </c>
      <c r="D104" s="7">
        <v>0.16419037823724614</v>
      </c>
      <c r="E104" s="7">
        <v>1.1661322594384203E-2</v>
      </c>
      <c r="F104" s="8">
        <v>0.38100000000000001</v>
      </c>
    </row>
    <row r="105" spans="1:6" ht="15" x14ac:dyDescent="0.25">
      <c r="A105" s="6" t="s">
        <v>44</v>
      </c>
      <c r="B105" s="7">
        <v>0</v>
      </c>
      <c r="C105" s="7">
        <v>3.9845076478895958E-2</v>
      </c>
      <c r="D105" s="7">
        <v>3.1889994723244657E-2</v>
      </c>
      <c r="E105" s="7">
        <v>2.2649287978593986E-3</v>
      </c>
      <c r="F105" s="8">
        <v>7.3999999999999996E-2</v>
      </c>
    </row>
    <row r="106" spans="1:6" ht="15" x14ac:dyDescent="0.25">
      <c r="A106" s="6" t="s">
        <v>45</v>
      </c>
      <c r="B106" s="7">
        <v>0</v>
      </c>
      <c r="C106" s="7">
        <v>2.8085394447827188</v>
      </c>
      <c r="D106" s="7">
        <v>2.2478136821141099</v>
      </c>
      <c r="E106" s="7">
        <v>0.15964687310317058</v>
      </c>
      <c r="F106" s="8">
        <v>5.2160000000000002</v>
      </c>
    </row>
    <row r="107" spans="1:6" ht="15" x14ac:dyDescent="0.25">
      <c r="A107" s="9" t="s">
        <v>2</v>
      </c>
      <c r="B107" s="10">
        <f>SUM(B98:B106)</f>
        <v>0.38749577656472339</v>
      </c>
      <c r="C107" s="10">
        <f t="shared" ref="C107:F107" si="12">SUM(C98:C106)</f>
        <v>16.623935484343612</v>
      </c>
      <c r="D107" s="10">
        <f t="shared" si="12"/>
        <v>12.979246084333438</v>
      </c>
      <c r="E107" s="10">
        <f t="shared" si="12"/>
        <v>0.91832265475822517</v>
      </c>
      <c r="F107" s="11">
        <f t="shared" si="12"/>
        <v>30.909000000000002</v>
      </c>
    </row>
    <row r="108" spans="1:6" ht="15" x14ac:dyDescent="0.25">
      <c r="A108" s="14"/>
      <c r="B108" s="15"/>
      <c r="C108" s="15"/>
      <c r="D108" s="15"/>
      <c r="E108" s="15"/>
      <c r="F108" s="15"/>
    </row>
    <row r="109" spans="1:6" ht="18" x14ac:dyDescent="0.25">
      <c r="A109" s="1" t="s">
        <v>34</v>
      </c>
    </row>
    <row r="110" spans="1:6" ht="86.25" x14ac:dyDescent="0.2">
      <c r="A110" s="13"/>
      <c r="B110" s="4" t="s">
        <v>3</v>
      </c>
      <c r="C110" s="4" t="s">
        <v>20</v>
      </c>
      <c r="D110" s="4" t="s">
        <v>21</v>
      </c>
      <c r="E110" s="4" t="s">
        <v>22</v>
      </c>
      <c r="F110" s="5" t="s">
        <v>2</v>
      </c>
    </row>
    <row r="111" spans="1:6" x14ac:dyDescent="0.2">
      <c r="A111" s="6"/>
      <c r="B111" s="26" t="s">
        <v>5</v>
      </c>
      <c r="C111" s="26"/>
      <c r="D111" s="26"/>
      <c r="E111" s="26"/>
      <c r="F111" s="21"/>
    </row>
    <row r="112" spans="1:6" ht="15" x14ac:dyDescent="0.25">
      <c r="A112" s="6" t="s">
        <v>37</v>
      </c>
      <c r="B112" s="7">
        <v>0</v>
      </c>
      <c r="C112" s="7">
        <v>1.2847722107887975E-2</v>
      </c>
      <c r="D112" s="7">
        <v>9.3871492633957679E-2</v>
      </c>
      <c r="E112" s="7">
        <v>8.2807852581543613E-3</v>
      </c>
      <c r="F112" s="8">
        <v>0.11500000000000002</v>
      </c>
    </row>
    <row r="113" spans="1:6" ht="15" x14ac:dyDescent="0.25">
      <c r="A113" s="6" t="s">
        <v>38</v>
      </c>
      <c r="B113" s="7">
        <v>0</v>
      </c>
      <c r="C113" s="7">
        <v>0.82303625016357151</v>
      </c>
      <c r="D113" s="7">
        <v>6.0134894455162264</v>
      </c>
      <c r="E113" s="7">
        <v>0.53047430432020182</v>
      </c>
      <c r="F113" s="8">
        <v>7.367</v>
      </c>
    </row>
    <row r="114" spans="1:6" ht="15" x14ac:dyDescent="0.25">
      <c r="A114" s="6" t="s">
        <v>39</v>
      </c>
      <c r="B114" s="7">
        <v>0</v>
      </c>
      <c r="C114" s="7">
        <v>8.5475541763180545E-3</v>
      </c>
      <c r="D114" s="7">
        <v>6.2452445823681944E-2</v>
      </c>
      <c r="E114" s="7">
        <v>0</v>
      </c>
      <c r="F114" s="8">
        <v>7.0999999999999994E-2</v>
      </c>
    </row>
    <row r="115" spans="1:6" ht="15" x14ac:dyDescent="0.25">
      <c r="A115" s="6" t="s">
        <v>40</v>
      </c>
      <c r="B115" s="7">
        <v>3.1257803283011094E-2</v>
      </c>
      <c r="C115" s="7">
        <v>0.1687421967169889</v>
      </c>
      <c r="D115" s="7">
        <v>0</v>
      </c>
      <c r="E115" s="7">
        <v>0</v>
      </c>
      <c r="F115" s="8">
        <v>0.2</v>
      </c>
    </row>
    <row r="116" spans="1:6" ht="15" x14ac:dyDescent="0.25">
      <c r="A116" s="6" t="s">
        <v>41</v>
      </c>
      <c r="B116" s="7">
        <v>0.50592935264341243</v>
      </c>
      <c r="C116" s="7">
        <v>2.731210174166455</v>
      </c>
      <c r="D116" s="7">
        <v>19.9555044538711</v>
      </c>
      <c r="E116" s="7">
        <v>1.760356019319032</v>
      </c>
      <c r="F116" s="8">
        <v>24.952999999999999</v>
      </c>
    </row>
    <row r="117" spans="1:6" ht="15" x14ac:dyDescent="0.25">
      <c r="A117" s="6" t="s">
        <v>42</v>
      </c>
      <c r="B117" s="7">
        <v>0</v>
      </c>
      <c r="C117" s="7">
        <v>0.41399999999999998</v>
      </c>
      <c r="D117" s="7">
        <v>0</v>
      </c>
      <c r="E117" s="7">
        <v>0</v>
      </c>
      <c r="F117" s="8">
        <v>0.41399999999999998</v>
      </c>
    </row>
    <row r="118" spans="1:6" ht="15" x14ac:dyDescent="0.25">
      <c r="A118" s="6" t="s">
        <v>43</v>
      </c>
      <c r="B118" s="7">
        <v>0</v>
      </c>
      <c r="C118" s="7">
        <v>5.038541452745629E-2</v>
      </c>
      <c r="D118" s="7">
        <v>0.36813950589491223</v>
      </c>
      <c r="E118" s="7">
        <v>3.247507957763146E-2</v>
      </c>
      <c r="F118" s="8">
        <v>0.45100000000000001</v>
      </c>
    </row>
    <row r="119" spans="1:6" ht="15" x14ac:dyDescent="0.25">
      <c r="A119" s="6" t="s">
        <v>44</v>
      </c>
      <c r="B119" s="7">
        <v>0</v>
      </c>
      <c r="C119" s="7">
        <v>3.3515796803186028E-4</v>
      </c>
      <c r="D119" s="7">
        <v>2.448821546972809E-3</v>
      </c>
      <c r="E119" s="7">
        <v>2.1602048499533123E-4</v>
      </c>
      <c r="F119" s="8">
        <v>3.0000000000000005E-3</v>
      </c>
    </row>
    <row r="120" spans="1:6" ht="15" x14ac:dyDescent="0.25">
      <c r="A120" s="6" t="s">
        <v>45</v>
      </c>
      <c r="B120" s="7">
        <v>0</v>
      </c>
      <c r="C120" s="7">
        <v>0.49703926659124847</v>
      </c>
      <c r="D120" s="7">
        <v>3.6316023541606741</v>
      </c>
      <c r="E120" s="7">
        <v>0.32035837924807625</v>
      </c>
      <c r="F120" s="8">
        <v>4.4489999999999981</v>
      </c>
    </row>
    <row r="121" spans="1:6" ht="15" x14ac:dyDescent="0.25">
      <c r="A121" s="9" t="s">
        <v>2</v>
      </c>
      <c r="B121" s="10">
        <f>SUM(B112:B120)</f>
        <v>0.53718715592642352</v>
      </c>
      <c r="C121" s="10">
        <f t="shared" ref="C121:F121" si="13">SUM(C112:C120)</f>
        <v>4.7061437364179586</v>
      </c>
      <c r="D121" s="10">
        <f t="shared" si="13"/>
        <v>30.127508519447527</v>
      </c>
      <c r="E121" s="10">
        <f t="shared" si="13"/>
        <v>2.652160588208091</v>
      </c>
      <c r="F121" s="11">
        <f t="shared" si="13"/>
        <v>38.023000000000003</v>
      </c>
    </row>
    <row r="122" spans="1:6" ht="15" x14ac:dyDescent="0.25">
      <c r="A122" s="14"/>
      <c r="B122" s="15"/>
      <c r="C122" s="15"/>
      <c r="D122" s="15"/>
      <c r="E122" s="15"/>
      <c r="F122" s="15"/>
    </row>
    <row r="123" spans="1:6" ht="18" x14ac:dyDescent="0.25">
      <c r="A123" s="1" t="s">
        <v>33</v>
      </c>
    </row>
    <row r="124" spans="1:6" ht="86.25" x14ac:dyDescent="0.2">
      <c r="A124" s="13"/>
      <c r="B124" s="4" t="s">
        <v>3</v>
      </c>
      <c r="C124" s="4" t="s">
        <v>20</v>
      </c>
      <c r="D124" s="4" t="s">
        <v>21</v>
      </c>
      <c r="E124" s="4" t="s">
        <v>22</v>
      </c>
      <c r="F124" s="5" t="s">
        <v>2</v>
      </c>
    </row>
    <row r="125" spans="1:6" x14ac:dyDescent="0.2">
      <c r="A125" s="6"/>
      <c r="B125" s="26" t="s">
        <v>5</v>
      </c>
      <c r="C125" s="26"/>
      <c r="D125" s="26"/>
      <c r="E125" s="26"/>
      <c r="F125" s="21"/>
    </row>
    <row r="126" spans="1:6" ht="15" x14ac:dyDescent="0.25">
      <c r="A126" s="6" t="s">
        <v>37</v>
      </c>
      <c r="B126" s="7">
        <v>0</v>
      </c>
      <c r="C126" s="7">
        <v>0.15893114945761108</v>
      </c>
      <c r="D126" s="7">
        <v>0.12264191933476191</v>
      </c>
      <c r="E126" s="7">
        <v>8.4269312076270027E-3</v>
      </c>
      <c r="F126" s="8">
        <v>0.28999999999999992</v>
      </c>
    </row>
    <row r="127" spans="1:6" ht="15" x14ac:dyDescent="0.25">
      <c r="A127" s="6" t="s">
        <v>38</v>
      </c>
      <c r="B127" s="7">
        <v>0</v>
      </c>
      <c r="C127" s="7">
        <v>2.6322286580858831</v>
      </c>
      <c r="D127" s="7">
        <v>2.0312039260857291</v>
      </c>
      <c r="E127" s="7">
        <v>0.13956741582838791</v>
      </c>
      <c r="F127" s="8">
        <v>4.8030000000000008</v>
      </c>
    </row>
    <row r="128" spans="1:6" ht="15" x14ac:dyDescent="0.25">
      <c r="A128" s="6" t="s">
        <v>39</v>
      </c>
      <c r="B128" s="7">
        <v>0</v>
      </c>
      <c r="C128" s="7">
        <v>1.1853243468646102E-2</v>
      </c>
      <c r="D128" s="7">
        <v>9.1467565313538991E-3</v>
      </c>
      <c r="E128" s="7">
        <v>0</v>
      </c>
      <c r="F128" s="8">
        <v>2.1000000000000001E-2</v>
      </c>
    </row>
    <row r="129" spans="1:6" ht="15" x14ac:dyDescent="0.25">
      <c r="A129" s="6" t="s">
        <v>40</v>
      </c>
      <c r="B129" s="7">
        <v>3.2623251048005919E-4</v>
      </c>
      <c r="C129" s="7">
        <v>1.167376748951994E-2</v>
      </c>
      <c r="D129" s="7">
        <v>0</v>
      </c>
      <c r="E129" s="7">
        <v>0</v>
      </c>
      <c r="F129" s="8">
        <v>1.2E-2</v>
      </c>
    </row>
    <row r="130" spans="1:6" ht="15" x14ac:dyDescent="0.25">
      <c r="A130" s="6" t="s">
        <v>41</v>
      </c>
      <c r="B130" s="7">
        <v>0.73128872944471901</v>
      </c>
      <c r="C130" s="7">
        <v>26.168129542582559</v>
      </c>
      <c r="D130" s="7">
        <v>20.19308136545612</v>
      </c>
      <c r="E130" s="7">
        <v>1.3875003625165985</v>
      </c>
      <c r="F130" s="8">
        <v>48.48</v>
      </c>
    </row>
    <row r="131" spans="1:6" ht="15" x14ac:dyDescent="0.25">
      <c r="A131" s="6" t="s">
        <v>42</v>
      </c>
      <c r="B131" s="7">
        <v>0</v>
      </c>
      <c r="C131" s="7">
        <v>2.1619999999999999</v>
      </c>
      <c r="D131" s="7">
        <v>0</v>
      </c>
      <c r="E131" s="7">
        <v>0</v>
      </c>
      <c r="F131" s="8">
        <v>2.1619999999999999</v>
      </c>
    </row>
    <row r="132" spans="1:6" ht="15" x14ac:dyDescent="0.25">
      <c r="A132" s="6" t="s">
        <v>43</v>
      </c>
      <c r="B132" s="7">
        <v>0</v>
      </c>
      <c r="C132" s="7">
        <v>0.59078544522518883</v>
      </c>
      <c r="D132" s="7">
        <v>0.45588961738921829</v>
      </c>
      <c r="E132" s="7">
        <v>3.1324937385592784E-2</v>
      </c>
      <c r="F132" s="8">
        <v>1.0780000000000001</v>
      </c>
    </row>
    <row r="133" spans="1:6" ht="15" x14ac:dyDescent="0.25">
      <c r="A133" s="6" t="s">
        <v>44</v>
      </c>
      <c r="B133" s="7">
        <v>0</v>
      </c>
      <c r="C133" s="7">
        <v>1.3700961160138888E-2</v>
      </c>
      <c r="D133" s="7">
        <v>1.0572579252996714E-2</v>
      </c>
      <c r="E133" s="7">
        <v>7.2645958686439697E-4</v>
      </c>
      <c r="F133" s="8">
        <v>2.5000000000000001E-2</v>
      </c>
    </row>
    <row r="134" spans="1:6" ht="15" x14ac:dyDescent="0.25">
      <c r="A134" s="6" t="s">
        <v>45</v>
      </c>
      <c r="B134" s="7">
        <v>0</v>
      </c>
      <c r="C134" s="7">
        <v>1.0960768928111109</v>
      </c>
      <c r="D134" s="7">
        <v>0.84580634023973733</v>
      </c>
      <c r="E134" s="7">
        <v>5.8116766949151771E-2</v>
      </c>
      <c r="F134" s="8">
        <v>1.9999999999999998</v>
      </c>
    </row>
    <row r="135" spans="1:6" ht="15" x14ac:dyDescent="0.25">
      <c r="A135" s="9" t="s">
        <v>2</v>
      </c>
      <c r="B135" s="10">
        <f>SUM(B126:B134)</f>
        <v>0.73161496195519904</v>
      </c>
      <c r="C135" s="10">
        <f t="shared" ref="C135:F135" si="14">SUM(C126:C134)</f>
        <v>32.845379660280656</v>
      </c>
      <c r="D135" s="10">
        <f t="shared" si="14"/>
        <v>23.668342504289917</v>
      </c>
      <c r="E135" s="10">
        <f t="shared" si="14"/>
        <v>1.6256628734742224</v>
      </c>
      <c r="F135" s="11">
        <f t="shared" si="14"/>
        <v>58.870999999999995</v>
      </c>
    </row>
    <row r="136" spans="1:6" ht="15" x14ac:dyDescent="0.25">
      <c r="A136" s="14"/>
      <c r="B136" s="15"/>
      <c r="C136" s="15"/>
      <c r="D136" s="15"/>
      <c r="E136" s="15"/>
      <c r="F136" s="15"/>
    </row>
    <row r="137" spans="1:6" ht="18" x14ac:dyDescent="0.25">
      <c r="A137" s="1" t="s">
        <v>31</v>
      </c>
    </row>
    <row r="138" spans="1:6" ht="86.25" x14ac:dyDescent="0.2">
      <c r="A138" s="13"/>
      <c r="B138" s="4" t="s">
        <v>3</v>
      </c>
      <c r="C138" s="4" t="s">
        <v>20</v>
      </c>
      <c r="D138" s="4" t="s">
        <v>21</v>
      </c>
      <c r="E138" s="4" t="s">
        <v>22</v>
      </c>
      <c r="F138" s="5" t="s">
        <v>2</v>
      </c>
    </row>
    <row r="139" spans="1:6" x14ac:dyDescent="0.2">
      <c r="A139" s="6"/>
      <c r="B139" s="26" t="s">
        <v>5</v>
      </c>
      <c r="C139" s="26"/>
      <c r="D139" s="26"/>
      <c r="E139" s="26"/>
      <c r="F139" s="21"/>
    </row>
    <row r="140" spans="1:6" ht="15" x14ac:dyDescent="0.25">
      <c r="A140" s="6" t="s">
        <v>37</v>
      </c>
      <c r="B140" s="7">
        <v>0</v>
      </c>
      <c r="C140" s="7">
        <v>291.71284677859427</v>
      </c>
      <c r="D140" s="7">
        <v>2.1325580825183348</v>
      </c>
      <c r="E140" s="7">
        <v>0.13459513888743338</v>
      </c>
      <c r="F140" s="8">
        <v>293.98</v>
      </c>
    </row>
    <row r="141" spans="1:6" ht="15" x14ac:dyDescent="0.25">
      <c r="A141" s="6" t="s">
        <v>38</v>
      </c>
      <c r="B141" s="7">
        <v>0</v>
      </c>
      <c r="C141" s="7">
        <v>0.3363856556838678</v>
      </c>
      <c r="D141" s="7">
        <v>2.4591373221774099E-3</v>
      </c>
      <c r="E141" s="7">
        <v>1.5520699395482658E-4</v>
      </c>
      <c r="F141" s="8">
        <v>0.33900000000000008</v>
      </c>
    </row>
    <row r="142" spans="1:6" ht="15" x14ac:dyDescent="0.25">
      <c r="A142" s="6" t="s">
        <v>39</v>
      </c>
      <c r="B142" s="7">
        <v>0</v>
      </c>
      <c r="C142" s="7">
        <v>5.8571812508253947E-2</v>
      </c>
      <c r="D142" s="7">
        <v>4.2818749174604749E-4</v>
      </c>
      <c r="E142" s="7">
        <v>0</v>
      </c>
      <c r="F142" s="8">
        <v>5.899999999999999E-2</v>
      </c>
    </row>
    <row r="143" spans="1:6" ht="15" x14ac:dyDescent="0.25">
      <c r="A143" s="6" t="s">
        <v>40</v>
      </c>
      <c r="B143" s="7">
        <v>0.64989402395324869</v>
      </c>
      <c r="C143" s="7">
        <v>6.9841059760467514</v>
      </c>
      <c r="D143" s="7">
        <v>0</v>
      </c>
      <c r="E143" s="7">
        <v>0</v>
      </c>
      <c r="F143" s="8">
        <v>7.6340000000000003</v>
      </c>
    </row>
    <row r="144" spans="1:6" ht="15" x14ac:dyDescent="0.25">
      <c r="A144" s="6" t="s">
        <v>41</v>
      </c>
      <c r="B144" s="7">
        <v>5.4118109258908982</v>
      </c>
      <c r="C144" s="7">
        <v>58.158191390706946</v>
      </c>
      <c r="D144" s="7">
        <v>0.42516372687910414</v>
      </c>
      <c r="E144" s="7">
        <v>2.6833956523057482E-2</v>
      </c>
      <c r="F144" s="8">
        <v>64.022000000000006</v>
      </c>
    </row>
    <row r="145" spans="1:6" ht="15" x14ac:dyDescent="0.25">
      <c r="A145" s="6" t="s">
        <v>42</v>
      </c>
      <c r="B145" s="7">
        <v>0</v>
      </c>
      <c r="C145" s="7">
        <v>95.361000000000004</v>
      </c>
      <c r="D145" s="7">
        <v>0</v>
      </c>
      <c r="E145" s="7">
        <v>0</v>
      </c>
      <c r="F145" s="8">
        <v>95.361000000000004</v>
      </c>
    </row>
    <row r="146" spans="1:6" ht="15" x14ac:dyDescent="0.25">
      <c r="A146" s="6" t="s">
        <v>43</v>
      </c>
      <c r="B146" s="7">
        <v>0</v>
      </c>
      <c r="C146" s="7">
        <v>0</v>
      </c>
      <c r="D146" s="7">
        <v>0</v>
      </c>
      <c r="E146" s="7">
        <v>0</v>
      </c>
      <c r="F146" s="8">
        <v>0</v>
      </c>
    </row>
    <row r="147" spans="1:6" ht="15" x14ac:dyDescent="0.25">
      <c r="A147" s="6" t="s">
        <v>44</v>
      </c>
      <c r="B147" s="7">
        <v>0</v>
      </c>
      <c r="C147" s="7">
        <v>0</v>
      </c>
      <c r="D147" s="7">
        <v>0</v>
      </c>
      <c r="E147" s="7">
        <v>0</v>
      </c>
      <c r="F147" s="8">
        <v>0</v>
      </c>
    </row>
    <row r="148" spans="1:6" ht="15" x14ac:dyDescent="0.25">
      <c r="A148" s="6" t="s">
        <v>45</v>
      </c>
      <c r="B148" s="7">
        <v>0</v>
      </c>
      <c r="C148" s="7">
        <v>1.4834706644465554</v>
      </c>
      <c r="D148" s="7">
        <v>1.084486813172633E-2</v>
      </c>
      <c r="E148" s="7">
        <v>6.8446742171818697E-4</v>
      </c>
      <c r="F148" s="8">
        <v>1.4950000000000001</v>
      </c>
    </row>
    <row r="149" spans="1:6" ht="15" x14ac:dyDescent="0.25">
      <c r="A149" s="9" t="s">
        <v>2</v>
      </c>
      <c r="B149" s="10">
        <f>SUM(B140:B148)</f>
        <v>6.0617049498441471</v>
      </c>
      <c r="C149" s="10">
        <f t="shared" ref="C149:F149" si="15">SUM(C140:C148)</f>
        <v>454.09457227798663</v>
      </c>
      <c r="D149" s="10">
        <f t="shared" si="15"/>
        <v>2.5714540023430885</v>
      </c>
      <c r="E149" s="10">
        <f t="shared" si="15"/>
        <v>0.16226876982616387</v>
      </c>
      <c r="F149" s="11">
        <f t="shared" si="15"/>
        <v>462.89000000000004</v>
      </c>
    </row>
    <row r="150" spans="1:6" ht="15" x14ac:dyDescent="0.25">
      <c r="A150" s="14"/>
      <c r="B150" s="15"/>
      <c r="C150" s="15"/>
      <c r="D150" s="15"/>
      <c r="E150" s="15"/>
      <c r="F150" s="15"/>
    </row>
    <row r="151" spans="1:6" ht="18" x14ac:dyDescent="0.25">
      <c r="A151" s="1" t="s">
        <v>32</v>
      </c>
    </row>
    <row r="152" spans="1:6" ht="86.25" x14ac:dyDescent="0.2">
      <c r="A152" s="13"/>
      <c r="B152" s="4" t="s">
        <v>3</v>
      </c>
      <c r="C152" s="4" t="s">
        <v>20</v>
      </c>
      <c r="D152" s="4" t="s">
        <v>21</v>
      </c>
      <c r="E152" s="4" t="s">
        <v>22</v>
      </c>
      <c r="F152" s="5" t="s">
        <v>2</v>
      </c>
    </row>
    <row r="153" spans="1:6" x14ac:dyDescent="0.2">
      <c r="A153" s="6"/>
      <c r="B153" s="26" t="s">
        <v>5</v>
      </c>
      <c r="C153" s="26"/>
      <c r="D153" s="26"/>
      <c r="E153" s="26"/>
      <c r="F153" s="21"/>
    </row>
    <row r="154" spans="1:6" ht="15" x14ac:dyDescent="0.25">
      <c r="A154" s="6" t="s">
        <v>37</v>
      </c>
      <c r="B154" s="7">
        <v>0</v>
      </c>
      <c r="C154" s="7">
        <v>8.1907579895029698</v>
      </c>
      <c r="D154" s="7">
        <v>0.8918869423017155</v>
      </c>
      <c r="E154" s="7">
        <v>5.7355068195314288E-2</v>
      </c>
      <c r="F154" s="8">
        <v>9.14</v>
      </c>
    </row>
    <row r="155" spans="1:6" ht="15" x14ac:dyDescent="0.25">
      <c r="A155" s="6" t="s">
        <v>38</v>
      </c>
      <c r="B155" s="7">
        <v>0</v>
      </c>
      <c r="C155" s="7">
        <v>1.4983531026749415</v>
      </c>
      <c r="D155" s="7">
        <v>0.16315481045169222</v>
      </c>
      <c r="E155" s="7">
        <v>1.0492086873366025E-2</v>
      </c>
      <c r="F155" s="8">
        <v>1.6719999999999997</v>
      </c>
    </row>
    <row r="156" spans="1:6" ht="15" x14ac:dyDescent="0.25">
      <c r="A156" s="6" t="s">
        <v>39</v>
      </c>
      <c r="B156" s="7">
        <v>0</v>
      </c>
      <c r="C156" s="7">
        <v>0.53747468918988095</v>
      </c>
      <c r="D156" s="7">
        <v>5.8525310810119108E-2</v>
      </c>
      <c r="E156" s="7">
        <v>0</v>
      </c>
      <c r="F156" s="8">
        <v>0.59599999999999997</v>
      </c>
    </row>
    <row r="157" spans="1:6" ht="15" x14ac:dyDescent="0.25">
      <c r="A157" s="6" t="s">
        <v>40</v>
      </c>
      <c r="B157" s="7">
        <v>1.026320655793855E-2</v>
      </c>
      <c r="C157" s="7">
        <v>0.45673679344206142</v>
      </c>
      <c r="D157" s="7">
        <v>0</v>
      </c>
      <c r="E157" s="7">
        <v>0</v>
      </c>
      <c r="F157" s="8">
        <v>0.46699999999999997</v>
      </c>
    </row>
    <row r="158" spans="1:6" ht="15" x14ac:dyDescent="0.25">
      <c r="A158" s="6" t="s">
        <v>41</v>
      </c>
      <c r="B158" s="7">
        <v>0.72280180096882318</v>
      </c>
      <c r="C158" s="7">
        <v>32.166377535614636</v>
      </c>
      <c r="D158" s="7">
        <v>3.5025784111712959</v>
      </c>
      <c r="E158" s="7">
        <v>0.22524225224524716</v>
      </c>
      <c r="F158" s="8">
        <v>36.616999999999997</v>
      </c>
    </row>
    <row r="159" spans="1:6" ht="15" x14ac:dyDescent="0.25">
      <c r="A159" s="6" t="s">
        <v>42</v>
      </c>
      <c r="B159" s="7">
        <v>0</v>
      </c>
      <c r="C159" s="7">
        <v>8.7999999999999995E-2</v>
      </c>
      <c r="D159" s="7">
        <v>0</v>
      </c>
      <c r="E159" s="7">
        <v>0</v>
      </c>
      <c r="F159" s="8">
        <v>8.7999999999999995E-2</v>
      </c>
    </row>
    <row r="160" spans="1:6" ht="15" x14ac:dyDescent="0.25">
      <c r="A160" s="6" t="s">
        <v>43</v>
      </c>
      <c r="B160" s="7">
        <v>0</v>
      </c>
      <c r="C160" s="7">
        <v>8.0652978014799492E-3</v>
      </c>
      <c r="D160" s="7">
        <v>8.7822565434523322E-4</v>
      </c>
      <c r="E160" s="7">
        <v>5.6476544174817091E-5</v>
      </c>
      <c r="F160" s="8">
        <v>8.9999999999999976E-3</v>
      </c>
    </row>
    <row r="161" spans="1:6" ht="15" x14ac:dyDescent="0.25">
      <c r="A161" s="6" t="s">
        <v>44</v>
      </c>
      <c r="B161" s="7">
        <v>0</v>
      </c>
      <c r="C161" s="7">
        <v>0.22224376164078083</v>
      </c>
      <c r="D161" s="7">
        <v>2.4199995808624222E-2</v>
      </c>
      <c r="E161" s="7">
        <v>1.5562425505949605E-3</v>
      </c>
      <c r="F161" s="8">
        <v>0.248</v>
      </c>
    </row>
    <row r="162" spans="1:6" ht="15" x14ac:dyDescent="0.25">
      <c r="A162" s="6" t="s">
        <v>45</v>
      </c>
      <c r="B162" s="7">
        <v>0</v>
      </c>
      <c r="C162" s="7">
        <v>0.71422692753105776</v>
      </c>
      <c r="D162" s="7">
        <v>7.7771760723683442E-2</v>
      </c>
      <c r="E162" s="7">
        <v>5.0013117452588048E-3</v>
      </c>
      <c r="F162" s="8">
        <v>0.79700000000000004</v>
      </c>
    </row>
    <row r="163" spans="1:6" ht="15" x14ac:dyDescent="0.25">
      <c r="A163" s="9" t="s">
        <v>2</v>
      </c>
      <c r="B163" s="10">
        <f>SUM(B154:B162)</f>
        <v>0.73306500752676174</v>
      </c>
      <c r="C163" s="10">
        <f t="shared" ref="C163:F163" si="16">SUM(C154:C162)</f>
        <v>43.882236097397815</v>
      </c>
      <c r="D163" s="10">
        <f t="shared" si="16"/>
        <v>4.7189954569214754</v>
      </c>
      <c r="E163" s="10">
        <f t="shared" si="16"/>
        <v>0.29970343815395606</v>
      </c>
      <c r="F163" s="11">
        <f t="shared" si="16"/>
        <v>49.633999999999993</v>
      </c>
    </row>
    <row r="164" spans="1:6" ht="15" x14ac:dyDescent="0.25">
      <c r="A164" s="14"/>
      <c r="B164" s="15"/>
      <c r="C164" s="15"/>
      <c r="D164" s="15"/>
      <c r="E164" s="15"/>
      <c r="F164" s="15"/>
    </row>
    <row r="165" spans="1:6" ht="18" x14ac:dyDescent="0.25">
      <c r="A165" s="1" t="s">
        <v>25</v>
      </c>
    </row>
    <row r="166" spans="1:6" ht="86.25" x14ac:dyDescent="0.2">
      <c r="A166" s="13"/>
      <c r="B166" s="4" t="s">
        <v>3</v>
      </c>
      <c r="C166" s="4" t="s">
        <v>20</v>
      </c>
      <c r="D166" s="4" t="s">
        <v>21</v>
      </c>
      <c r="E166" s="4" t="s">
        <v>22</v>
      </c>
      <c r="F166" s="5" t="s">
        <v>2</v>
      </c>
    </row>
    <row r="167" spans="1:6" x14ac:dyDescent="0.2">
      <c r="A167" s="6"/>
      <c r="B167" s="26" t="s">
        <v>5</v>
      </c>
      <c r="C167" s="26"/>
      <c r="D167" s="26"/>
      <c r="E167" s="26"/>
      <c r="F167" s="21"/>
    </row>
    <row r="168" spans="1:6" ht="15" x14ac:dyDescent="0.25">
      <c r="A168" s="6" t="s">
        <v>37</v>
      </c>
      <c r="B168" s="7">
        <v>0</v>
      </c>
      <c r="C168" s="7">
        <v>13.180690572915795</v>
      </c>
      <c r="D168" s="7">
        <v>0.39353688199059383</v>
      </c>
      <c r="E168" s="7">
        <v>2.5772545093611193E-2</v>
      </c>
      <c r="F168" s="8">
        <v>13.6</v>
      </c>
    </row>
    <row r="169" spans="1:6" ht="15" x14ac:dyDescent="0.25">
      <c r="A169" s="6" t="s">
        <v>38</v>
      </c>
      <c r="B169" s="7">
        <v>0</v>
      </c>
      <c r="C169" s="7">
        <v>1.1416804040363826</v>
      </c>
      <c r="D169" s="7">
        <v>3.4087238748891142E-2</v>
      </c>
      <c r="E169" s="7">
        <v>2.2323572147260281E-3</v>
      </c>
      <c r="F169" s="8">
        <v>1.1779999999999999</v>
      </c>
    </row>
    <row r="170" spans="1:6" ht="15" x14ac:dyDescent="0.25">
      <c r="A170" s="6" t="s">
        <v>39</v>
      </c>
      <c r="B170" s="7">
        <v>0</v>
      </c>
      <c r="C170" s="7">
        <v>0.44083787014640369</v>
      </c>
      <c r="D170" s="7">
        <v>1.3162129853596279E-2</v>
      </c>
      <c r="E170" s="7">
        <v>0</v>
      </c>
      <c r="F170" s="8">
        <v>0.45400000000000001</v>
      </c>
    </row>
    <row r="171" spans="1:6" ht="15" x14ac:dyDescent="0.25">
      <c r="A171" s="6" t="s">
        <v>40</v>
      </c>
      <c r="B171" s="7">
        <v>7.8095474623887814E-4</v>
      </c>
      <c r="C171" s="7">
        <v>3.9219045253761124E-2</v>
      </c>
      <c r="D171" s="7">
        <v>0</v>
      </c>
      <c r="E171" s="7">
        <v>0</v>
      </c>
      <c r="F171" s="8">
        <v>0.04</v>
      </c>
    </row>
    <row r="172" spans="1:6" ht="15" x14ac:dyDescent="0.25">
      <c r="A172" s="6" t="s">
        <v>41</v>
      </c>
      <c r="B172" s="7">
        <v>1.5061261925433092</v>
      </c>
      <c r="C172" s="7">
        <v>75.636689049794228</v>
      </c>
      <c r="D172" s="7">
        <v>2.2582903838067567</v>
      </c>
      <c r="E172" s="7">
        <v>0.14789437385571216</v>
      </c>
      <c r="F172" s="8">
        <v>79.549000000000007</v>
      </c>
    </row>
    <row r="173" spans="1:6" ht="15" x14ac:dyDescent="0.25">
      <c r="A173" s="6" t="s">
        <v>42</v>
      </c>
      <c r="B173" s="7">
        <v>0</v>
      </c>
      <c r="C173" s="7">
        <v>0.20200000000000001</v>
      </c>
      <c r="D173" s="7">
        <v>0</v>
      </c>
      <c r="E173" s="7">
        <v>0</v>
      </c>
      <c r="F173" s="8">
        <v>0.20200000000000001</v>
      </c>
    </row>
    <row r="174" spans="1:6" ht="15" x14ac:dyDescent="0.25">
      <c r="A174" s="6" t="s">
        <v>43</v>
      </c>
      <c r="B174" s="7">
        <v>0</v>
      </c>
      <c r="C174" s="7">
        <v>25.981467123435781</v>
      </c>
      <c r="D174" s="7">
        <v>0.77573064208851816</v>
      </c>
      <c r="E174" s="7">
        <v>5.0802234475700654E-2</v>
      </c>
      <c r="F174" s="8">
        <v>26.808</v>
      </c>
    </row>
    <row r="175" spans="1:6" ht="15" x14ac:dyDescent="0.25">
      <c r="A175" s="6" t="s">
        <v>44</v>
      </c>
      <c r="B175" s="7">
        <v>0</v>
      </c>
      <c r="C175" s="7">
        <v>2.9065361050128282</v>
      </c>
      <c r="D175" s="7">
        <v>8.6780669786014064E-2</v>
      </c>
      <c r="E175" s="7">
        <v>5.6832252011573504E-3</v>
      </c>
      <c r="F175" s="8">
        <v>2.9989999999999997</v>
      </c>
    </row>
    <row r="176" spans="1:6" ht="15" x14ac:dyDescent="0.25">
      <c r="A176" s="6" t="s">
        <v>45</v>
      </c>
      <c r="B176" s="7">
        <v>0</v>
      </c>
      <c r="C176" s="7">
        <v>30.372769254750594</v>
      </c>
      <c r="D176" s="7">
        <v>0.90684208416935419</v>
      </c>
      <c r="E176" s="7">
        <v>5.938866108005008E-2</v>
      </c>
      <c r="F176" s="8">
        <v>31.338999999999999</v>
      </c>
    </row>
    <row r="177" spans="1:6" ht="15" x14ac:dyDescent="0.25">
      <c r="A177" s="9" t="s">
        <v>2</v>
      </c>
      <c r="B177" s="10">
        <f>SUM(B168:B176)</f>
        <v>1.5069071472895481</v>
      </c>
      <c r="C177" s="10">
        <f t="shared" ref="C177:F177" si="17">SUM(C168:C176)</f>
        <v>149.90188942534576</v>
      </c>
      <c r="D177" s="10">
        <f t="shared" si="17"/>
        <v>4.4684300304437246</v>
      </c>
      <c r="E177" s="10">
        <f t="shared" si="17"/>
        <v>0.29177339692095744</v>
      </c>
      <c r="F177" s="11">
        <f t="shared" si="17"/>
        <v>156.16899999999998</v>
      </c>
    </row>
    <row r="178" spans="1:6" ht="15" x14ac:dyDescent="0.25">
      <c r="A178" s="14"/>
      <c r="B178" s="15"/>
      <c r="C178" s="15"/>
      <c r="D178" s="15"/>
      <c r="E178" s="15"/>
      <c r="F178" s="15"/>
    </row>
    <row r="179" spans="1:6" ht="18" x14ac:dyDescent="0.25">
      <c r="A179" s="1" t="s">
        <v>27</v>
      </c>
    </row>
    <row r="180" spans="1:6" ht="86.25" x14ac:dyDescent="0.2">
      <c r="A180" s="13"/>
      <c r="B180" s="4" t="s">
        <v>3</v>
      </c>
      <c r="C180" s="4" t="s">
        <v>20</v>
      </c>
      <c r="D180" s="4" t="s">
        <v>21</v>
      </c>
      <c r="E180" s="4" t="s">
        <v>22</v>
      </c>
      <c r="F180" s="5" t="s">
        <v>2</v>
      </c>
    </row>
    <row r="181" spans="1:6" x14ac:dyDescent="0.2">
      <c r="A181" s="6"/>
      <c r="B181" s="26" t="s">
        <v>5</v>
      </c>
      <c r="C181" s="26"/>
      <c r="D181" s="26"/>
      <c r="E181" s="26"/>
      <c r="F181" s="21"/>
    </row>
    <row r="182" spans="1:6" ht="15" x14ac:dyDescent="0.25">
      <c r="A182" s="6" t="s">
        <v>37</v>
      </c>
      <c r="B182" s="7">
        <v>0</v>
      </c>
      <c r="C182" s="7">
        <v>3.4741635070328676</v>
      </c>
      <c r="D182" s="7">
        <v>0.39724484054149672</v>
      </c>
      <c r="E182" s="7">
        <v>3.2591652425635907E-2</v>
      </c>
      <c r="F182" s="8">
        <v>3.9039999999999999</v>
      </c>
    </row>
    <row r="183" spans="1:6" ht="15" x14ac:dyDescent="0.25">
      <c r="A183" s="6" t="s">
        <v>38</v>
      </c>
      <c r="B183" s="7">
        <v>0</v>
      </c>
      <c r="C183" s="7">
        <v>2.2914884812012382</v>
      </c>
      <c r="D183" s="7">
        <v>0.262014719363308</v>
      </c>
      <c r="E183" s="7">
        <v>2.1496799435454007E-2</v>
      </c>
      <c r="F183" s="8">
        <v>2.5750000000000002</v>
      </c>
    </row>
    <row r="184" spans="1:6" ht="15" x14ac:dyDescent="0.25">
      <c r="A184" s="6" t="s">
        <v>39</v>
      </c>
      <c r="B184" s="7">
        <v>0</v>
      </c>
      <c r="C184" s="7">
        <v>5.6553523823026719</v>
      </c>
      <c r="D184" s="7">
        <v>0.64664761769732848</v>
      </c>
      <c r="E184" s="7">
        <v>0</v>
      </c>
      <c r="F184" s="8">
        <v>6.3019999999999996</v>
      </c>
    </row>
    <row r="185" spans="1:6" ht="15" x14ac:dyDescent="0.25">
      <c r="A185" s="6" t="s">
        <v>40</v>
      </c>
      <c r="B185" s="7">
        <v>7.1310071453597919E-3</v>
      </c>
      <c r="C185" s="7">
        <v>0.18386899285464023</v>
      </c>
      <c r="D185" s="7">
        <v>0</v>
      </c>
      <c r="E185" s="7">
        <v>0</v>
      </c>
      <c r="F185" s="8">
        <v>0.19100000000000003</v>
      </c>
    </row>
    <row r="186" spans="1:6" ht="15" x14ac:dyDescent="0.25">
      <c r="A186" s="6" t="s">
        <v>41</v>
      </c>
      <c r="B186" s="7">
        <v>1.2132612861032148</v>
      </c>
      <c r="C186" s="7">
        <v>31.283257217107774</v>
      </c>
      <c r="D186" s="7">
        <v>3.577008537356396</v>
      </c>
      <c r="E186" s="7">
        <v>0.29347295943261903</v>
      </c>
      <c r="F186" s="8">
        <v>36.366999999999997</v>
      </c>
    </row>
    <row r="187" spans="1:6" ht="15" x14ac:dyDescent="0.25">
      <c r="A187" s="6" t="s">
        <v>42</v>
      </c>
      <c r="B187" s="7">
        <v>0</v>
      </c>
      <c r="C187" s="7">
        <v>1.0069999999999999</v>
      </c>
      <c r="D187" s="7">
        <v>0</v>
      </c>
      <c r="E187" s="7">
        <v>0</v>
      </c>
      <c r="F187" s="8">
        <v>1.0069999999999999</v>
      </c>
    </row>
    <row r="188" spans="1:6" ht="15" x14ac:dyDescent="0.25">
      <c r="A188" s="6" t="s">
        <v>43</v>
      </c>
      <c r="B188" s="7">
        <v>0</v>
      </c>
      <c r="C188" s="7">
        <v>0.9263842753128112</v>
      </c>
      <c r="D188" s="7">
        <v>0.10592517392512757</v>
      </c>
      <c r="E188" s="7">
        <v>8.690550762061211E-3</v>
      </c>
      <c r="F188" s="8">
        <v>1.0409999999999999</v>
      </c>
    </row>
    <row r="189" spans="1:6" ht="15" x14ac:dyDescent="0.25">
      <c r="A189" s="6" t="s">
        <v>44</v>
      </c>
      <c r="B189" s="7">
        <v>0</v>
      </c>
      <c r="C189" s="7">
        <v>0.48944414161579847</v>
      </c>
      <c r="D189" s="7">
        <v>5.5964308990221111E-2</v>
      </c>
      <c r="E189" s="7">
        <v>4.5915493939804632E-3</v>
      </c>
      <c r="F189" s="8">
        <v>0.55000000000000004</v>
      </c>
    </row>
    <row r="190" spans="1:6" ht="15" x14ac:dyDescent="0.25">
      <c r="A190" s="6" t="s">
        <v>45</v>
      </c>
      <c r="B190" s="7">
        <v>0</v>
      </c>
      <c r="C190" s="7">
        <v>19.891899813705351</v>
      </c>
      <c r="D190" s="7">
        <v>2.2744912706516591</v>
      </c>
      <c r="E190" s="7">
        <v>0.18660891564299159</v>
      </c>
      <c r="F190" s="8">
        <v>22.353000000000002</v>
      </c>
    </row>
    <row r="191" spans="1:6" ht="15" x14ac:dyDescent="0.25">
      <c r="A191" s="9" t="s">
        <v>2</v>
      </c>
      <c r="B191" s="10">
        <f>SUM(B182:B190)</f>
        <v>1.2203922932485747</v>
      </c>
      <c r="C191" s="10">
        <f t="shared" ref="C191:F191" si="18">SUM(C182:C190)</f>
        <v>65.202858811133154</v>
      </c>
      <c r="D191" s="10">
        <f t="shared" si="18"/>
        <v>7.3192964685255379</v>
      </c>
      <c r="E191" s="10">
        <f t="shared" si="18"/>
        <v>0.54745242709274222</v>
      </c>
      <c r="F191" s="11">
        <f t="shared" si="18"/>
        <v>74.289999999999992</v>
      </c>
    </row>
    <row r="192" spans="1:6" ht="15" x14ac:dyDescent="0.25">
      <c r="A192" s="14"/>
      <c r="B192" s="15"/>
      <c r="C192" s="15"/>
      <c r="D192" s="15"/>
      <c r="E192" s="15"/>
      <c r="F192" s="15"/>
    </row>
    <row r="193" spans="1:6" ht="18" x14ac:dyDescent="0.25">
      <c r="A193" s="1" t="s">
        <v>36</v>
      </c>
    </row>
    <row r="194" spans="1:6" ht="86.25" x14ac:dyDescent="0.2">
      <c r="A194" s="13"/>
      <c r="B194" s="4" t="s">
        <v>3</v>
      </c>
      <c r="C194" s="4" t="s">
        <v>20</v>
      </c>
      <c r="D194" s="4" t="s">
        <v>21</v>
      </c>
      <c r="E194" s="4" t="s">
        <v>22</v>
      </c>
      <c r="F194" s="5" t="s">
        <v>2</v>
      </c>
    </row>
    <row r="195" spans="1:6" x14ac:dyDescent="0.2">
      <c r="A195" s="6"/>
      <c r="B195" s="26" t="s">
        <v>5</v>
      </c>
      <c r="C195" s="26"/>
      <c r="D195" s="26"/>
      <c r="E195" s="26"/>
      <c r="F195" s="21"/>
    </row>
    <row r="196" spans="1:6" ht="15" x14ac:dyDescent="0.25">
      <c r="A196" s="6" t="s">
        <v>37</v>
      </c>
      <c r="B196" s="7">
        <v>0</v>
      </c>
      <c r="C196" s="7">
        <v>0.29893510496185538</v>
      </c>
      <c r="D196" s="7">
        <v>0.2164580400404949</v>
      </c>
      <c r="E196" s="7">
        <v>1.66068549976497E-2</v>
      </c>
      <c r="F196" s="8">
        <v>0.53200000000000003</v>
      </c>
    </row>
    <row r="197" spans="1:6" ht="15" x14ac:dyDescent="0.25">
      <c r="A197" s="6" t="s">
        <v>38</v>
      </c>
      <c r="B197" s="7">
        <v>0</v>
      </c>
      <c r="C197" s="7">
        <v>3.5327161746150106</v>
      </c>
      <c r="D197" s="7">
        <v>2.5580295070199077</v>
      </c>
      <c r="E197" s="7">
        <v>0.19625431836508203</v>
      </c>
      <c r="F197" s="8">
        <v>6.2870000000000008</v>
      </c>
    </row>
    <row r="198" spans="1:6" ht="15" x14ac:dyDescent="0.25">
      <c r="A198" s="6" t="s">
        <v>39</v>
      </c>
      <c r="B198" s="7">
        <v>0</v>
      </c>
      <c r="C198" s="7">
        <v>0.24128571532235807</v>
      </c>
      <c r="D198" s="7">
        <v>0.17471428467764197</v>
      </c>
      <c r="E198" s="7">
        <v>0</v>
      </c>
      <c r="F198" s="8">
        <v>0.41599999999999998</v>
      </c>
    </row>
    <row r="199" spans="1:6" ht="15" x14ac:dyDescent="0.25">
      <c r="A199" s="6" t="s">
        <v>40</v>
      </c>
      <c r="B199" s="7">
        <v>6.4079626521596229E-3</v>
      </c>
      <c r="C199" s="7">
        <v>0.11159203734784037</v>
      </c>
      <c r="D199" s="7">
        <v>0</v>
      </c>
      <c r="E199" s="7">
        <v>0</v>
      </c>
      <c r="F199" s="8">
        <v>0.11799999999999999</v>
      </c>
    </row>
    <row r="200" spans="1:6" ht="15" x14ac:dyDescent="0.25">
      <c r="A200" s="6" t="s">
        <v>41</v>
      </c>
      <c r="B200" s="7">
        <v>1.4776561177760743</v>
      </c>
      <c r="C200" s="7">
        <v>25.732774304881346</v>
      </c>
      <c r="D200" s="7">
        <v>18.633027029561383</v>
      </c>
      <c r="E200" s="7">
        <v>1.4295425477811974</v>
      </c>
      <c r="F200" s="8">
        <v>47.273000000000003</v>
      </c>
    </row>
    <row r="201" spans="1:6" ht="15" x14ac:dyDescent="0.25">
      <c r="A201" s="6" t="s">
        <v>42</v>
      </c>
      <c r="B201" s="7">
        <v>0</v>
      </c>
      <c r="C201" s="7">
        <v>0.39300000000000002</v>
      </c>
      <c r="D201" s="7">
        <v>0</v>
      </c>
      <c r="E201" s="7">
        <v>0</v>
      </c>
      <c r="F201" s="8">
        <v>0.39300000000000002</v>
      </c>
    </row>
    <row r="202" spans="1:6" ht="15" x14ac:dyDescent="0.25">
      <c r="A202" s="6" t="s">
        <v>43</v>
      </c>
      <c r="B202" s="7">
        <v>0</v>
      </c>
      <c r="C202" s="7">
        <v>22.186379105853199</v>
      </c>
      <c r="D202" s="7">
        <v>16.065092580749813</v>
      </c>
      <c r="E202" s="7">
        <v>1.2325283133969942</v>
      </c>
      <c r="F202" s="8">
        <v>39.484000000000002</v>
      </c>
    </row>
    <row r="203" spans="1:6" ht="15" x14ac:dyDescent="0.25">
      <c r="A203" s="6" t="s">
        <v>44</v>
      </c>
      <c r="B203" s="7">
        <v>0</v>
      </c>
      <c r="C203" s="7">
        <v>2.3600139865409649E-2</v>
      </c>
      <c r="D203" s="7">
        <v>1.7088792634775904E-2</v>
      </c>
      <c r="E203" s="7">
        <v>1.3110674998144496E-3</v>
      </c>
      <c r="F203" s="8">
        <v>4.2000000000000003E-2</v>
      </c>
    </row>
    <row r="204" spans="1:6" ht="15" x14ac:dyDescent="0.25">
      <c r="A204" s="6" t="s">
        <v>45</v>
      </c>
      <c r="B204" s="7">
        <v>0</v>
      </c>
      <c r="C204" s="7">
        <v>8.6561941577770369</v>
      </c>
      <c r="D204" s="7">
        <v>6.2679250128267343</v>
      </c>
      <c r="E204" s="7">
        <v>0.48088082939622862</v>
      </c>
      <c r="F204" s="8">
        <v>15.404999999999999</v>
      </c>
    </row>
    <row r="205" spans="1:6" ht="15" x14ac:dyDescent="0.25">
      <c r="A205" s="9" t="s">
        <v>2</v>
      </c>
      <c r="B205" s="10">
        <f>SUM(B196:B204)</f>
        <v>1.4840640804282339</v>
      </c>
      <c r="C205" s="10">
        <f t="shared" ref="C205:F205" si="19">SUM(C196:C204)</f>
        <v>61.176476740624054</v>
      </c>
      <c r="D205" s="10">
        <f t="shared" si="19"/>
        <v>43.93233524751075</v>
      </c>
      <c r="E205" s="10">
        <f t="shared" si="19"/>
        <v>3.3571239314369663</v>
      </c>
      <c r="F205" s="11">
        <f t="shared" si="19"/>
        <v>109.95000000000002</v>
      </c>
    </row>
    <row r="206" spans="1:6" ht="15" x14ac:dyDescent="0.25">
      <c r="A206" s="14"/>
      <c r="B206" s="15"/>
      <c r="C206" s="15"/>
      <c r="D206" s="15"/>
      <c r="E206" s="15"/>
      <c r="F206" s="15"/>
    </row>
    <row r="207" spans="1:6" ht="18" x14ac:dyDescent="0.25">
      <c r="A207" s="1" t="s">
        <v>30</v>
      </c>
    </row>
    <row r="208" spans="1:6" ht="86.25" x14ac:dyDescent="0.2">
      <c r="A208" s="13"/>
      <c r="B208" s="4" t="s">
        <v>3</v>
      </c>
      <c r="C208" s="4" t="s">
        <v>20</v>
      </c>
      <c r="D208" s="4" t="s">
        <v>21</v>
      </c>
      <c r="E208" s="4" t="s">
        <v>22</v>
      </c>
      <c r="F208" s="5" t="s">
        <v>2</v>
      </c>
    </row>
    <row r="209" spans="1:6" x14ac:dyDescent="0.2">
      <c r="A209" s="6"/>
      <c r="B209" s="26" t="s">
        <v>5</v>
      </c>
      <c r="C209" s="26"/>
      <c r="D209" s="26"/>
      <c r="E209" s="26"/>
      <c r="F209" s="21"/>
    </row>
    <row r="210" spans="1:6" ht="15" x14ac:dyDescent="0.25">
      <c r="A210" s="6" t="s">
        <v>37</v>
      </c>
      <c r="B210" s="7">
        <v>0</v>
      </c>
      <c r="C210" s="7">
        <v>54.254862561292448</v>
      </c>
      <c r="D210" s="7">
        <v>1.2506055915923848</v>
      </c>
      <c r="E210" s="7">
        <v>8.7531847115162847E-2</v>
      </c>
      <c r="F210" s="8">
        <v>55.593000000000004</v>
      </c>
    </row>
    <row r="211" spans="1:6" ht="15" x14ac:dyDescent="0.25">
      <c r="A211" s="6" t="s">
        <v>38</v>
      </c>
      <c r="B211" s="7">
        <v>0</v>
      </c>
      <c r="C211" s="7">
        <v>4.8181651730451822</v>
      </c>
      <c r="D211" s="7">
        <v>0.11106146107768262</v>
      </c>
      <c r="E211" s="7">
        <v>7.7733658771348768E-3</v>
      </c>
      <c r="F211" s="8">
        <v>4.9370000000000003</v>
      </c>
    </row>
    <row r="212" spans="1:6" ht="15" x14ac:dyDescent="0.25">
      <c r="A212" s="6" t="s">
        <v>39</v>
      </c>
      <c r="B212" s="7">
        <v>0</v>
      </c>
      <c r="C212" s="7">
        <v>0.55520227034086267</v>
      </c>
      <c r="D212" s="7">
        <v>1.2797729659137291E-2</v>
      </c>
      <c r="E212" s="7">
        <v>0</v>
      </c>
      <c r="F212" s="8">
        <v>0.56799999999999995</v>
      </c>
    </row>
    <row r="213" spans="1:6" ht="15" x14ac:dyDescent="0.25">
      <c r="A213" s="6" t="s">
        <v>40</v>
      </c>
      <c r="B213" s="7">
        <v>0.53354184393720183</v>
      </c>
      <c r="C213" s="7">
        <v>8.4834581560627971</v>
      </c>
      <c r="D213" s="7">
        <v>0</v>
      </c>
      <c r="E213" s="7">
        <v>0</v>
      </c>
      <c r="F213" s="8">
        <v>9.0169999999999995</v>
      </c>
    </row>
    <row r="214" spans="1:6" ht="15" x14ac:dyDescent="0.25">
      <c r="A214" s="6" t="s">
        <v>41</v>
      </c>
      <c r="B214" s="7">
        <v>2.4331455171281142</v>
      </c>
      <c r="C214" s="7">
        <v>38.687665113287096</v>
      </c>
      <c r="D214" s="7">
        <v>0.89177279293024747</v>
      </c>
      <c r="E214" s="7">
        <v>6.241657665454782E-2</v>
      </c>
      <c r="F214" s="8">
        <v>42.07500000000001</v>
      </c>
    </row>
    <row r="215" spans="1:6" ht="15" x14ac:dyDescent="0.25">
      <c r="A215" s="6" t="s">
        <v>42</v>
      </c>
      <c r="B215" s="7">
        <v>0</v>
      </c>
      <c r="C215" s="7">
        <v>0.56000000000000005</v>
      </c>
      <c r="D215" s="7">
        <v>0</v>
      </c>
      <c r="E215" s="7">
        <v>0</v>
      </c>
      <c r="F215" s="8">
        <v>0.56000000000000005</v>
      </c>
    </row>
    <row r="216" spans="1:6" ht="15" x14ac:dyDescent="0.25">
      <c r="A216" s="6" t="s">
        <v>43</v>
      </c>
      <c r="B216" s="7">
        <v>0</v>
      </c>
      <c r="C216" s="7">
        <v>17.983457493154464</v>
      </c>
      <c r="D216" s="7">
        <v>0.41452897372462127</v>
      </c>
      <c r="E216" s="7">
        <v>2.9013533120916399E-2</v>
      </c>
      <c r="F216" s="8">
        <v>18.427</v>
      </c>
    </row>
    <row r="217" spans="1:6" ht="15" x14ac:dyDescent="0.25">
      <c r="A217" s="6" t="s">
        <v>44</v>
      </c>
      <c r="B217" s="7">
        <v>0</v>
      </c>
      <c r="C217" s="7">
        <v>32.469182764272482</v>
      </c>
      <c r="D217" s="7">
        <v>0.74843322059033868</v>
      </c>
      <c r="E217" s="7">
        <v>5.2384015137183972E-2</v>
      </c>
      <c r="F217" s="8">
        <v>33.270000000000003</v>
      </c>
    </row>
    <row r="218" spans="1:6" ht="15" x14ac:dyDescent="0.25">
      <c r="A218" s="6" t="s">
        <v>45</v>
      </c>
      <c r="B218" s="7">
        <v>0</v>
      </c>
      <c r="C218" s="7">
        <v>0.45868698224250265</v>
      </c>
      <c r="D218" s="7">
        <v>1.0572997104822936E-2</v>
      </c>
      <c r="E218" s="7">
        <v>7.4002065267437568E-4</v>
      </c>
      <c r="F218" s="8">
        <v>0.47</v>
      </c>
    </row>
    <row r="219" spans="1:6" ht="15" x14ac:dyDescent="0.25">
      <c r="A219" s="9" t="s">
        <v>2</v>
      </c>
      <c r="B219" s="10">
        <f>SUM(B210:B218)</f>
        <v>2.9666873610653162</v>
      </c>
      <c r="C219" s="10">
        <f t="shared" ref="C219:F219" si="20">SUM(C210:C218)</f>
        <v>158.27068051369784</v>
      </c>
      <c r="D219" s="10">
        <f t="shared" si="20"/>
        <v>3.4397727666792348</v>
      </c>
      <c r="E219" s="10">
        <f t="shared" si="20"/>
        <v>0.23985935855762028</v>
      </c>
      <c r="F219" s="11">
        <f t="shared" si="20"/>
        <v>164.917</v>
      </c>
    </row>
    <row r="227" spans="1:5" ht="18" x14ac:dyDescent="0.25">
      <c r="A227" s="1" t="s">
        <v>49</v>
      </c>
    </row>
    <row r="229" spans="1:5" ht="18" x14ac:dyDescent="0.25">
      <c r="A229" s="1" t="s">
        <v>37</v>
      </c>
    </row>
    <row r="230" spans="1:5" ht="65.25" x14ac:dyDescent="0.2">
      <c r="A230" s="13"/>
      <c r="B230" s="4" t="s">
        <v>20</v>
      </c>
      <c r="C230" s="4" t="s">
        <v>21</v>
      </c>
      <c r="D230" s="4" t="s">
        <v>22</v>
      </c>
      <c r="E230" s="16" t="s">
        <v>2</v>
      </c>
    </row>
    <row r="231" spans="1:5" ht="15" x14ac:dyDescent="0.25">
      <c r="A231" s="13"/>
      <c r="B231" s="21" t="s">
        <v>5</v>
      </c>
      <c r="C231" s="22"/>
      <c r="D231" s="22"/>
      <c r="E231" s="22"/>
    </row>
    <row r="232" spans="1:5" ht="15" x14ac:dyDescent="0.25">
      <c r="A232" s="6" t="s">
        <v>23</v>
      </c>
      <c r="B232" s="7">
        <v>2.5166397968907144</v>
      </c>
      <c r="C232" s="7">
        <v>0.2640452167203306</v>
      </c>
      <c r="D232" s="7">
        <v>1.8314986388955005E-2</v>
      </c>
      <c r="E232" s="8">
        <v>2.7989999999999999</v>
      </c>
    </row>
    <row r="233" spans="1:5" ht="15" x14ac:dyDescent="0.25">
      <c r="A233" s="6" t="s">
        <v>24</v>
      </c>
      <c r="B233" s="7">
        <v>7.1057984811619841</v>
      </c>
      <c r="C233" s="7">
        <v>1.1145395359097394</v>
      </c>
      <c r="D233" s="7">
        <v>7.8661982928277335E-2</v>
      </c>
      <c r="E233" s="8">
        <v>8.2990000000000013</v>
      </c>
    </row>
    <row r="234" spans="1:5" ht="15" x14ac:dyDescent="0.25">
      <c r="A234" s="6" t="s">
        <v>25</v>
      </c>
      <c r="B234" s="7">
        <v>13.180690572915795</v>
      </c>
      <c r="C234" s="7">
        <v>0.39353688199059383</v>
      </c>
      <c r="D234" s="7">
        <v>2.5772545093611193E-2</v>
      </c>
      <c r="E234" s="8">
        <v>13.6</v>
      </c>
    </row>
    <row r="235" spans="1:5" ht="15" x14ac:dyDescent="0.25">
      <c r="A235" s="6" t="s">
        <v>26</v>
      </c>
      <c r="B235" s="7">
        <v>12.142906360047585</v>
      </c>
      <c r="C235" s="7">
        <v>0.21973154356478958</v>
      </c>
      <c r="D235" s="7">
        <v>1.6362096387628703E-2</v>
      </c>
      <c r="E235" s="8">
        <v>12.379000000000001</v>
      </c>
    </row>
    <row r="236" spans="1:5" ht="15" x14ac:dyDescent="0.25">
      <c r="A236" s="6" t="s">
        <v>27</v>
      </c>
      <c r="B236" s="7">
        <v>3.4741635070328676</v>
      </c>
      <c r="C236" s="7">
        <v>0.39724484054149672</v>
      </c>
      <c r="D236" s="7">
        <v>3.2591652425635907E-2</v>
      </c>
      <c r="E236" s="8">
        <v>3.9039999999999999</v>
      </c>
    </row>
    <row r="237" spans="1:5" ht="15" x14ac:dyDescent="0.25">
      <c r="A237" s="6" t="s">
        <v>28</v>
      </c>
      <c r="B237" s="7">
        <v>0.18953333676447795</v>
      </c>
      <c r="C237" s="7">
        <v>0.15169294787273138</v>
      </c>
      <c r="D237" s="7">
        <v>1.077371536279065E-2</v>
      </c>
      <c r="E237" s="8">
        <v>0.35199999999999998</v>
      </c>
    </row>
    <row r="238" spans="1:5" ht="15" x14ac:dyDescent="0.25">
      <c r="A238" s="6" t="s">
        <v>29</v>
      </c>
      <c r="B238" s="7">
        <v>0</v>
      </c>
      <c r="C238" s="7">
        <v>0</v>
      </c>
      <c r="D238" s="7">
        <v>0</v>
      </c>
      <c r="E238" s="8">
        <v>0</v>
      </c>
    </row>
    <row r="239" spans="1:5" ht="15" x14ac:dyDescent="0.25">
      <c r="A239" s="6" t="s">
        <v>30</v>
      </c>
      <c r="B239" s="7">
        <v>54.254862561292448</v>
      </c>
      <c r="C239" s="7">
        <v>1.2506055915923848</v>
      </c>
      <c r="D239" s="7">
        <v>8.7531847115162847E-2</v>
      </c>
      <c r="E239" s="8">
        <v>55.593000000000004</v>
      </c>
    </row>
    <row r="240" spans="1:5" ht="15" x14ac:dyDescent="0.25">
      <c r="A240" s="6" t="s">
        <v>31</v>
      </c>
      <c r="B240" s="7">
        <v>291.71284677859427</v>
      </c>
      <c r="C240" s="7">
        <v>2.1325580825183348</v>
      </c>
      <c r="D240" s="7">
        <v>0.13459513888743338</v>
      </c>
      <c r="E240" s="8">
        <v>293.98</v>
      </c>
    </row>
    <row r="241" spans="1:5" ht="15" x14ac:dyDescent="0.25">
      <c r="A241" s="6" t="s">
        <v>32</v>
      </c>
      <c r="B241" s="7">
        <v>8.1907579895029698</v>
      </c>
      <c r="C241" s="7">
        <v>0.8918869423017155</v>
      </c>
      <c r="D241" s="7">
        <v>5.7355068195314288E-2</v>
      </c>
      <c r="E241" s="8">
        <v>9.14</v>
      </c>
    </row>
    <row r="242" spans="1:5" ht="15" x14ac:dyDescent="0.25">
      <c r="A242" s="6" t="s">
        <v>33</v>
      </c>
      <c r="B242" s="7">
        <v>0.15893114945761108</v>
      </c>
      <c r="C242" s="7">
        <v>0.12264191933476191</v>
      </c>
      <c r="D242" s="7">
        <v>8.4269312076270027E-3</v>
      </c>
      <c r="E242" s="8">
        <v>0.28999999999999992</v>
      </c>
    </row>
    <row r="243" spans="1:5" ht="15" x14ac:dyDescent="0.25">
      <c r="A243" s="6" t="s">
        <v>34</v>
      </c>
      <c r="B243" s="7">
        <v>1.2847722107887975E-2</v>
      </c>
      <c r="C243" s="7">
        <v>9.3871492633957679E-2</v>
      </c>
      <c r="D243" s="7">
        <v>8.2807852581543613E-3</v>
      </c>
      <c r="E243" s="8">
        <v>0.11500000000000002</v>
      </c>
    </row>
    <row r="244" spans="1:5" ht="15" x14ac:dyDescent="0.25">
      <c r="A244" s="6" t="s">
        <v>35</v>
      </c>
      <c r="B244" s="7">
        <v>0.12827716734538502</v>
      </c>
      <c r="C244" s="7">
        <v>0.12224228724852715</v>
      </c>
      <c r="D244" s="7">
        <v>8.4805454060878464E-3</v>
      </c>
      <c r="E244" s="8">
        <v>0.25900000000000001</v>
      </c>
    </row>
    <row r="245" spans="1:5" ht="15" x14ac:dyDescent="0.25">
      <c r="A245" s="6" t="s">
        <v>36</v>
      </c>
      <c r="B245" s="7">
        <v>0.29893510496185538</v>
      </c>
      <c r="C245" s="7">
        <v>0.2164580400404949</v>
      </c>
      <c r="D245" s="7">
        <v>1.66068549976497E-2</v>
      </c>
      <c r="E245" s="8">
        <v>0.53200000000000003</v>
      </c>
    </row>
    <row r="246" spans="1:5" ht="15" x14ac:dyDescent="0.25">
      <c r="A246" s="9" t="s">
        <v>6</v>
      </c>
      <c r="B246" s="10">
        <v>393.36719052807592</v>
      </c>
      <c r="C246" s="10">
        <v>7.371055322269858</v>
      </c>
      <c r="D246" s="10">
        <v>0.50375414965432819</v>
      </c>
      <c r="E246" s="11">
        <v>401.24200000000002</v>
      </c>
    </row>
    <row r="247" spans="1:5" ht="15" x14ac:dyDescent="0.25">
      <c r="A247" s="14"/>
      <c r="B247" s="15"/>
      <c r="C247" s="15"/>
      <c r="D247" s="15"/>
      <c r="E247" s="15"/>
    </row>
    <row r="248" spans="1:5" ht="18" x14ac:dyDescent="0.25">
      <c r="A248" s="1" t="s">
        <v>38</v>
      </c>
    </row>
    <row r="249" spans="1:5" ht="65.25" x14ac:dyDescent="0.2">
      <c r="A249" s="13"/>
      <c r="B249" s="4" t="s">
        <v>20</v>
      </c>
      <c r="C249" s="4" t="s">
        <v>21</v>
      </c>
      <c r="D249" s="4" t="s">
        <v>22</v>
      </c>
      <c r="E249" s="16" t="s">
        <v>2</v>
      </c>
    </row>
    <row r="250" spans="1:5" ht="15" x14ac:dyDescent="0.25">
      <c r="A250" s="13"/>
      <c r="B250" s="21" t="s">
        <v>5</v>
      </c>
      <c r="C250" s="22"/>
      <c r="D250" s="22"/>
      <c r="E250" s="22"/>
    </row>
    <row r="251" spans="1:5" ht="15" x14ac:dyDescent="0.25">
      <c r="A251" s="6" t="s">
        <v>23</v>
      </c>
      <c r="B251" s="7">
        <v>0.58173131425090829</v>
      </c>
      <c r="C251" s="7">
        <v>6.1035103686335773E-2</v>
      </c>
      <c r="D251" s="7">
        <v>4.233582062755945E-3</v>
      </c>
      <c r="E251" s="8">
        <v>0.64700000000000013</v>
      </c>
    </row>
    <row r="252" spans="1:5" ht="15" x14ac:dyDescent="0.25">
      <c r="A252" s="6" t="s">
        <v>24</v>
      </c>
      <c r="B252" s="7">
        <v>7.7376913934523248</v>
      </c>
      <c r="C252" s="7">
        <v>1.2136514984957607</v>
      </c>
      <c r="D252" s="7">
        <v>8.565710805191501E-2</v>
      </c>
      <c r="E252" s="8">
        <v>9.0370000000000008</v>
      </c>
    </row>
    <row r="253" spans="1:5" ht="15" x14ac:dyDescent="0.25">
      <c r="A253" s="6" t="s">
        <v>25</v>
      </c>
      <c r="B253" s="7">
        <v>1.1416804040363826</v>
      </c>
      <c r="C253" s="7">
        <v>3.4087238748891142E-2</v>
      </c>
      <c r="D253" s="7">
        <v>2.2323572147260281E-3</v>
      </c>
      <c r="E253" s="8">
        <v>1.1779999999999999</v>
      </c>
    </row>
    <row r="254" spans="1:5" ht="15" x14ac:dyDescent="0.25">
      <c r="A254" s="6" t="s">
        <v>26</v>
      </c>
      <c r="B254" s="7">
        <v>0.84457891396728069</v>
      </c>
      <c r="C254" s="7">
        <v>1.5283048631495591E-2</v>
      </c>
      <c r="D254" s="7">
        <v>1.1380374012237118E-3</v>
      </c>
      <c r="E254" s="8">
        <v>0.86099999999999999</v>
      </c>
    </row>
    <row r="255" spans="1:5" ht="15" x14ac:dyDescent="0.25">
      <c r="A255" s="6" t="s">
        <v>27</v>
      </c>
      <c r="B255" s="7">
        <v>2.2914884812012382</v>
      </c>
      <c r="C255" s="7">
        <v>0.262014719363308</v>
      </c>
      <c r="D255" s="7">
        <v>2.1496799435454007E-2</v>
      </c>
      <c r="E255" s="8">
        <v>2.5750000000000002</v>
      </c>
    </row>
    <row r="256" spans="1:5" ht="15" x14ac:dyDescent="0.25">
      <c r="A256" s="6" t="s">
        <v>28</v>
      </c>
      <c r="B256" s="7">
        <v>1.7068769248391906</v>
      </c>
      <c r="C256" s="7">
        <v>1.3660984226038593</v>
      </c>
      <c r="D256" s="7">
        <v>9.7024652556949934E-2</v>
      </c>
      <c r="E256" s="8">
        <v>3.17</v>
      </c>
    </row>
    <row r="257" spans="1:5" ht="15" x14ac:dyDescent="0.25">
      <c r="A257" s="6" t="s">
        <v>29</v>
      </c>
      <c r="B257" s="7">
        <v>0.30132400240517482</v>
      </c>
      <c r="C257" s="7">
        <v>1.3776322676840907E-2</v>
      </c>
      <c r="D257" s="7">
        <v>8.9967491798422904E-4</v>
      </c>
      <c r="E257" s="8">
        <v>0.31599999999999995</v>
      </c>
    </row>
    <row r="258" spans="1:5" ht="15" x14ac:dyDescent="0.25">
      <c r="A258" s="6" t="s">
        <v>30</v>
      </c>
      <c r="B258" s="7">
        <v>4.8181651730451822</v>
      </c>
      <c r="C258" s="7">
        <v>0.11106146107768262</v>
      </c>
      <c r="D258" s="7">
        <v>7.7733658771348768E-3</v>
      </c>
      <c r="E258" s="8">
        <v>4.9370000000000003</v>
      </c>
    </row>
    <row r="259" spans="1:5" ht="15" x14ac:dyDescent="0.25">
      <c r="A259" s="6" t="s">
        <v>31</v>
      </c>
      <c r="B259" s="7">
        <v>0.3363856556838678</v>
      </c>
      <c r="C259" s="7">
        <v>2.4591373221774099E-3</v>
      </c>
      <c r="D259" s="7">
        <v>1.5520699395482658E-4</v>
      </c>
      <c r="E259" s="8">
        <v>0.33900000000000008</v>
      </c>
    </row>
    <row r="260" spans="1:5" ht="15" x14ac:dyDescent="0.25">
      <c r="A260" s="6" t="s">
        <v>32</v>
      </c>
      <c r="B260" s="7">
        <v>1.4983531026749415</v>
      </c>
      <c r="C260" s="7">
        <v>0.16315481045169222</v>
      </c>
      <c r="D260" s="7">
        <v>1.0492086873366025E-2</v>
      </c>
      <c r="E260" s="8">
        <v>1.6719999999999997</v>
      </c>
    </row>
    <row r="261" spans="1:5" ht="15" x14ac:dyDescent="0.25">
      <c r="A261" s="6" t="s">
        <v>33</v>
      </c>
      <c r="B261" s="7">
        <v>2.6322286580858831</v>
      </c>
      <c r="C261" s="7">
        <v>2.0312039260857291</v>
      </c>
      <c r="D261" s="7">
        <v>0.13956741582838791</v>
      </c>
      <c r="E261" s="8">
        <v>4.8030000000000008</v>
      </c>
    </row>
    <row r="262" spans="1:5" ht="15" x14ac:dyDescent="0.25">
      <c r="A262" s="6" t="s">
        <v>34</v>
      </c>
      <c r="B262" s="7">
        <v>0.82303625016357151</v>
      </c>
      <c r="C262" s="7">
        <v>6.0134894455162264</v>
      </c>
      <c r="D262" s="7">
        <v>0.53047430432020182</v>
      </c>
      <c r="E262" s="8">
        <v>7.367</v>
      </c>
    </row>
    <row r="263" spans="1:5" ht="15" x14ac:dyDescent="0.25">
      <c r="A263" s="6" t="s">
        <v>35</v>
      </c>
      <c r="B263" s="7">
        <v>1.0802027103485896</v>
      </c>
      <c r="C263" s="7">
        <v>1.0293838937800683</v>
      </c>
      <c r="D263" s="7">
        <v>7.1413395871342114E-2</v>
      </c>
      <c r="E263" s="8">
        <v>2.181</v>
      </c>
    </row>
    <row r="264" spans="1:5" ht="15" x14ac:dyDescent="0.25">
      <c r="A264" s="6" t="s">
        <v>36</v>
      </c>
      <c r="B264" s="7">
        <v>3.5327161746150106</v>
      </c>
      <c r="C264" s="7">
        <v>2.5580295070199077</v>
      </c>
      <c r="D264" s="7">
        <v>0.19625431836508203</v>
      </c>
      <c r="E264" s="8">
        <v>6.2870000000000008</v>
      </c>
    </row>
    <row r="265" spans="1:5" ht="15" x14ac:dyDescent="0.25">
      <c r="A265" s="9" t="s">
        <v>6</v>
      </c>
      <c r="B265" s="10">
        <v>29.326459158769548</v>
      </c>
      <c r="C265" s="10">
        <v>14.874728535459976</v>
      </c>
      <c r="D265" s="10">
        <v>1.1688123057704785</v>
      </c>
      <c r="E265" s="11">
        <v>45.37</v>
      </c>
    </row>
    <row r="266" spans="1:5" ht="15" x14ac:dyDescent="0.25">
      <c r="A266" s="14"/>
      <c r="B266" s="15"/>
      <c r="C266" s="15"/>
      <c r="D266" s="15"/>
      <c r="E266" s="15"/>
    </row>
    <row r="267" spans="1:5" ht="18" x14ac:dyDescent="0.25">
      <c r="A267" s="1" t="s">
        <v>39</v>
      </c>
    </row>
    <row r="268" spans="1:5" ht="65.25" x14ac:dyDescent="0.2">
      <c r="A268" s="13"/>
      <c r="B268" s="4" t="s">
        <v>20</v>
      </c>
      <c r="C268" s="4" t="s">
        <v>21</v>
      </c>
      <c r="D268" s="4" t="s">
        <v>22</v>
      </c>
      <c r="E268" s="16" t="s">
        <v>2</v>
      </c>
    </row>
    <row r="269" spans="1:5" ht="15" x14ac:dyDescent="0.25">
      <c r="A269" s="13"/>
      <c r="B269" s="21" t="s">
        <v>5</v>
      </c>
      <c r="C269" s="22"/>
      <c r="D269" s="22"/>
      <c r="E269" s="22"/>
    </row>
    <row r="270" spans="1:5" ht="15" x14ac:dyDescent="0.25">
      <c r="A270" s="6" t="s">
        <v>23</v>
      </c>
      <c r="B270" s="7">
        <v>2.8961379338655127E-2</v>
      </c>
      <c r="C270" s="7">
        <v>3.0386206613448744E-3</v>
      </c>
      <c r="D270" s="7">
        <v>0</v>
      </c>
      <c r="E270" s="8">
        <v>3.2000000000000001E-2</v>
      </c>
    </row>
    <row r="271" spans="1:5" ht="15" x14ac:dyDescent="0.25">
      <c r="A271" s="6" t="s">
        <v>24</v>
      </c>
      <c r="B271" s="7">
        <v>0.50827709252905184</v>
      </c>
      <c r="C271" s="7">
        <v>7.9722907470948248E-2</v>
      </c>
      <c r="D271" s="7">
        <v>0</v>
      </c>
      <c r="E271" s="8">
        <v>0.58799999999999997</v>
      </c>
    </row>
    <row r="272" spans="1:5" ht="15" x14ac:dyDescent="0.25">
      <c r="A272" s="6" t="s">
        <v>25</v>
      </c>
      <c r="B272" s="7">
        <v>0.44083787014640369</v>
      </c>
      <c r="C272" s="7">
        <v>1.3162129853596279E-2</v>
      </c>
      <c r="D272" s="7">
        <v>0</v>
      </c>
      <c r="E272" s="8">
        <v>0.45400000000000001</v>
      </c>
    </row>
    <row r="273" spans="1:6" ht="15" x14ac:dyDescent="0.25">
      <c r="A273" s="6" t="s">
        <v>26</v>
      </c>
      <c r="B273" s="7">
        <v>3.8866689165641737</v>
      </c>
      <c r="C273" s="7">
        <v>7.0331083435826489E-2</v>
      </c>
      <c r="D273" s="7">
        <v>0</v>
      </c>
      <c r="E273" s="8">
        <v>3.9569999999999999</v>
      </c>
    </row>
    <row r="274" spans="1:6" ht="15" x14ac:dyDescent="0.25">
      <c r="A274" s="6" t="s">
        <v>27</v>
      </c>
      <c r="B274" s="7">
        <v>5.6553523823026719</v>
      </c>
      <c r="C274" s="7">
        <v>0.64664761769732848</v>
      </c>
      <c r="D274" s="7">
        <v>0</v>
      </c>
      <c r="E274" s="8">
        <v>6.3019999999999996</v>
      </c>
    </row>
    <row r="275" spans="1:6" ht="15" x14ac:dyDescent="0.25">
      <c r="A275" s="6" t="s">
        <v>28</v>
      </c>
      <c r="B275" s="7">
        <v>6.1654688774121835E-2</v>
      </c>
      <c r="C275" s="7">
        <v>4.9345311225878166E-2</v>
      </c>
      <c r="D275" s="7">
        <v>0</v>
      </c>
      <c r="E275" s="8">
        <v>0.111</v>
      </c>
    </row>
    <row r="276" spans="1:6" ht="15" x14ac:dyDescent="0.25">
      <c r="A276" s="6" t="s">
        <v>29</v>
      </c>
      <c r="B276" s="7">
        <v>2.1870113695416391</v>
      </c>
      <c r="C276" s="7">
        <v>9.9988630458361177E-2</v>
      </c>
      <c r="D276" s="7">
        <v>0</v>
      </c>
      <c r="E276" s="8">
        <v>2.2869999999999999</v>
      </c>
    </row>
    <row r="277" spans="1:6" ht="15" x14ac:dyDescent="0.25">
      <c r="A277" s="6" t="s">
        <v>30</v>
      </c>
      <c r="B277" s="7">
        <v>0.55520227034086267</v>
      </c>
      <c r="C277" s="7">
        <v>1.2797729659137291E-2</v>
      </c>
      <c r="D277" s="7">
        <v>0</v>
      </c>
      <c r="E277" s="8">
        <v>0.56799999999999995</v>
      </c>
    </row>
    <row r="278" spans="1:6" ht="15" x14ac:dyDescent="0.25">
      <c r="A278" s="6" t="s">
        <v>31</v>
      </c>
      <c r="B278" s="7">
        <v>5.8571812508253947E-2</v>
      </c>
      <c r="C278" s="7">
        <v>4.2818749174604749E-4</v>
      </c>
      <c r="D278" s="7">
        <v>0</v>
      </c>
      <c r="E278" s="8">
        <v>5.899999999999999E-2</v>
      </c>
    </row>
    <row r="279" spans="1:6" ht="15" x14ac:dyDescent="0.25">
      <c r="A279" s="6" t="s">
        <v>32</v>
      </c>
      <c r="B279" s="7">
        <v>0.53747468918988095</v>
      </c>
      <c r="C279" s="7">
        <v>5.8525310810119108E-2</v>
      </c>
      <c r="D279" s="7">
        <v>0</v>
      </c>
      <c r="E279" s="8">
        <v>0.59599999999999997</v>
      </c>
    </row>
    <row r="280" spans="1:6" ht="15" x14ac:dyDescent="0.25">
      <c r="A280" s="6" t="s">
        <v>33</v>
      </c>
      <c r="B280" s="7">
        <v>1.1853243468646102E-2</v>
      </c>
      <c r="C280" s="7">
        <v>9.1467565313538991E-3</v>
      </c>
      <c r="D280" s="7">
        <v>0</v>
      </c>
      <c r="E280" s="8">
        <v>2.1000000000000001E-2</v>
      </c>
    </row>
    <row r="281" spans="1:6" ht="15" x14ac:dyDescent="0.25">
      <c r="A281" s="6" t="s">
        <v>34</v>
      </c>
      <c r="B281" s="7">
        <v>8.5475541763180545E-3</v>
      </c>
      <c r="C281" s="7">
        <v>6.2452445823681944E-2</v>
      </c>
      <c r="D281" s="7">
        <v>0</v>
      </c>
      <c r="E281" s="8">
        <v>7.0999999999999994E-2</v>
      </c>
    </row>
    <row r="282" spans="1:6" ht="15" x14ac:dyDescent="0.25">
      <c r="A282" s="6" t="s">
        <v>35</v>
      </c>
      <c r="B282" s="7">
        <v>0</v>
      </c>
      <c r="C282" s="7">
        <v>0</v>
      </c>
      <c r="D282" s="7">
        <v>0</v>
      </c>
      <c r="E282" s="8">
        <v>0</v>
      </c>
    </row>
    <row r="283" spans="1:6" ht="15" x14ac:dyDescent="0.25">
      <c r="A283" s="6" t="s">
        <v>36</v>
      </c>
      <c r="B283" s="7">
        <v>0.24128571532235807</v>
      </c>
      <c r="C283" s="7">
        <v>0.17471428467764197</v>
      </c>
      <c r="D283" s="7">
        <v>0</v>
      </c>
      <c r="E283" s="8">
        <v>0.41599999999999998</v>
      </c>
    </row>
    <row r="284" spans="1:6" ht="15" x14ac:dyDescent="0.25">
      <c r="A284" s="9" t="s">
        <v>6</v>
      </c>
      <c r="B284" s="10">
        <v>14.181698984203036</v>
      </c>
      <c r="C284" s="10">
        <v>1.2803010157969641</v>
      </c>
      <c r="D284" s="10">
        <v>0</v>
      </c>
      <c r="E284" s="11">
        <v>15.462</v>
      </c>
    </row>
    <row r="285" spans="1:6" ht="15" x14ac:dyDescent="0.25">
      <c r="A285" s="14"/>
      <c r="B285" s="15"/>
      <c r="C285" s="15"/>
      <c r="D285" s="15"/>
      <c r="E285" s="15"/>
    </row>
    <row r="286" spans="1:6" ht="18" x14ac:dyDescent="0.25">
      <c r="A286" s="1" t="s">
        <v>40</v>
      </c>
    </row>
    <row r="287" spans="1:6" ht="86.25" x14ac:dyDescent="0.2">
      <c r="A287" s="13"/>
      <c r="B287" s="4" t="s">
        <v>3</v>
      </c>
      <c r="C287" s="4" t="s">
        <v>20</v>
      </c>
      <c r="D287" s="4" t="s">
        <v>21</v>
      </c>
      <c r="E287" s="4" t="s">
        <v>22</v>
      </c>
      <c r="F287" s="16" t="s">
        <v>2</v>
      </c>
    </row>
    <row r="288" spans="1:6" x14ac:dyDescent="0.2">
      <c r="A288" s="13"/>
      <c r="B288" s="24" t="s">
        <v>5</v>
      </c>
      <c r="C288" s="25"/>
      <c r="D288" s="25"/>
      <c r="E288" s="25"/>
      <c r="F288" s="25"/>
    </row>
    <row r="289" spans="1:6" ht="15" x14ac:dyDescent="0.25">
      <c r="A289" s="6" t="s">
        <v>23</v>
      </c>
      <c r="B289" s="7">
        <v>7.3268065527952973E-3</v>
      </c>
      <c r="C289" s="7">
        <v>0.32467319344720469</v>
      </c>
      <c r="D289" s="7">
        <v>0</v>
      </c>
      <c r="E289" s="7">
        <v>0</v>
      </c>
      <c r="F289" s="8">
        <v>0.33200000000000002</v>
      </c>
    </row>
    <row r="290" spans="1:6" ht="15" x14ac:dyDescent="0.25">
      <c r="A290" s="6" t="s">
        <v>24</v>
      </c>
      <c r="B290" s="7">
        <v>1.7797111021628585E-4</v>
      </c>
      <c r="C290" s="7">
        <v>8.8220288897837128E-3</v>
      </c>
      <c r="D290" s="7">
        <v>0</v>
      </c>
      <c r="E290" s="7">
        <v>0</v>
      </c>
      <c r="F290" s="8">
        <v>8.9999999999999976E-3</v>
      </c>
    </row>
    <row r="291" spans="1:6" ht="15" x14ac:dyDescent="0.25">
      <c r="A291" s="6" t="s">
        <v>25</v>
      </c>
      <c r="B291" s="7">
        <v>7.8095474623887814E-4</v>
      </c>
      <c r="C291" s="7">
        <v>3.9219045253761124E-2</v>
      </c>
      <c r="D291" s="7">
        <v>0</v>
      </c>
      <c r="E291" s="7">
        <v>0</v>
      </c>
      <c r="F291" s="8">
        <v>0.04</v>
      </c>
    </row>
    <row r="292" spans="1:6" ht="15" x14ac:dyDescent="0.25">
      <c r="A292" s="6" t="s">
        <v>26</v>
      </c>
      <c r="B292" s="7">
        <v>2.8827305811020568E-2</v>
      </c>
      <c r="C292" s="7">
        <v>0.86217269418897946</v>
      </c>
      <c r="D292" s="7">
        <v>0</v>
      </c>
      <c r="E292" s="7">
        <v>0</v>
      </c>
      <c r="F292" s="8">
        <v>0.89100000000000001</v>
      </c>
    </row>
    <row r="293" spans="1:6" ht="15" x14ac:dyDescent="0.25">
      <c r="A293" s="6" t="s">
        <v>27</v>
      </c>
      <c r="B293" s="7">
        <v>7.1310071453597919E-3</v>
      </c>
      <c r="C293" s="7">
        <v>0.18386899285464023</v>
      </c>
      <c r="D293" s="7">
        <v>0</v>
      </c>
      <c r="E293" s="7">
        <v>0</v>
      </c>
      <c r="F293" s="8">
        <v>0.19100000000000003</v>
      </c>
    </row>
    <row r="294" spans="1:6" ht="15" x14ac:dyDescent="0.25">
      <c r="A294" s="6" t="s">
        <v>28</v>
      </c>
      <c r="B294" s="7">
        <v>3.3422575621392924E-5</v>
      </c>
      <c r="C294" s="7">
        <v>9.6657742437860706E-4</v>
      </c>
      <c r="D294" s="7">
        <v>0</v>
      </c>
      <c r="E294" s="7">
        <v>0</v>
      </c>
      <c r="F294" s="8">
        <v>1E-3</v>
      </c>
    </row>
    <row r="295" spans="1:6" ht="15" x14ac:dyDescent="0.25">
      <c r="A295" s="6" t="s">
        <v>29</v>
      </c>
      <c r="B295" s="7">
        <v>0</v>
      </c>
      <c r="C295" s="7">
        <v>0</v>
      </c>
      <c r="D295" s="7">
        <v>0</v>
      </c>
      <c r="E295" s="7">
        <v>0</v>
      </c>
      <c r="F295" s="8">
        <v>0</v>
      </c>
    </row>
    <row r="296" spans="1:6" ht="15" x14ac:dyDescent="0.25">
      <c r="A296" s="6" t="s">
        <v>30</v>
      </c>
      <c r="B296" s="7">
        <v>0.53354184393720183</v>
      </c>
      <c r="C296" s="7">
        <v>8.4834581560627971</v>
      </c>
      <c r="D296" s="7">
        <v>0</v>
      </c>
      <c r="E296" s="7">
        <v>0</v>
      </c>
      <c r="F296" s="8">
        <v>9.0169999999999995</v>
      </c>
    </row>
    <row r="297" spans="1:6" ht="15" x14ac:dyDescent="0.25">
      <c r="A297" s="6" t="s">
        <v>31</v>
      </c>
      <c r="B297" s="7">
        <v>0.64989402395324869</v>
      </c>
      <c r="C297" s="7">
        <v>6.9841059760467514</v>
      </c>
      <c r="D297" s="7">
        <v>0</v>
      </c>
      <c r="E297" s="7">
        <v>0</v>
      </c>
      <c r="F297" s="8">
        <v>7.6340000000000003</v>
      </c>
    </row>
    <row r="298" spans="1:6" ht="15" x14ac:dyDescent="0.25">
      <c r="A298" s="6" t="s">
        <v>32</v>
      </c>
      <c r="B298" s="7">
        <v>1.026320655793855E-2</v>
      </c>
      <c r="C298" s="7">
        <v>0.45673679344206142</v>
      </c>
      <c r="D298" s="7">
        <v>0</v>
      </c>
      <c r="E298" s="7">
        <v>0</v>
      </c>
      <c r="F298" s="8">
        <v>0.46699999999999997</v>
      </c>
    </row>
    <row r="299" spans="1:6" ht="15" x14ac:dyDescent="0.25">
      <c r="A299" s="6" t="s">
        <v>33</v>
      </c>
      <c r="B299" s="7">
        <v>3.2623251048005919E-4</v>
      </c>
      <c r="C299" s="7">
        <v>1.167376748951994E-2</v>
      </c>
      <c r="D299" s="7">
        <v>0</v>
      </c>
      <c r="E299" s="7">
        <v>0</v>
      </c>
      <c r="F299" s="8">
        <v>1.2E-2</v>
      </c>
    </row>
    <row r="300" spans="1:6" ht="15" x14ac:dyDescent="0.25">
      <c r="A300" s="6" t="s">
        <v>34</v>
      </c>
      <c r="B300" s="7">
        <v>3.1257803283011094E-2</v>
      </c>
      <c r="C300" s="7">
        <v>0.1687421967169889</v>
      </c>
      <c r="D300" s="7">
        <v>0</v>
      </c>
      <c r="E300" s="7">
        <v>0</v>
      </c>
      <c r="F300" s="8">
        <v>0.2</v>
      </c>
    </row>
    <row r="301" spans="1:6" ht="15" x14ac:dyDescent="0.25">
      <c r="A301" s="6" t="s">
        <v>35</v>
      </c>
      <c r="B301" s="7">
        <v>2.27308730197591E-3</v>
      </c>
      <c r="C301" s="7">
        <v>5.972691269802409E-2</v>
      </c>
      <c r="D301" s="7">
        <v>0</v>
      </c>
      <c r="E301" s="7">
        <v>0</v>
      </c>
      <c r="F301" s="8">
        <v>6.2E-2</v>
      </c>
    </row>
    <row r="302" spans="1:6" ht="15" x14ac:dyDescent="0.25">
      <c r="A302" s="6" t="s">
        <v>36</v>
      </c>
      <c r="B302" s="7">
        <v>6.4079626521596229E-3</v>
      </c>
      <c r="C302" s="7">
        <v>0.11159203734784037</v>
      </c>
      <c r="D302" s="7">
        <v>0</v>
      </c>
      <c r="E302" s="7">
        <v>0</v>
      </c>
      <c r="F302" s="8">
        <v>0.11799999999999999</v>
      </c>
    </row>
    <row r="303" spans="1:6" ht="15" x14ac:dyDescent="0.25">
      <c r="A303" s="9" t="s">
        <v>6</v>
      </c>
      <c r="B303" s="10">
        <v>1.2782416281372679</v>
      </c>
      <c r="C303" s="10">
        <v>17.69575837186273</v>
      </c>
      <c r="D303" s="10">
        <v>0</v>
      </c>
      <c r="E303" s="10">
        <v>0</v>
      </c>
      <c r="F303" s="11">
        <v>18.974</v>
      </c>
    </row>
    <row r="304" spans="1:6" ht="15" x14ac:dyDescent="0.25">
      <c r="A304" s="14"/>
      <c r="B304" s="15"/>
      <c r="C304" s="15"/>
      <c r="D304" s="15"/>
      <c r="E304" s="15"/>
    </row>
    <row r="305" spans="1:6" ht="18" x14ac:dyDescent="0.25">
      <c r="A305" s="1" t="s">
        <v>41</v>
      </c>
    </row>
    <row r="306" spans="1:6" ht="86.25" x14ac:dyDescent="0.2">
      <c r="A306" s="13"/>
      <c r="B306" s="4" t="s">
        <v>3</v>
      </c>
      <c r="C306" s="4" t="s">
        <v>20</v>
      </c>
      <c r="D306" s="4" t="s">
        <v>21</v>
      </c>
      <c r="E306" s="4" t="s">
        <v>22</v>
      </c>
      <c r="F306" s="16" t="s">
        <v>2</v>
      </c>
    </row>
    <row r="307" spans="1:6" ht="15" customHeight="1" x14ac:dyDescent="0.2">
      <c r="A307" s="13"/>
      <c r="B307" s="24" t="s">
        <v>5</v>
      </c>
      <c r="C307" s="25"/>
      <c r="D307" s="25"/>
      <c r="E307" s="25"/>
      <c r="F307" s="25"/>
    </row>
    <row r="308" spans="1:6" ht="15" x14ac:dyDescent="0.25">
      <c r="A308" s="6" t="s">
        <v>23</v>
      </c>
      <c r="B308" s="7">
        <v>0.1082433115995154</v>
      </c>
      <c r="C308" s="7">
        <v>4.7965919931252499</v>
      </c>
      <c r="D308" s="7">
        <v>0.5032572297030864</v>
      </c>
      <c r="E308" s="7">
        <v>3.4907465572147751E-2</v>
      </c>
      <c r="F308" s="8">
        <v>5.4429999999999996</v>
      </c>
    </row>
    <row r="309" spans="1:6" ht="15" x14ac:dyDescent="0.25">
      <c r="A309" s="6" t="s">
        <v>24</v>
      </c>
      <c r="B309" s="7">
        <v>1.9035119822705515</v>
      </c>
      <c r="C309" s="7">
        <v>94.35709919004367</v>
      </c>
      <c r="D309" s="7">
        <v>14.799845199643682</v>
      </c>
      <c r="E309" s="7">
        <v>1.0445436280421001</v>
      </c>
      <c r="F309" s="8">
        <v>112.10499999999999</v>
      </c>
    </row>
    <row r="310" spans="1:6" ht="15" x14ac:dyDescent="0.25">
      <c r="A310" s="6" t="s">
        <v>25</v>
      </c>
      <c r="B310" s="7">
        <v>1.5061261925433092</v>
      </c>
      <c r="C310" s="7">
        <v>75.636689049794228</v>
      </c>
      <c r="D310" s="7">
        <v>2.2582903838067567</v>
      </c>
      <c r="E310" s="7">
        <v>0.14789437385571216</v>
      </c>
      <c r="F310" s="8">
        <v>79.549000000000007</v>
      </c>
    </row>
    <row r="311" spans="1:6" ht="15" x14ac:dyDescent="0.25">
      <c r="A311" s="6" t="s">
        <v>26</v>
      </c>
      <c r="B311" s="7">
        <v>5.7289212082588685</v>
      </c>
      <c r="C311" s="7">
        <v>171.34169475638788</v>
      </c>
      <c r="D311" s="7">
        <v>3.1005077326216477</v>
      </c>
      <c r="E311" s="7">
        <v>0.23087630273158818</v>
      </c>
      <c r="F311" s="8">
        <v>180.40199999999999</v>
      </c>
    </row>
    <row r="312" spans="1:6" ht="15" x14ac:dyDescent="0.25">
      <c r="A312" s="6" t="s">
        <v>27</v>
      </c>
      <c r="B312" s="7">
        <v>1.2132612861032148</v>
      </c>
      <c r="C312" s="7">
        <v>31.283257217107774</v>
      </c>
      <c r="D312" s="7">
        <v>3.577008537356396</v>
      </c>
      <c r="E312" s="7">
        <v>0.29347295943261903</v>
      </c>
      <c r="F312" s="8">
        <v>36.366999999999997</v>
      </c>
    </row>
    <row r="313" spans="1:6" ht="15" x14ac:dyDescent="0.25">
      <c r="A313" s="6" t="s">
        <v>28</v>
      </c>
      <c r="B313" s="7">
        <v>0.387462353989102</v>
      </c>
      <c r="C313" s="7">
        <v>11.205371136111458</v>
      </c>
      <c r="D313" s="7">
        <v>8.9682153475563702</v>
      </c>
      <c r="E313" s="7">
        <v>0.63695116234307025</v>
      </c>
      <c r="F313" s="8">
        <v>21.198</v>
      </c>
    </row>
    <row r="314" spans="1:6" ht="15" x14ac:dyDescent="0.25">
      <c r="A314" s="6" t="s">
        <v>29</v>
      </c>
      <c r="B314" s="7">
        <v>0.92478178411968315</v>
      </c>
      <c r="C314" s="7">
        <v>57.829624061856578</v>
      </c>
      <c r="D314" s="7">
        <v>2.6439299723799832</v>
      </c>
      <c r="E314" s="7">
        <v>0.17266418164375255</v>
      </c>
      <c r="F314" s="8">
        <v>61.570999999999998</v>
      </c>
    </row>
    <row r="315" spans="1:6" ht="15" x14ac:dyDescent="0.25">
      <c r="A315" s="6" t="s">
        <v>30</v>
      </c>
      <c r="B315" s="7">
        <v>2.4331455171281142</v>
      </c>
      <c r="C315" s="7">
        <v>38.687665113287096</v>
      </c>
      <c r="D315" s="7">
        <v>0.89177279293024747</v>
      </c>
      <c r="E315" s="7">
        <v>6.241657665454782E-2</v>
      </c>
      <c r="F315" s="8">
        <v>42.07500000000001</v>
      </c>
    </row>
    <row r="316" spans="1:6" ht="15" x14ac:dyDescent="0.25">
      <c r="A316" s="6" t="s">
        <v>31</v>
      </c>
      <c r="B316" s="7">
        <v>5.4118109258908982</v>
      </c>
      <c r="C316" s="7">
        <v>58.158191390706946</v>
      </c>
      <c r="D316" s="7">
        <v>0.42516372687910414</v>
      </c>
      <c r="E316" s="7">
        <v>2.6833956523057482E-2</v>
      </c>
      <c r="F316" s="8">
        <v>64.022000000000006</v>
      </c>
    </row>
    <row r="317" spans="1:6" ht="15" x14ac:dyDescent="0.25">
      <c r="A317" s="6" t="s">
        <v>32</v>
      </c>
      <c r="B317" s="7">
        <v>0.72280180096882318</v>
      </c>
      <c r="C317" s="7">
        <v>32.166377535614636</v>
      </c>
      <c r="D317" s="7">
        <v>3.5025784111712959</v>
      </c>
      <c r="E317" s="7">
        <v>0.22524225224524716</v>
      </c>
      <c r="F317" s="8">
        <v>36.616999999999997</v>
      </c>
    </row>
    <row r="318" spans="1:6" ht="15" x14ac:dyDescent="0.25">
      <c r="A318" s="6" t="s">
        <v>33</v>
      </c>
      <c r="B318" s="7">
        <v>0.73128872944471901</v>
      </c>
      <c r="C318" s="7">
        <v>26.168129542582559</v>
      </c>
      <c r="D318" s="7">
        <v>20.19308136545612</v>
      </c>
      <c r="E318" s="7">
        <v>1.3875003625165985</v>
      </c>
      <c r="F318" s="8">
        <v>48.48</v>
      </c>
    </row>
    <row r="319" spans="1:6" ht="15" x14ac:dyDescent="0.25">
      <c r="A319" s="6" t="s">
        <v>34</v>
      </c>
      <c r="B319" s="7">
        <v>0.50592935264341243</v>
      </c>
      <c r="C319" s="7">
        <v>2.731210174166455</v>
      </c>
      <c r="D319" s="7">
        <v>19.9555044538711</v>
      </c>
      <c r="E319" s="7">
        <v>1.760356019319032</v>
      </c>
      <c r="F319" s="8">
        <v>24.952999999999999</v>
      </c>
    </row>
    <row r="320" spans="1:6" ht="15" x14ac:dyDescent="0.25">
      <c r="A320" s="6" t="s">
        <v>35</v>
      </c>
      <c r="B320" s="7">
        <v>0.73723019528927314</v>
      </c>
      <c r="C320" s="7">
        <v>19.371224094258892</v>
      </c>
      <c r="D320" s="7">
        <v>18.459892661257598</v>
      </c>
      <c r="E320" s="7">
        <v>1.2806530491942287</v>
      </c>
      <c r="F320" s="8">
        <v>39.84899999999999</v>
      </c>
    </row>
    <row r="321" spans="1:6" ht="15" x14ac:dyDescent="0.25">
      <c r="A321" s="6" t="s">
        <v>36</v>
      </c>
      <c r="B321" s="7">
        <v>1.4776561177760743</v>
      </c>
      <c r="C321" s="7">
        <v>25.732774304881346</v>
      </c>
      <c r="D321" s="7">
        <v>18.633027029561383</v>
      </c>
      <c r="E321" s="7">
        <v>1.4295425477811974</v>
      </c>
      <c r="F321" s="8">
        <v>47.273000000000003</v>
      </c>
    </row>
    <row r="322" spans="1:6" ht="15" x14ac:dyDescent="0.25">
      <c r="A322" s="9" t="s">
        <v>6</v>
      </c>
      <c r="B322" s="10">
        <v>23.792170758025556</v>
      </c>
      <c r="C322" s="10">
        <v>649.46589955992476</v>
      </c>
      <c r="D322" s="10">
        <v>117.91207484419478</v>
      </c>
      <c r="E322" s="10">
        <v>8.7338548378548992</v>
      </c>
      <c r="F322" s="11">
        <v>799.904</v>
      </c>
    </row>
    <row r="323" spans="1:6" ht="15" x14ac:dyDescent="0.25">
      <c r="A323" s="14"/>
      <c r="B323" s="15"/>
      <c r="C323" s="15"/>
      <c r="D323" s="15"/>
      <c r="E323" s="15"/>
    </row>
    <row r="324" spans="1:6" ht="18" x14ac:dyDescent="0.25">
      <c r="A324" s="1" t="s">
        <v>42</v>
      </c>
    </row>
    <row r="325" spans="1:6" ht="65.25" x14ac:dyDescent="0.2">
      <c r="A325" s="13"/>
      <c r="B325" s="4" t="s">
        <v>20</v>
      </c>
      <c r="C325" s="4" t="s">
        <v>21</v>
      </c>
      <c r="D325" s="4" t="s">
        <v>22</v>
      </c>
      <c r="E325" s="16" t="s">
        <v>2</v>
      </c>
    </row>
    <row r="326" spans="1:6" ht="15" x14ac:dyDescent="0.25">
      <c r="A326" s="13"/>
      <c r="B326" s="21" t="s">
        <v>5</v>
      </c>
      <c r="C326" s="22"/>
      <c r="D326" s="22"/>
      <c r="E326" s="22"/>
    </row>
    <row r="327" spans="1:6" ht="15" x14ac:dyDescent="0.25">
      <c r="A327" s="6" t="s">
        <v>23</v>
      </c>
      <c r="B327" s="7">
        <v>5.8000000000000003E-2</v>
      </c>
      <c r="C327" s="7">
        <v>0</v>
      </c>
      <c r="D327" s="7">
        <v>0</v>
      </c>
      <c r="E327" s="8">
        <v>5.8000000000000003E-2</v>
      </c>
    </row>
    <row r="328" spans="1:6" ht="15" x14ac:dyDescent="0.25">
      <c r="A328" s="6" t="s">
        <v>24</v>
      </c>
      <c r="B328" s="7">
        <v>0.28699999999999998</v>
      </c>
      <c r="C328" s="7">
        <v>0</v>
      </c>
      <c r="D328" s="7">
        <v>0</v>
      </c>
      <c r="E328" s="8">
        <v>0.28699999999999998</v>
      </c>
    </row>
    <row r="329" spans="1:6" ht="15" x14ac:dyDescent="0.25">
      <c r="A329" s="6" t="s">
        <v>25</v>
      </c>
      <c r="B329" s="7">
        <v>0.20200000000000001</v>
      </c>
      <c r="C329" s="7">
        <v>0</v>
      </c>
      <c r="D329" s="7">
        <v>0</v>
      </c>
      <c r="E329" s="8">
        <v>0.20200000000000001</v>
      </c>
    </row>
    <row r="330" spans="1:6" ht="15" x14ac:dyDescent="0.25">
      <c r="A330" s="6" t="s">
        <v>26</v>
      </c>
      <c r="B330" s="7">
        <v>15.412000000000001</v>
      </c>
      <c r="C330" s="7">
        <v>0</v>
      </c>
      <c r="D330" s="7">
        <v>0</v>
      </c>
      <c r="E330" s="8">
        <v>15.412000000000001</v>
      </c>
    </row>
    <row r="331" spans="1:6" ht="15" x14ac:dyDescent="0.25">
      <c r="A331" s="6" t="s">
        <v>27</v>
      </c>
      <c r="B331" s="7">
        <v>1.0069999999999999</v>
      </c>
      <c r="C331" s="7">
        <v>0</v>
      </c>
      <c r="D331" s="7">
        <v>0</v>
      </c>
      <c r="E331" s="8">
        <v>1.0069999999999999</v>
      </c>
    </row>
    <row r="332" spans="1:6" ht="15" x14ac:dyDescent="0.25">
      <c r="A332" s="6" t="s">
        <v>28</v>
      </c>
      <c r="B332" s="7">
        <v>0.40600000000000003</v>
      </c>
      <c r="C332" s="7">
        <v>0</v>
      </c>
      <c r="D332" s="7">
        <v>0</v>
      </c>
      <c r="E332" s="8">
        <v>0.40600000000000003</v>
      </c>
    </row>
    <row r="333" spans="1:6" ht="15" x14ac:dyDescent="0.25">
      <c r="A333" s="6" t="s">
        <v>29</v>
      </c>
      <c r="B333" s="7">
        <v>0.06</v>
      </c>
      <c r="C333" s="7">
        <v>0</v>
      </c>
      <c r="D333" s="7">
        <v>0</v>
      </c>
      <c r="E333" s="8">
        <v>0.06</v>
      </c>
    </row>
    <row r="334" spans="1:6" ht="15" x14ac:dyDescent="0.25">
      <c r="A334" s="6" t="s">
        <v>30</v>
      </c>
      <c r="B334" s="7">
        <v>0.56000000000000005</v>
      </c>
      <c r="C334" s="7">
        <v>0</v>
      </c>
      <c r="D334" s="7">
        <v>0</v>
      </c>
      <c r="E334" s="8">
        <v>0.56000000000000005</v>
      </c>
    </row>
    <row r="335" spans="1:6" ht="15" x14ac:dyDescent="0.25">
      <c r="A335" s="6" t="s">
        <v>31</v>
      </c>
      <c r="B335" s="7">
        <v>95.361000000000004</v>
      </c>
      <c r="C335" s="7">
        <v>0</v>
      </c>
      <c r="D335" s="7">
        <v>0</v>
      </c>
      <c r="E335" s="8">
        <v>95.361000000000004</v>
      </c>
    </row>
    <row r="336" spans="1:6" ht="15" x14ac:dyDescent="0.25">
      <c r="A336" s="6" t="s">
        <v>32</v>
      </c>
      <c r="B336" s="7">
        <v>8.7999999999999995E-2</v>
      </c>
      <c r="C336" s="7">
        <v>0</v>
      </c>
      <c r="D336" s="7">
        <v>0</v>
      </c>
      <c r="E336" s="8">
        <v>8.7999999999999995E-2</v>
      </c>
    </row>
    <row r="337" spans="1:5" ht="15" x14ac:dyDescent="0.25">
      <c r="A337" s="6" t="s">
        <v>33</v>
      </c>
      <c r="B337" s="7">
        <v>2.1619999999999999</v>
      </c>
      <c r="C337" s="7">
        <v>0</v>
      </c>
      <c r="D337" s="7">
        <v>0</v>
      </c>
      <c r="E337" s="8">
        <v>2.1619999999999999</v>
      </c>
    </row>
    <row r="338" spans="1:5" ht="15" x14ac:dyDescent="0.25">
      <c r="A338" s="6" t="s">
        <v>34</v>
      </c>
      <c r="B338" s="7">
        <v>0.41399999999999998</v>
      </c>
      <c r="C338" s="7">
        <v>0</v>
      </c>
      <c r="D338" s="7">
        <v>0</v>
      </c>
      <c r="E338" s="8">
        <v>0.41399999999999998</v>
      </c>
    </row>
    <row r="339" spans="1:5" ht="15" x14ac:dyDescent="0.25">
      <c r="A339" s="6" t="s">
        <v>35</v>
      </c>
      <c r="B339" s="7">
        <v>1.5720000000000001</v>
      </c>
      <c r="C339" s="7">
        <v>0</v>
      </c>
      <c r="D339" s="7">
        <v>0</v>
      </c>
      <c r="E339" s="8">
        <v>1.5720000000000001</v>
      </c>
    </row>
    <row r="340" spans="1:5" ht="15" x14ac:dyDescent="0.25">
      <c r="A340" s="6" t="s">
        <v>36</v>
      </c>
      <c r="B340" s="7">
        <v>0.39300000000000002</v>
      </c>
      <c r="C340" s="7">
        <v>0</v>
      </c>
      <c r="D340" s="7">
        <v>0</v>
      </c>
      <c r="E340" s="8">
        <v>0.39300000000000002</v>
      </c>
    </row>
    <row r="341" spans="1:5" ht="15" x14ac:dyDescent="0.25">
      <c r="A341" s="9" t="s">
        <v>6</v>
      </c>
      <c r="B341" s="10">
        <v>117.982</v>
      </c>
      <c r="C341" s="10">
        <v>0</v>
      </c>
      <c r="D341" s="10">
        <v>0</v>
      </c>
      <c r="E341" s="11">
        <v>117.982</v>
      </c>
    </row>
    <row r="342" spans="1:5" ht="15" x14ac:dyDescent="0.25">
      <c r="A342" s="14"/>
      <c r="B342" s="15"/>
      <c r="C342" s="15"/>
      <c r="D342" s="15"/>
      <c r="E342" s="15"/>
    </row>
    <row r="343" spans="1:5" ht="18" x14ac:dyDescent="0.25">
      <c r="A343" s="1" t="s">
        <v>43</v>
      </c>
    </row>
    <row r="344" spans="1:5" ht="65.25" x14ac:dyDescent="0.2">
      <c r="A344" s="13"/>
      <c r="B344" s="4" t="s">
        <v>20</v>
      </c>
      <c r="C344" s="4" t="s">
        <v>21</v>
      </c>
      <c r="D344" s="4" t="s">
        <v>22</v>
      </c>
      <c r="E344" s="16" t="s">
        <v>2</v>
      </c>
    </row>
    <row r="345" spans="1:5" ht="15" x14ac:dyDescent="0.25">
      <c r="A345" s="13"/>
      <c r="B345" s="21" t="s">
        <v>5</v>
      </c>
      <c r="C345" s="22"/>
      <c r="D345" s="22"/>
      <c r="E345" s="22"/>
    </row>
    <row r="346" spans="1:5" ht="15" x14ac:dyDescent="0.25">
      <c r="A346" s="6" t="s">
        <v>23</v>
      </c>
      <c r="B346" s="7">
        <v>9.7105072548837865E-2</v>
      </c>
      <c r="C346" s="7">
        <v>1.0188239873453271E-2</v>
      </c>
      <c r="D346" s="7">
        <v>7.0668757770887499E-4</v>
      </c>
      <c r="E346" s="8">
        <v>0.10800000000000001</v>
      </c>
    </row>
    <row r="347" spans="1:5" ht="15" x14ac:dyDescent="0.25">
      <c r="A347" s="6" t="s">
        <v>24</v>
      </c>
      <c r="B347" s="7">
        <v>2.0352431605882679</v>
      </c>
      <c r="C347" s="7">
        <v>0.31922647028044937</v>
      </c>
      <c r="D347" s="7">
        <v>2.2530369131282712E-2</v>
      </c>
      <c r="E347" s="8">
        <v>2.3769999999999998</v>
      </c>
    </row>
    <row r="348" spans="1:5" ht="15" x14ac:dyDescent="0.25">
      <c r="A348" s="6" t="s">
        <v>25</v>
      </c>
      <c r="B348" s="7">
        <v>25.981467123435781</v>
      </c>
      <c r="C348" s="7">
        <v>0.77573064208851816</v>
      </c>
      <c r="D348" s="7">
        <v>5.0802234475700654E-2</v>
      </c>
      <c r="E348" s="8">
        <v>26.808</v>
      </c>
    </row>
    <row r="349" spans="1:5" ht="15" x14ac:dyDescent="0.25">
      <c r="A349" s="6" t="s">
        <v>26</v>
      </c>
      <c r="B349" s="7">
        <v>1.6332449381597238</v>
      </c>
      <c r="C349" s="7">
        <v>2.9554327492961836E-2</v>
      </c>
      <c r="D349" s="7">
        <v>2.2007343473141447E-3</v>
      </c>
      <c r="E349" s="8">
        <v>1.665</v>
      </c>
    </row>
    <row r="350" spans="1:5" ht="15" x14ac:dyDescent="0.25">
      <c r="A350" s="6" t="s">
        <v>27</v>
      </c>
      <c r="B350" s="7">
        <v>0.9263842753128112</v>
      </c>
      <c r="C350" s="7">
        <v>0.10592517392512757</v>
      </c>
      <c r="D350" s="7">
        <v>8.690550762061211E-3</v>
      </c>
      <c r="E350" s="8">
        <v>1.0409999999999999</v>
      </c>
    </row>
    <row r="351" spans="1:5" ht="15" x14ac:dyDescent="0.25">
      <c r="A351" s="6" t="s">
        <v>28</v>
      </c>
      <c r="B351" s="7">
        <v>0.20514829916836966</v>
      </c>
      <c r="C351" s="7">
        <v>0.16419037823724614</v>
      </c>
      <c r="D351" s="7">
        <v>1.1661322594384203E-2</v>
      </c>
      <c r="E351" s="8">
        <v>0.38100000000000001</v>
      </c>
    </row>
    <row r="352" spans="1:5" ht="15" x14ac:dyDescent="0.25">
      <c r="A352" s="6" t="s">
        <v>29</v>
      </c>
      <c r="B352" s="7">
        <v>2.4792481210552362E-2</v>
      </c>
      <c r="C352" s="7">
        <v>1.1334949037907069E-3</v>
      </c>
      <c r="D352" s="7">
        <v>7.4023885656930192E-5</v>
      </c>
      <c r="E352" s="8">
        <v>2.6000000000000002E-2</v>
      </c>
    </row>
    <row r="353" spans="1:5" ht="15" x14ac:dyDescent="0.25">
      <c r="A353" s="6" t="s">
        <v>30</v>
      </c>
      <c r="B353" s="7">
        <v>17.983457493154464</v>
      </c>
      <c r="C353" s="7">
        <v>0.41452897372462127</v>
      </c>
      <c r="D353" s="7">
        <v>2.9013533120916399E-2</v>
      </c>
      <c r="E353" s="8">
        <v>18.427</v>
      </c>
    </row>
    <row r="354" spans="1:5" ht="15" x14ac:dyDescent="0.25">
      <c r="A354" s="6" t="s">
        <v>31</v>
      </c>
      <c r="B354" s="7">
        <v>0</v>
      </c>
      <c r="C354" s="7">
        <v>0</v>
      </c>
      <c r="D354" s="7">
        <v>0</v>
      </c>
      <c r="E354" s="8">
        <v>0</v>
      </c>
    </row>
    <row r="355" spans="1:5" ht="15" x14ac:dyDescent="0.25">
      <c r="A355" s="6" t="s">
        <v>32</v>
      </c>
      <c r="B355" s="7">
        <v>8.0652978014799492E-3</v>
      </c>
      <c r="C355" s="7">
        <v>8.7822565434523322E-4</v>
      </c>
      <c r="D355" s="7">
        <v>5.6476544174817091E-5</v>
      </c>
      <c r="E355" s="8">
        <v>8.9999999999999976E-3</v>
      </c>
    </row>
    <row r="356" spans="1:5" ht="15" x14ac:dyDescent="0.25">
      <c r="A356" s="6" t="s">
        <v>33</v>
      </c>
      <c r="B356" s="7">
        <v>0.59078544522518883</v>
      </c>
      <c r="C356" s="7">
        <v>0.45588961738921829</v>
      </c>
      <c r="D356" s="7">
        <v>3.1324937385592784E-2</v>
      </c>
      <c r="E356" s="8">
        <v>1.0780000000000001</v>
      </c>
    </row>
    <row r="357" spans="1:5" ht="15" x14ac:dyDescent="0.25">
      <c r="A357" s="6" t="s">
        <v>34</v>
      </c>
      <c r="B357" s="7">
        <v>5.038541452745629E-2</v>
      </c>
      <c r="C357" s="7">
        <v>0.36813950589491223</v>
      </c>
      <c r="D357" s="7">
        <v>3.247507957763146E-2</v>
      </c>
      <c r="E357" s="8">
        <v>0.45100000000000001</v>
      </c>
    </row>
    <row r="358" spans="1:5" ht="15" x14ac:dyDescent="0.25">
      <c r="A358" s="6" t="s">
        <v>35</v>
      </c>
      <c r="B358" s="7">
        <v>0.17334752343970944</v>
      </c>
      <c r="C358" s="7">
        <v>0.16519228006557721</v>
      </c>
      <c r="D358" s="7">
        <v>1.1460196494713306E-2</v>
      </c>
      <c r="E358" s="8">
        <v>0.34999999999999992</v>
      </c>
    </row>
    <row r="359" spans="1:5" ht="15" x14ac:dyDescent="0.25">
      <c r="A359" s="6" t="s">
        <v>36</v>
      </c>
      <c r="B359" s="7">
        <v>22.186379105853199</v>
      </c>
      <c r="C359" s="7">
        <v>16.065092580749813</v>
      </c>
      <c r="D359" s="7">
        <v>1.2325283133969942</v>
      </c>
      <c r="E359" s="8">
        <v>39.484000000000002</v>
      </c>
    </row>
    <row r="360" spans="1:5" ht="15" x14ac:dyDescent="0.25">
      <c r="A360" s="9" t="s">
        <v>6</v>
      </c>
      <c r="B360" s="10">
        <v>71.895805630425841</v>
      </c>
      <c r="C360" s="10">
        <v>18.875669910280035</v>
      </c>
      <c r="D360" s="10">
        <v>1.4335244592941316</v>
      </c>
      <c r="E360" s="11">
        <v>92.204999999999998</v>
      </c>
    </row>
    <row r="361" spans="1:5" ht="15" x14ac:dyDescent="0.25">
      <c r="A361" s="14"/>
      <c r="B361" s="15"/>
      <c r="C361" s="15"/>
      <c r="D361" s="15"/>
      <c r="E361" s="15"/>
    </row>
    <row r="362" spans="1:5" ht="18" x14ac:dyDescent="0.25">
      <c r="A362" s="1" t="s">
        <v>44</v>
      </c>
    </row>
    <row r="363" spans="1:5" ht="65.25" x14ac:dyDescent="0.2">
      <c r="A363" s="13"/>
      <c r="B363" s="4" t="s">
        <v>20</v>
      </c>
      <c r="C363" s="4" t="s">
        <v>21</v>
      </c>
      <c r="D363" s="4" t="s">
        <v>22</v>
      </c>
      <c r="E363" s="16" t="s">
        <v>2</v>
      </c>
    </row>
    <row r="364" spans="1:5" ht="15" x14ac:dyDescent="0.25">
      <c r="A364" s="13"/>
      <c r="B364" s="21" t="s">
        <v>5</v>
      </c>
      <c r="C364" s="22"/>
      <c r="D364" s="22"/>
      <c r="E364" s="22"/>
    </row>
    <row r="365" spans="1:5" ht="15" x14ac:dyDescent="0.25">
      <c r="A365" s="6" t="s">
        <v>23</v>
      </c>
      <c r="B365" s="7">
        <v>0</v>
      </c>
      <c r="C365" s="7">
        <v>0</v>
      </c>
      <c r="D365" s="7">
        <v>0</v>
      </c>
      <c r="E365" s="8">
        <v>0</v>
      </c>
    </row>
    <row r="366" spans="1:5" ht="15" x14ac:dyDescent="0.25">
      <c r="A366" s="6" t="s">
        <v>24</v>
      </c>
      <c r="B366" s="7">
        <v>9.8465697714619604E-2</v>
      </c>
      <c r="C366" s="7">
        <v>1.5444276012726837E-2</v>
      </c>
      <c r="D366" s="7">
        <v>1.0900262726535597E-3</v>
      </c>
      <c r="E366" s="8">
        <v>0.115</v>
      </c>
    </row>
    <row r="367" spans="1:5" ht="15" x14ac:dyDescent="0.25">
      <c r="A367" s="6" t="s">
        <v>25</v>
      </c>
      <c r="B367" s="7">
        <v>2.9065361050128282</v>
      </c>
      <c r="C367" s="7">
        <v>8.6780669786014064E-2</v>
      </c>
      <c r="D367" s="7">
        <v>5.6832252011573504E-3</v>
      </c>
      <c r="E367" s="8">
        <v>2.9989999999999997</v>
      </c>
    </row>
    <row r="368" spans="1:5" ht="15" x14ac:dyDescent="0.25">
      <c r="A368" s="6" t="s">
        <v>26</v>
      </c>
      <c r="B368" s="7">
        <v>24.737039549857005</v>
      </c>
      <c r="C368" s="7">
        <v>0.44762824667718421</v>
      </c>
      <c r="D368" s="7">
        <v>3.3332203465806648E-2</v>
      </c>
      <c r="E368" s="8">
        <v>25.217999999999996</v>
      </c>
    </row>
    <row r="369" spans="1:5" ht="15" x14ac:dyDescent="0.25">
      <c r="A369" s="6" t="s">
        <v>27</v>
      </c>
      <c r="B369" s="7">
        <v>0.48944414161579847</v>
      </c>
      <c r="C369" s="7">
        <v>5.5964308990221111E-2</v>
      </c>
      <c r="D369" s="7">
        <v>4.5915493939804632E-3</v>
      </c>
      <c r="E369" s="8">
        <v>0.55000000000000004</v>
      </c>
    </row>
    <row r="370" spans="1:5" ht="15" x14ac:dyDescent="0.25">
      <c r="A370" s="6" t="s">
        <v>28</v>
      </c>
      <c r="B370" s="7">
        <v>3.9845076478895958E-2</v>
      </c>
      <c r="C370" s="7">
        <v>3.1889994723244657E-2</v>
      </c>
      <c r="D370" s="7">
        <v>2.2649287978593986E-3</v>
      </c>
      <c r="E370" s="8">
        <v>7.3999999999999996E-2</v>
      </c>
    </row>
    <row r="371" spans="1:5" ht="15" x14ac:dyDescent="0.25">
      <c r="A371" s="6" t="s">
        <v>29</v>
      </c>
      <c r="B371" s="7">
        <v>2.6699595149825624E-2</v>
      </c>
      <c r="C371" s="7">
        <v>1.2206868194669157E-3</v>
      </c>
      <c r="D371" s="7">
        <v>7.9718030707463358E-5</v>
      </c>
      <c r="E371" s="8">
        <v>2.8000000000000004E-2</v>
      </c>
    </row>
    <row r="372" spans="1:5" ht="15" x14ac:dyDescent="0.25">
      <c r="A372" s="6" t="s">
        <v>30</v>
      </c>
      <c r="B372" s="7">
        <v>32.469182764272482</v>
      </c>
      <c r="C372" s="7">
        <v>0.74843322059033868</v>
      </c>
      <c r="D372" s="7">
        <v>5.2384015137183972E-2</v>
      </c>
      <c r="E372" s="8">
        <v>33.270000000000003</v>
      </c>
    </row>
    <row r="373" spans="1:5" ht="15" x14ac:dyDescent="0.25">
      <c r="A373" s="6" t="s">
        <v>31</v>
      </c>
      <c r="B373" s="7">
        <v>0</v>
      </c>
      <c r="C373" s="7">
        <v>0</v>
      </c>
      <c r="D373" s="7">
        <v>0</v>
      </c>
      <c r="E373" s="8">
        <v>0</v>
      </c>
    </row>
    <row r="374" spans="1:5" ht="15" x14ac:dyDescent="0.25">
      <c r="A374" s="6" t="s">
        <v>32</v>
      </c>
      <c r="B374" s="7">
        <v>0.22224376164078083</v>
      </c>
      <c r="C374" s="7">
        <v>2.4199995808624222E-2</v>
      </c>
      <c r="D374" s="7">
        <v>1.5562425505949605E-3</v>
      </c>
      <c r="E374" s="8">
        <v>0.248</v>
      </c>
    </row>
    <row r="375" spans="1:5" ht="15" x14ac:dyDescent="0.25">
      <c r="A375" s="6" t="s">
        <v>33</v>
      </c>
      <c r="B375" s="7">
        <v>1.3700961160138888E-2</v>
      </c>
      <c r="C375" s="7">
        <v>1.0572579252996714E-2</v>
      </c>
      <c r="D375" s="7">
        <v>7.2645958686439697E-4</v>
      </c>
      <c r="E375" s="8">
        <v>2.5000000000000001E-2</v>
      </c>
    </row>
    <row r="376" spans="1:5" ht="15" x14ac:dyDescent="0.25">
      <c r="A376" s="6" t="s">
        <v>34</v>
      </c>
      <c r="B376" s="7">
        <v>3.3515796803186028E-4</v>
      </c>
      <c r="C376" s="7">
        <v>2.448821546972809E-3</v>
      </c>
      <c r="D376" s="7">
        <v>2.1602048499533123E-4</v>
      </c>
      <c r="E376" s="8">
        <v>3.0000000000000005E-3</v>
      </c>
    </row>
    <row r="377" spans="1:5" ht="15" x14ac:dyDescent="0.25">
      <c r="A377" s="6" t="s">
        <v>35</v>
      </c>
      <c r="B377" s="7">
        <v>9.9055727679833966E-4</v>
      </c>
      <c r="C377" s="7">
        <v>9.4395588608901272E-4</v>
      </c>
      <c r="D377" s="7">
        <v>6.5486837112647487E-5</v>
      </c>
      <c r="E377" s="8">
        <v>2E-3</v>
      </c>
    </row>
    <row r="378" spans="1:5" ht="15" x14ac:dyDescent="0.25">
      <c r="A378" s="6" t="s">
        <v>36</v>
      </c>
      <c r="B378" s="7">
        <v>2.3600139865409649E-2</v>
      </c>
      <c r="C378" s="7">
        <v>1.7088792634775904E-2</v>
      </c>
      <c r="D378" s="7">
        <v>1.3110674998144496E-3</v>
      </c>
      <c r="E378" s="8">
        <v>4.2000000000000003E-2</v>
      </c>
    </row>
    <row r="379" spans="1:5" ht="15" x14ac:dyDescent="0.25">
      <c r="A379" s="9" t="s">
        <v>6</v>
      </c>
      <c r="B379" s="10">
        <v>61.028083508012614</v>
      </c>
      <c r="C379" s="10">
        <v>1.4426155487286552</v>
      </c>
      <c r="D379" s="10">
        <v>0.10330094325873063</v>
      </c>
      <c r="E379" s="11">
        <v>62.573999999999998</v>
      </c>
    </row>
    <row r="380" spans="1:5" ht="15" x14ac:dyDescent="0.25">
      <c r="A380" s="14"/>
      <c r="B380" s="15"/>
      <c r="C380" s="15"/>
      <c r="D380" s="15"/>
      <c r="E380" s="15"/>
    </row>
    <row r="381" spans="1:5" ht="18" x14ac:dyDescent="0.25">
      <c r="A381" s="1" t="s">
        <v>45</v>
      </c>
    </row>
    <row r="382" spans="1:5" ht="65.25" x14ac:dyDescent="0.2">
      <c r="A382" s="13"/>
      <c r="B382" s="4" t="s">
        <v>20</v>
      </c>
      <c r="C382" s="4" t="s">
        <v>21</v>
      </c>
      <c r="D382" s="4" t="s">
        <v>22</v>
      </c>
      <c r="E382" s="16" t="s">
        <v>2</v>
      </c>
    </row>
    <row r="383" spans="1:5" ht="15" x14ac:dyDescent="0.25">
      <c r="A383" s="13"/>
      <c r="B383" s="21" t="s">
        <v>5</v>
      </c>
      <c r="C383" s="22"/>
      <c r="D383" s="22"/>
      <c r="E383" s="22"/>
    </row>
    <row r="384" spans="1:5" ht="15" x14ac:dyDescent="0.25">
      <c r="A384" s="6" t="s">
        <v>23</v>
      </c>
      <c r="B384" s="7">
        <v>4.6754294190181192E-2</v>
      </c>
      <c r="C384" s="7">
        <v>4.9054488279589824E-3</v>
      </c>
      <c r="D384" s="7">
        <v>3.4025698185982873E-4</v>
      </c>
      <c r="E384" s="8">
        <v>5.2000000000000005E-2</v>
      </c>
    </row>
    <row r="385" spans="1:5" ht="15" x14ac:dyDescent="0.25">
      <c r="A385" s="6" t="s">
        <v>24</v>
      </c>
      <c r="B385" s="7">
        <v>8.4800371318747185</v>
      </c>
      <c r="C385" s="7">
        <v>1.3300879098264926</v>
      </c>
      <c r="D385" s="7">
        <v>9.387495829879007E-2</v>
      </c>
      <c r="E385" s="8">
        <v>9.9039999999999999</v>
      </c>
    </row>
    <row r="386" spans="1:5" ht="15" x14ac:dyDescent="0.25">
      <c r="A386" s="6" t="s">
        <v>25</v>
      </c>
      <c r="B386" s="7">
        <v>30.372769254750594</v>
      </c>
      <c r="C386" s="7">
        <v>0.90684208416935419</v>
      </c>
      <c r="D386" s="7">
        <v>5.938866108005008E-2</v>
      </c>
      <c r="E386" s="8">
        <v>31.338999999999999</v>
      </c>
    </row>
    <row r="387" spans="1:5" ht="15" x14ac:dyDescent="0.25">
      <c r="A387" s="6" t="s">
        <v>26</v>
      </c>
      <c r="B387" s="7">
        <v>74.815370230295585</v>
      </c>
      <c r="C387" s="7">
        <v>1.3538189536866065</v>
      </c>
      <c r="D387" s="7">
        <v>0.10081081601780775</v>
      </c>
      <c r="E387" s="8">
        <v>76.27</v>
      </c>
    </row>
    <row r="388" spans="1:5" ht="15" x14ac:dyDescent="0.25">
      <c r="A388" s="6" t="s">
        <v>27</v>
      </c>
      <c r="B388" s="7">
        <v>19.891899813705351</v>
      </c>
      <c r="C388" s="7">
        <v>2.2744912706516591</v>
      </c>
      <c r="D388" s="7">
        <v>0.18660891564299159</v>
      </c>
      <c r="E388" s="8">
        <v>22.353000000000002</v>
      </c>
    </row>
    <row r="389" spans="1:5" ht="15" x14ac:dyDescent="0.25">
      <c r="A389" s="6" t="s">
        <v>28</v>
      </c>
      <c r="B389" s="7">
        <v>2.8085394447827188</v>
      </c>
      <c r="C389" s="7">
        <v>2.2478136821141099</v>
      </c>
      <c r="D389" s="7">
        <v>0.15964687310317058</v>
      </c>
      <c r="E389" s="8">
        <v>5.2160000000000002</v>
      </c>
    </row>
    <row r="390" spans="1:5" ht="15" x14ac:dyDescent="0.25">
      <c r="A390" s="6" t="s">
        <v>29</v>
      </c>
      <c r="B390" s="7">
        <v>0.2498319260447969</v>
      </c>
      <c r="C390" s="7">
        <v>1.1422140953583277E-2</v>
      </c>
      <c r="D390" s="7">
        <v>7.4593300161983507E-4</v>
      </c>
      <c r="E390" s="8">
        <v>0.26200000000000001</v>
      </c>
    </row>
    <row r="391" spans="1:5" ht="15" x14ac:dyDescent="0.25">
      <c r="A391" s="6" t="s">
        <v>30</v>
      </c>
      <c r="B391" s="7">
        <v>0.45868698224250265</v>
      </c>
      <c r="C391" s="7">
        <v>1.0572997104822936E-2</v>
      </c>
      <c r="D391" s="7">
        <v>7.4002065267437568E-4</v>
      </c>
      <c r="E391" s="8">
        <v>0.47</v>
      </c>
    </row>
    <row r="392" spans="1:5" ht="15" x14ac:dyDescent="0.25">
      <c r="A392" s="6" t="s">
        <v>31</v>
      </c>
      <c r="B392" s="7">
        <v>1.4834706644465554</v>
      </c>
      <c r="C392" s="7">
        <v>1.084486813172633E-2</v>
      </c>
      <c r="D392" s="7">
        <v>6.8446742171818697E-4</v>
      </c>
      <c r="E392" s="8">
        <v>1.4950000000000001</v>
      </c>
    </row>
    <row r="393" spans="1:5" ht="15" x14ac:dyDescent="0.25">
      <c r="A393" s="6" t="s">
        <v>32</v>
      </c>
      <c r="B393" s="7">
        <v>0.71422692753105776</v>
      </c>
      <c r="C393" s="7">
        <v>7.7771760723683442E-2</v>
      </c>
      <c r="D393" s="7">
        <v>5.0013117452588048E-3</v>
      </c>
      <c r="E393" s="8">
        <v>0.79700000000000004</v>
      </c>
    </row>
    <row r="394" spans="1:5" ht="15" x14ac:dyDescent="0.25">
      <c r="A394" s="6" t="s">
        <v>33</v>
      </c>
      <c r="B394" s="7">
        <v>1.0960768928111109</v>
      </c>
      <c r="C394" s="7">
        <v>0.84580634023973733</v>
      </c>
      <c r="D394" s="7">
        <v>5.8116766949151771E-2</v>
      </c>
      <c r="E394" s="8">
        <v>1.9999999999999998</v>
      </c>
    </row>
    <row r="395" spans="1:5" ht="15" x14ac:dyDescent="0.25">
      <c r="A395" s="6" t="s">
        <v>34</v>
      </c>
      <c r="B395" s="7">
        <v>0.49703926659124847</v>
      </c>
      <c r="C395" s="7">
        <v>3.6316023541606741</v>
      </c>
      <c r="D395" s="7">
        <v>0.32035837924807625</v>
      </c>
      <c r="E395" s="8">
        <v>4.4489999999999981</v>
      </c>
    </row>
    <row r="396" spans="1:5" ht="15" x14ac:dyDescent="0.25">
      <c r="A396" s="6" t="s">
        <v>35</v>
      </c>
      <c r="B396" s="7">
        <v>9.6960699039405505</v>
      </c>
      <c r="C396" s="7">
        <v>9.2399121909822988</v>
      </c>
      <c r="D396" s="7">
        <v>0.64101790507715006</v>
      </c>
      <c r="E396" s="8">
        <v>19.577000000000002</v>
      </c>
    </row>
    <row r="397" spans="1:5" ht="15" x14ac:dyDescent="0.25">
      <c r="A397" s="6" t="s">
        <v>36</v>
      </c>
      <c r="B397" s="7">
        <v>8.6561941577770369</v>
      </c>
      <c r="C397" s="7">
        <v>6.2679250128267343</v>
      </c>
      <c r="D397" s="7">
        <v>0.48088082939622862</v>
      </c>
      <c r="E397" s="8">
        <v>15.404999999999999</v>
      </c>
    </row>
    <row r="398" spans="1:5" ht="15" x14ac:dyDescent="0.25">
      <c r="A398" s="9" t="s">
        <v>6</v>
      </c>
      <c r="B398" s="10">
        <v>159.26696689098401</v>
      </c>
      <c r="C398" s="10">
        <v>28.213817014399439</v>
      </c>
      <c r="D398" s="10">
        <v>2.1082160946165476</v>
      </c>
      <c r="E398" s="11">
        <v>189.589</v>
      </c>
    </row>
    <row r="399" spans="1:5" ht="15" x14ac:dyDescent="0.25">
      <c r="A399" s="14"/>
      <c r="B399" s="15"/>
      <c r="C399" s="15"/>
      <c r="D399" s="15"/>
      <c r="E399" s="15"/>
    </row>
    <row r="400" spans="1:5" ht="18" x14ac:dyDescent="0.25">
      <c r="A400" s="1" t="s">
        <v>46</v>
      </c>
    </row>
    <row r="401" spans="1:10" ht="86.25" x14ac:dyDescent="0.2">
      <c r="A401" s="17"/>
      <c r="B401" s="4" t="s">
        <v>3</v>
      </c>
      <c r="C401" s="4" t="s">
        <v>20</v>
      </c>
      <c r="D401" s="4" t="s">
        <v>21</v>
      </c>
      <c r="E401" s="4" t="s">
        <v>22</v>
      </c>
      <c r="F401" s="16" t="s">
        <v>2</v>
      </c>
    </row>
    <row r="402" spans="1:10" ht="15" customHeight="1" x14ac:dyDescent="0.2">
      <c r="A402" s="3"/>
      <c r="B402" s="21" t="s">
        <v>5</v>
      </c>
      <c r="C402" s="23"/>
      <c r="D402" s="23"/>
      <c r="E402" s="23"/>
      <c r="F402" s="23"/>
    </row>
    <row r="403" spans="1:10" ht="15" x14ac:dyDescent="0.25">
      <c r="A403" s="6" t="s">
        <v>23</v>
      </c>
      <c r="B403" s="7">
        <v>0.11557011815231069</v>
      </c>
      <c r="C403" s="7">
        <v>8.4504570437917526</v>
      </c>
      <c r="D403" s="7">
        <v>0.84646985947250986</v>
      </c>
      <c r="E403" s="7">
        <v>5.8502978583427408E-2</v>
      </c>
      <c r="F403" s="8">
        <v>9.4710000000000001</v>
      </c>
    </row>
    <row r="404" spans="1:10" ht="15" x14ac:dyDescent="0.25">
      <c r="A404" s="6" t="s">
        <v>24</v>
      </c>
      <c r="B404" s="7">
        <v>1.9036899533807679</v>
      </c>
      <c r="C404" s="7">
        <v>120.61843417625442</v>
      </c>
      <c r="D404" s="7">
        <v>18.872517797639802</v>
      </c>
      <c r="E404" s="7">
        <v>1.3263580727250188</v>
      </c>
      <c r="F404" s="8">
        <v>142.721</v>
      </c>
    </row>
    <row r="405" spans="1:10" ht="15" x14ac:dyDescent="0.25">
      <c r="A405" s="6" t="s">
        <v>25</v>
      </c>
      <c r="B405" s="7">
        <v>1.5069071472895479</v>
      </c>
      <c r="C405" s="7">
        <v>149.90188942534576</v>
      </c>
      <c r="D405" s="7">
        <v>4.4684300304437246</v>
      </c>
      <c r="E405" s="7">
        <v>0.29177339692095744</v>
      </c>
      <c r="F405" s="8">
        <v>156.16900000000001</v>
      </c>
    </row>
    <row r="406" spans="1:10" ht="15" x14ac:dyDescent="0.25">
      <c r="A406" s="6" t="s">
        <v>26</v>
      </c>
      <c r="B406" s="7">
        <v>5.7577485140698892</v>
      </c>
      <c r="C406" s="7">
        <v>305.67567635946813</v>
      </c>
      <c r="D406" s="7">
        <v>5.2368549361105128</v>
      </c>
      <c r="E406" s="7">
        <v>0.38472019035136917</v>
      </c>
      <c r="F406" s="8">
        <v>317.05499999999989</v>
      </c>
    </row>
    <row r="407" spans="1:10" ht="15" x14ac:dyDescent="0.25">
      <c r="A407" s="6" t="s">
        <v>27</v>
      </c>
      <c r="B407" s="7">
        <v>1.2203922932485745</v>
      </c>
      <c r="C407" s="7">
        <v>65.202858811133154</v>
      </c>
      <c r="D407" s="7">
        <v>7.3192964685255371</v>
      </c>
      <c r="E407" s="7">
        <v>0.54745242709274222</v>
      </c>
      <c r="F407" s="8">
        <v>74.29000000000002</v>
      </c>
    </row>
    <row r="408" spans="1:10" ht="15" x14ac:dyDescent="0.25">
      <c r="A408" s="6" t="s">
        <v>28</v>
      </c>
      <c r="B408" s="7">
        <v>0.38749577656472339</v>
      </c>
      <c r="C408" s="7">
        <v>16.623935484343612</v>
      </c>
      <c r="D408" s="7">
        <v>12.979246084333438</v>
      </c>
      <c r="E408" s="7">
        <v>0.91832265475822494</v>
      </c>
      <c r="F408" s="8">
        <v>30.908999999999995</v>
      </c>
    </row>
    <row r="409" spans="1:10" ht="15" x14ac:dyDescent="0.25">
      <c r="A409" s="6" t="s">
        <v>29</v>
      </c>
      <c r="B409" s="7">
        <v>0.92478178411968315</v>
      </c>
      <c r="C409" s="7">
        <v>60.679283436208571</v>
      </c>
      <c r="D409" s="7">
        <v>2.7714712481920265</v>
      </c>
      <c r="E409" s="7">
        <v>0.17446353147972105</v>
      </c>
      <c r="F409" s="8">
        <v>64.55</v>
      </c>
    </row>
    <row r="410" spans="1:10" ht="15" x14ac:dyDescent="0.25">
      <c r="A410" s="6" t="s">
        <v>30</v>
      </c>
      <c r="B410" s="7">
        <v>2.9666873610653162</v>
      </c>
      <c r="C410" s="7">
        <v>158.27068051369784</v>
      </c>
      <c r="D410" s="7">
        <v>3.4397727666792353</v>
      </c>
      <c r="E410" s="7">
        <v>0.23985935855762031</v>
      </c>
      <c r="F410" s="8">
        <v>164.91700000000003</v>
      </c>
    </row>
    <row r="411" spans="1:10" ht="15" x14ac:dyDescent="0.25">
      <c r="A411" s="6" t="s">
        <v>31</v>
      </c>
      <c r="B411" s="7">
        <v>6.0617049498441462</v>
      </c>
      <c r="C411" s="7">
        <v>454.09457227798663</v>
      </c>
      <c r="D411" s="7">
        <v>2.5714540023430885</v>
      </c>
      <c r="E411" s="7">
        <v>0.16226876982616389</v>
      </c>
      <c r="F411" s="8">
        <v>462.89</v>
      </c>
    </row>
    <row r="412" spans="1:10" ht="15" x14ac:dyDescent="0.25">
      <c r="A412" s="6" t="s">
        <v>32</v>
      </c>
      <c r="B412" s="7">
        <v>0.73306500752676174</v>
      </c>
      <c r="C412" s="7">
        <v>43.882236097397815</v>
      </c>
      <c r="D412" s="7">
        <v>4.7189954569214771</v>
      </c>
      <c r="E412" s="7">
        <v>0.29970343815395606</v>
      </c>
      <c r="F412" s="8">
        <v>49.634000000000007</v>
      </c>
    </row>
    <row r="413" spans="1:10" ht="15" x14ac:dyDescent="0.25">
      <c r="A413" s="6" t="s">
        <v>33</v>
      </c>
      <c r="B413" s="7">
        <v>0.73161496195519904</v>
      </c>
      <c r="C413" s="7">
        <v>32.845379660280663</v>
      </c>
      <c r="D413" s="7">
        <v>23.668342504289917</v>
      </c>
      <c r="E413" s="7">
        <v>1.6256628734742224</v>
      </c>
      <c r="F413" s="8">
        <v>58.871000000000002</v>
      </c>
      <c r="H413" s="12"/>
    </row>
    <row r="414" spans="1:10" ht="15" x14ac:dyDescent="0.25">
      <c r="A414" s="6" t="s">
        <v>34</v>
      </c>
      <c r="B414" s="7">
        <v>0.53718715592642352</v>
      </c>
      <c r="C414" s="7">
        <v>4.7061437364179586</v>
      </c>
      <c r="D414" s="7">
        <v>30.127508519447524</v>
      </c>
      <c r="E414" s="7">
        <v>2.652160588208091</v>
      </c>
      <c r="F414" s="8">
        <v>38.023000000000003</v>
      </c>
      <c r="H414" s="12"/>
      <c r="J414" s="2">
        <v>1000</v>
      </c>
    </row>
    <row r="415" spans="1:10" ht="15" x14ac:dyDescent="0.25">
      <c r="A415" s="6" t="s">
        <v>35</v>
      </c>
      <c r="B415" s="7">
        <v>0.73950328259124909</v>
      </c>
      <c r="C415" s="7">
        <v>32.081838869307944</v>
      </c>
      <c r="D415" s="7">
        <v>29.017567269220162</v>
      </c>
      <c r="E415" s="7">
        <v>2.013090578880635</v>
      </c>
      <c r="F415" s="8">
        <v>63.85199999999999</v>
      </c>
      <c r="H415" s="12"/>
    </row>
    <row r="416" spans="1:10" ht="15" x14ac:dyDescent="0.25">
      <c r="A416" s="6" t="s">
        <v>36</v>
      </c>
      <c r="B416" s="7">
        <v>1.4840640804282339</v>
      </c>
      <c r="C416" s="7">
        <v>61.176476740624054</v>
      </c>
      <c r="D416" s="7">
        <v>43.93233524751075</v>
      </c>
      <c r="E416" s="7">
        <v>3.3571239314369659</v>
      </c>
      <c r="F416" s="8">
        <v>109.95</v>
      </c>
      <c r="H416" s="12"/>
    </row>
    <row r="417" spans="1:8" ht="15" x14ac:dyDescent="0.25">
      <c r="A417" s="9" t="s">
        <v>6</v>
      </c>
      <c r="B417" s="10">
        <v>25.070412386162825</v>
      </c>
      <c r="C417" s="10">
        <v>1514.2098626322581</v>
      </c>
      <c r="D417" s="10">
        <v>189.97026219112971</v>
      </c>
      <c r="E417" s="10">
        <v>14.051462790449117</v>
      </c>
      <c r="F417" s="11">
        <v>1743.3019999999999</v>
      </c>
      <c r="H417" s="12"/>
    </row>
    <row r="418" spans="1:8" ht="15" x14ac:dyDescent="0.25">
      <c r="A418" s="14"/>
      <c r="B418" s="15"/>
      <c r="C418" s="15"/>
      <c r="D418" s="15"/>
      <c r="E418" s="15"/>
      <c r="H418" s="12"/>
    </row>
    <row r="419" spans="1:8" x14ac:dyDescent="0.2">
      <c r="H419" s="12"/>
    </row>
    <row r="420" spans="1:8" x14ac:dyDescent="0.2">
      <c r="H420" s="12"/>
    </row>
    <row r="421" spans="1:8" x14ac:dyDescent="0.2">
      <c r="A421" s="18"/>
    </row>
    <row r="422" spans="1:8" x14ac:dyDescent="0.2">
      <c r="A422" s="19"/>
    </row>
    <row r="424" spans="1:8" x14ac:dyDescent="0.2">
      <c r="A424" s="2" t="s">
        <v>7</v>
      </c>
    </row>
    <row r="425" spans="1:8" x14ac:dyDescent="0.2">
      <c r="A425" s="2" t="s">
        <v>8</v>
      </c>
    </row>
    <row r="426" spans="1:8" x14ac:dyDescent="0.2">
      <c r="A426" s="2" t="s">
        <v>47</v>
      </c>
    </row>
    <row r="427" spans="1:8" x14ac:dyDescent="0.2">
      <c r="A427" s="2" t="s">
        <v>9</v>
      </c>
    </row>
    <row r="428" spans="1:8" x14ac:dyDescent="0.2">
      <c r="A428" s="2" t="s">
        <v>10</v>
      </c>
    </row>
    <row r="429" spans="1:8" x14ac:dyDescent="0.2">
      <c r="A429" s="2" t="s">
        <v>11</v>
      </c>
    </row>
    <row r="430" spans="1:8" x14ac:dyDescent="0.2">
      <c r="A430" s="2" t="s">
        <v>12</v>
      </c>
    </row>
  </sheetData>
  <mergeCells count="26">
    <mergeCell ref="B69:F69"/>
    <mergeCell ref="B6:L6"/>
    <mergeCell ref="O6:V6"/>
    <mergeCell ref="B27:F27"/>
    <mergeCell ref="B41:F41"/>
    <mergeCell ref="B55:F55"/>
    <mergeCell ref="B250:E250"/>
    <mergeCell ref="B83:F83"/>
    <mergeCell ref="B97:F97"/>
    <mergeCell ref="B111:F111"/>
    <mergeCell ref="B125:F125"/>
    <mergeCell ref="B139:F139"/>
    <mergeCell ref="B153:F153"/>
    <mergeCell ref="B167:F167"/>
    <mergeCell ref="B181:F181"/>
    <mergeCell ref="B195:F195"/>
    <mergeCell ref="B209:F209"/>
    <mergeCell ref="B231:E231"/>
    <mergeCell ref="B383:E383"/>
    <mergeCell ref="B402:F402"/>
    <mergeCell ref="B269:E269"/>
    <mergeCell ref="B288:F288"/>
    <mergeCell ref="B307:F307"/>
    <mergeCell ref="B326:E326"/>
    <mergeCell ref="B345:E345"/>
    <mergeCell ref="B364:E36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V430"/>
  <sheetViews>
    <sheetView topLeftCell="A6" workbookViewId="0">
      <selection activeCell="H7" sqref="H7"/>
    </sheetView>
  </sheetViews>
  <sheetFormatPr baseColWidth="10" defaultColWidth="11.42578125" defaultRowHeight="14.25" x14ac:dyDescent="0.2"/>
  <cols>
    <col min="1" max="1" width="35.5703125" style="2" bestFit="1" customWidth="1"/>
    <col min="2" max="13" width="12.28515625" style="2" customWidth="1"/>
    <col min="14" max="14" width="35.5703125" style="2" bestFit="1" customWidth="1"/>
    <col min="15" max="16384" width="11.42578125" style="2"/>
  </cols>
  <sheetData>
    <row r="2" spans="1:22" ht="18" x14ac:dyDescent="0.25">
      <c r="A2" s="1" t="s">
        <v>48</v>
      </c>
      <c r="N2" s="1"/>
    </row>
    <row r="4" spans="1:22" ht="18" x14ac:dyDescent="0.25">
      <c r="A4" s="1" t="s">
        <v>0</v>
      </c>
      <c r="N4" s="1" t="s">
        <v>1</v>
      </c>
    </row>
    <row r="5" spans="1:22" ht="121.5" x14ac:dyDescent="0.2">
      <c r="A5" s="3"/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  <c r="K5" s="4" t="s">
        <v>22</v>
      </c>
      <c r="L5" s="5" t="s">
        <v>2</v>
      </c>
      <c r="N5" s="3"/>
      <c r="O5" s="4" t="str">
        <f t="shared" ref="O5" si="0">B5</f>
        <v>Beleuchtung</v>
      </c>
      <c r="P5" s="4" t="s">
        <v>3</v>
      </c>
      <c r="Q5" s="4" t="str">
        <f>F5</f>
        <v>IKT</v>
      </c>
      <c r="R5" s="4" t="str">
        <f>G5</f>
        <v>Klimakälte</v>
      </c>
      <c r="S5" s="4" t="str">
        <f>H5</f>
        <v>Prozesskälte</v>
      </c>
      <c r="T5" s="4" t="str">
        <f>I5</f>
        <v>Prozesswärme</v>
      </c>
      <c r="U5" s="4" t="s">
        <v>4</v>
      </c>
      <c r="V5" s="5" t="str">
        <f>L5</f>
        <v>Summe</v>
      </c>
    </row>
    <row r="6" spans="1:22" x14ac:dyDescent="0.2">
      <c r="A6" s="6"/>
      <c r="B6" s="21" t="s">
        <v>5</v>
      </c>
      <c r="C6" s="23"/>
      <c r="D6" s="23"/>
      <c r="E6" s="23"/>
      <c r="F6" s="23"/>
      <c r="G6" s="23"/>
      <c r="H6" s="23"/>
      <c r="I6" s="23"/>
      <c r="J6" s="23"/>
      <c r="K6" s="23"/>
      <c r="L6" s="23"/>
      <c r="N6" s="6"/>
      <c r="O6" s="26" t="s">
        <v>5</v>
      </c>
      <c r="P6" s="26"/>
      <c r="Q6" s="26"/>
      <c r="R6" s="26"/>
      <c r="S6" s="26"/>
      <c r="T6" s="26"/>
      <c r="U6" s="26"/>
      <c r="V6" s="21"/>
    </row>
    <row r="7" spans="1:22" ht="15" x14ac:dyDescent="0.25">
      <c r="A7" s="6" t="s">
        <v>23</v>
      </c>
      <c r="B7" s="7">
        <v>0.16160130506507059</v>
      </c>
      <c r="C7" s="7">
        <v>0</v>
      </c>
      <c r="D7" s="7">
        <v>1.8857735176280277</v>
      </c>
      <c r="E7" s="7">
        <v>3.7968633381253603</v>
      </c>
      <c r="F7" s="7">
        <v>0.10893962770892995</v>
      </c>
      <c r="G7" s="7">
        <v>7.9088274573240039E-2</v>
      </c>
      <c r="H7" s="7">
        <v>0</v>
      </c>
      <c r="I7" s="7">
        <v>0.31429558627133797</v>
      </c>
      <c r="J7" s="7">
        <v>1.0271857188845327E-2</v>
      </c>
      <c r="K7" s="7">
        <v>8.1664934391878323E-3</v>
      </c>
      <c r="L7" s="8">
        <v>6.3649999999999993</v>
      </c>
      <c r="N7" s="6" t="str">
        <f t="shared" ref="N7:O21" si="1">A7</f>
        <v>Gew. v. Steinen u. Erden</v>
      </c>
      <c r="O7" s="7">
        <f>B7</f>
        <v>0.16160130506507059</v>
      </c>
      <c r="P7" s="7">
        <f>C7+D7+E7</f>
        <v>5.6826368557533877</v>
      </c>
      <c r="Q7" s="7">
        <f>F7</f>
        <v>0.10893962770892995</v>
      </c>
      <c r="R7" s="7">
        <f>G7</f>
        <v>7.9088274573240039E-2</v>
      </c>
      <c r="S7" s="7">
        <f>H7</f>
        <v>0</v>
      </c>
      <c r="T7" s="7">
        <f>I7</f>
        <v>0.31429558627133797</v>
      </c>
      <c r="U7" s="7">
        <f>K7+J7</f>
        <v>1.8438350628033159E-2</v>
      </c>
      <c r="V7" s="8">
        <f>SUM(O7:U7)</f>
        <v>6.3649999999999984</v>
      </c>
    </row>
    <row r="8" spans="1:22" ht="15" x14ac:dyDescent="0.25">
      <c r="A8" s="6" t="s">
        <v>24</v>
      </c>
      <c r="B8" s="7">
        <v>2.8722991052215692</v>
      </c>
      <c r="C8" s="7">
        <v>4.2589255565773509</v>
      </c>
      <c r="D8" s="7">
        <v>4.6130169284512297</v>
      </c>
      <c r="E8" s="7">
        <v>27.901725472960319</v>
      </c>
      <c r="F8" s="7">
        <v>2.2355667188054471</v>
      </c>
      <c r="G8" s="7">
        <v>2.5558432239231612</v>
      </c>
      <c r="H8" s="7">
        <v>11.747935362491937</v>
      </c>
      <c r="I8" s="7">
        <v>8.5458623645667622</v>
      </c>
      <c r="J8" s="7">
        <v>0.18414278537321049</v>
      </c>
      <c r="K8" s="7">
        <v>0.14968248162901512</v>
      </c>
      <c r="L8" s="8">
        <v>65.065000000000012</v>
      </c>
      <c r="N8" s="6" t="str">
        <f t="shared" si="1"/>
        <v>Ernährung und Tabak</v>
      </c>
      <c r="O8" s="7">
        <f t="shared" si="1"/>
        <v>2.8722991052215692</v>
      </c>
      <c r="P8" s="7">
        <f t="shared" ref="P8:P21" si="2">C8+D8+E8</f>
        <v>36.773667957988899</v>
      </c>
      <c r="Q8" s="7">
        <f t="shared" ref="Q8:T21" si="3">F8</f>
        <v>2.2355667188054471</v>
      </c>
      <c r="R8" s="7">
        <f t="shared" si="3"/>
        <v>2.5558432239231612</v>
      </c>
      <c r="S8" s="7">
        <f t="shared" si="3"/>
        <v>11.747935362491937</v>
      </c>
      <c r="T8" s="7">
        <f t="shared" si="3"/>
        <v>8.5458623645667622</v>
      </c>
      <c r="U8" s="7">
        <f t="shared" ref="U8:U21" si="4">K8+J8</f>
        <v>0.33382526700222559</v>
      </c>
      <c r="V8" s="8">
        <f t="shared" ref="V8:V21" si="5">SUM(O8:U8)</f>
        <v>65.064999999999998</v>
      </c>
    </row>
    <row r="9" spans="1:22" ht="15" x14ac:dyDescent="0.25">
      <c r="A9" s="6" t="s">
        <v>25</v>
      </c>
      <c r="B9" s="7">
        <v>0.8394821061615243</v>
      </c>
      <c r="C9" s="7">
        <v>5.4345217169094617</v>
      </c>
      <c r="D9" s="7">
        <v>13.352179361785648</v>
      </c>
      <c r="E9" s="7">
        <v>48.113300702905732</v>
      </c>
      <c r="F9" s="7">
        <v>0.59933162133892814</v>
      </c>
      <c r="G9" s="7">
        <v>1.1204881041482784</v>
      </c>
      <c r="H9" s="7">
        <v>0.7012319992154411</v>
      </c>
      <c r="I9" s="7">
        <v>0</v>
      </c>
      <c r="J9" s="7">
        <v>5.353536861323361E-2</v>
      </c>
      <c r="K9" s="7">
        <v>4.2929018921750883E-2</v>
      </c>
      <c r="L9" s="8">
        <v>70.257000000000005</v>
      </c>
      <c r="N9" s="6" t="str">
        <f t="shared" si="1"/>
        <v>Papiergewerbe</v>
      </c>
      <c r="O9" s="7">
        <f t="shared" si="1"/>
        <v>0.8394821061615243</v>
      </c>
      <c r="P9" s="7">
        <f t="shared" si="2"/>
        <v>66.900001781600849</v>
      </c>
      <c r="Q9" s="7">
        <f t="shared" si="3"/>
        <v>0.59933162133892814</v>
      </c>
      <c r="R9" s="7">
        <f t="shared" si="3"/>
        <v>1.1204881041482784</v>
      </c>
      <c r="S9" s="7">
        <f t="shared" si="3"/>
        <v>0.7012319992154411</v>
      </c>
      <c r="T9" s="7">
        <f t="shared" si="3"/>
        <v>0</v>
      </c>
      <c r="U9" s="7">
        <f t="shared" si="4"/>
        <v>9.6464387534984486E-2</v>
      </c>
      <c r="V9" s="8">
        <f t="shared" si="5"/>
        <v>70.257000000000005</v>
      </c>
    </row>
    <row r="10" spans="1:22" ht="15" x14ac:dyDescent="0.25">
      <c r="A10" s="6" t="s">
        <v>26</v>
      </c>
      <c r="B10" s="7">
        <v>0.84695844302130763</v>
      </c>
      <c r="C10" s="7">
        <v>2.1991605095169535</v>
      </c>
      <c r="D10" s="7">
        <v>26.687480555911581</v>
      </c>
      <c r="E10" s="7">
        <v>73.69715973115774</v>
      </c>
      <c r="F10" s="7">
        <v>1.1657093363480178</v>
      </c>
      <c r="G10" s="7">
        <v>1.0048596000350667</v>
      </c>
      <c r="H10" s="7">
        <v>20.932026576589987</v>
      </c>
      <c r="I10" s="7">
        <v>40.511881999032198</v>
      </c>
      <c r="J10" s="7">
        <v>5.695715564675928E-2</v>
      </c>
      <c r="K10" s="7">
        <v>5.1806092740402904E-2</v>
      </c>
      <c r="L10" s="8">
        <v>167.15400000000002</v>
      </c>
      <c r="N10" s="6" t="str">
        <f t="shared" si="1"/>
        <v>Grundstoffchemie</v>
      </c>
      <c r="O10" s="7">
        <f t="shared" si="1"/>
        <v>0.84695844302130763</v>
      </c>
      <c r="P10" s="7">
        <f t="shared" si="2"/>
        <v>102.58380079658627</v>
      </c>
      <c r="Q10" s="7">
        <f t="shared" si="3"/>
        <v>1.1657093363480178</v>
      </c>
      <c r="R10" s="7">
        <f t="shared" si="3"/>
        <v>1.0048596000350667</v>
      </c>
      <c r="S10" s="7">
        <f t="shared" si="3"/>
        <v>20.932026576589987</v>
      </c>
      <c r="T10" s="7">
        <f t="shared" si="3"/>
        <v>40.511881999032198</v>
      </c>
      <c r="U10" s="7">
        <f t="shared" si="4"/>
        <v>0.10876324838716218</v>
      </c>
      <c r="V10" s="8">
        <f t="shared" si="5"/>
        <v>167.154</v>
      </c>
    </row>
    <row r="11" spans="1:22" ht="15" x14ac:dyDescent="0.25">
      <c r="A11" s="6" t="s">
        <v>27</v>
      </c>
      <c r="B11" s="7">
        <v>1.2011789455211437</v>
      </c>
      <c r="C11" s="7">
        <v>0.408024836538256</v>
      </c>
      <c r="D11" s="7">
        <v>5.9843642692277541</v>
      </c>
      <c r="E11" s="7">
        <v>12.572653024473054</v>
      </c>
      <c r="F11" s="7">
        <v>2.1115489631801587</v>
      </c>
      <c r="G11" s="7">
        <v>1.425118557719548</v>
      </c>
      <c r="H11" s="7">
        <v>1.3048349679329012</v>
      </c>
      <c r="I11" s="7">
        <v>0.22668046474347556</v>
      </c>
      <c r="J11" s="7">
        <v>8.3183901706773866E-2</v>
      </c>
      <c r="K11" s="7">
        <v>8.0412068956939475E-2</v>
      </c>
      <c r="L11" s="8">
        <v>25.398</v>
      </c>
      <c r="N11" s="6" t="str">
        <f t="shared" si="1"/>
        <v>Sonst. chemische Industrie</v>
      </c>
      <c r="O11" s="7">
        <f t="shared" si="1"/>
        <v>1.2011789455211437</v>
      </c>
      <c r="P11" s="7">
        <f t="shared" si="2"/>
        <v>18.965042130239063</v>
      </c>
      <c r="Q11" s="7">
        <f t="shared" si="3"/>
        <v>2.1115489631801587</v>
      </c>
      <c r="R11" s="7">
        <f t="shared" si="3"/>
        <v>1.425118557719548</v>
      </c>
      <c r="S11" s="7">
        <f t="shared" si="3"/>
        <v>1.3048349679329012</v>
      </c>
      <c r="T11" s="7">
        <f t="shared" si="3"/>
        <v>0.22668046474347556</v>
      </c>
      <c r="U11" s="7">
        <f t="shared" si="4"/>
        <v>0.16359597066371334</v>
      </c>
      <c r="V11" s="8">
        <f t="shared" si="5"/>
        <v>25.398</v>
      </c>
    </row>
    <row r="12" spans="1:22" ht="15" x14ac:dyDescent="0.25">
      <c r="A12" s="6" t="s">
        <v>28</v>
      </c>
      <c r="B12" s="7">
        <v>2.4992145133158941</v>
      </c>
      <c r="C12" s="7">
        <v>6.9295938130858312</v>
      </c>
      <c r="D12" s="7">
        <v>4.1577562878514991</v>
      </c>
      <c r="E12" s="7">
        <v>30.253274648748882</v>
      </c>
      <c r="F12" s="7">
        <v>1.533355036075476</v>
      </c>
      <c r="G12" s="7">
        <v>1.8532193912119594</v>
      </c>
      <c r="H12" s="7">
        <v>0.44661068159015788</v>
      </c>
      <c r="I12" s="7">
        <v>2.4029084963598946</v>
      </c>
      <c r="J12" s="7">
        <v>0.15806258434623779</v>
      </c>
      <c r="K12" s="7">
        <v>0.12400454741416615</v>
      </c>
      <c r="L12" s="8">
        <v>50.357999999999997</v>
      </c>
      <c r="N12" s="6" t="str">
        <f t="shared" si="1"/>
        <v>Gummi- u. Kunststoffwaren</v>
      </c>
      <c r="O12" s="7">
        <f t="shared" si="1"/>
        <v>2.4992145133158941</v>
      </c>
      <c r="P12" s="7">
        <f t="shared" si="2"/>
        <v>41.340624749686214</v>
      </c>
      <c r="Q12" s="7">
        <f t="shared" si="3"/>
        <v>1.533355036075476</v>
      </c>
      <c r="R12" s="7">
        <f t="shared" si="3"/>
        <v>1.8532193912119594</v>
      </c>
      <c r="S12" s="7">
        <f t="shared" si="3"/>
        <v>0.44661068159015788</v>
      </c>
      <c r="T12" s="7">
        <f t="shared" si="3"/>
        <v>2.4029084963598946</v>
      </c>
      <c r="U12" s="7">
        <f t="shared" si="4"/>
        <v>0.28206713176040393</v>
      </c>
      <c r="V12" s="8">
        <f t="shared" si="5"/>
        <v>50.357999999999997</v>
      </c>
    </row>
    <row r="13" spans="1:22" ht="15" x14ac:dyDescent="0.25">
      <c r="A13" s="6" t="s">
        <v>29</v>
      </c>
      <c r="B13" s="7">
        <v>0.51502546219022671</v>
      </c>
      <c r="C13" s="7">
        <v>2.6348775913768119</v>
      </c>
      <c r="D13" s="7">
        <v>0.63739029962846461</v>
      </c>
      <c r="E13" s="7">
        <v>12.466104224616384</v>
      </c>
      <c r="F13" s="7">
        <v>0.36882127709654661</v>
      </c>
      <c r="G13" s="7">
        <v>0.22914123659576935</v>
      </c>
      <c r="H13" s="7">
        <v>0.32243561854303865</v>
      </c>
      <c r="I13" s="7">
        <v>0</v>
      </c>
      <c r="J13" s="7">
        <v>3.2850078679149908E-2</v>
      </c>
      <c r="K13" s="7">
        <v>2.6354211273610491E-2</v>
      </c>
      <c r="L13" s="8">
        <v>17.233000000000001</v>
      </c>
      <c r="N13" s="6" t="str">
        <f t="shared" si="1"/>
        <v>Glas u. Keramik</v>
      </c>
      <c r="O13" s="7">
        <f t="shared" si="1"/>
        <v>0.51502546219022671</v>
      </c>
      <c r="P13" s="7">
        <f t="shared" si="2"/>
        <v>15.73837211562166</v>
      </c>
      <c r="Q13" s="7">
        <f t="shared" si="3"/>
        <v>0.36882127709654661</v>
      </c>
      <c r="R13" s="7">
        <f t="shared" si="3"/>
        <v>0.22914123659576935</v>
      </c>
      <c r="S13" s="7">
        <f t="shared" si="3"/>
        <v>0.32243561854303865</v>
      </c>
      <c r="T13" s="7">
        <f t="shared" si="3"/>
        <v>0</v>
      </c>
      <c r="U13" s="7">
        <f t="shared" si="4"/>
        <v>5.9204289952760399E-2</v>
      </c>
      <c r="V13" s="8">
        <f t="shared" si="5"/>
        <v>17.233000000000001</v>
      </c>
    </row>
    <row r="14" spans="1:22" ht="15" x14ac:dyDescent="0.25">
      <c r="A14" s="6" t="s">
        <v>30</v>
      </c>
      <c r="B14" s="7">
        <v>0.64312734349291634</v>
      </c>
      <c r="C14" s="7">
        <v>4.4395269892147295</v>
      </c>
      <c r="D14" s="7">
        <v>1.0739441737730262</v>
      </c>
      <c r="E14" s="7">
        <v>19.294169241633245</v>
      </c>
      <c r="F14" s="7">
        <v>0.58757681769510162</v>
      </c>
      <c r="G14" s="7">
        <v>0.28613535756041603</v>
      </c>
      <c r="H14" s="7">
        <v>0</v>
      </c>
      <c r="I14" s="7">
        <v>0</v>
      </c>
      <c r="J14" s="7">
        <v>4.1687599648153453E-2</v>
      </c>
      <c r="K14" s="7">
        <v>3.4832476982413998E-2</v>
      </c>
      <c r="L14" s="8">
        <v>26.401000000000003</v>
      </c>
      <c r="N14" s="6" t="str">
        <f t="shared" si="1"/>
        <v>Verarb. v. Steine u. Erden</v>
      </c>
      <c r="O14" s="7">
        <f t="shared" si="1"/>
        <v>0.64312734349291634</v>
      </c>
      <c r="P14" s="7">
        <f t="shared" si="2"/>
        <v>24.807640404621001</v>
      </c>
      <c r="Q14" s="7">
        <f t="shared" si="3"/>
        <v>0.58757681769510162</v>
      </c>
      <c r="R14" s="7">
        <f t="shared" si="3"/>
        <v>0.28613535756041603</v>
      </c>
      <c r="S14" s="7">
        <f t="shared" si="3"/>
        <v>0</v>
      </c>
      <c r="T14" s="7">
        <f t="shared" si="3"/>
        <v>0</v>
      </c>
      <c r="U14" s="7">
        <f t="shared" si="4"/>
        <v>7.6520076630567452E-2</v>
      </c>
      <c r="V14" s="8">
        <f t="shared" si="5"/>
        <v>26.401000000000003</v>
      </c>
    </row>
    <row r="15" spans="1:22" ht="15" x14ac:dyDescent="0.25">
      <c r="A15" s="6" t="s">
        <v>31</v>
      </c>
      <c r="B15" s="7">
        <v>0.51053597732805511</v>
      </c>
      <c r="C15" s="7">
        <v>1.8213714047770533</v>
      </c>
      <c r="D15" s="7">
        <v>3.9736135088685272</v>
      </c>
      <c r="E15" s="7">
        <v>41.541527570250352</v>
      </c>
      <c r="F15" s="7">
        <v>0.29176603828436715</v>
      </c>
      <c r="G15" s="7">
        <v>0.22714380891788116</v>
      </c>
      <c r="H15" s="7">
        <v>0</v>
      </c>
      <c r="I15" s="7">
        <v>24.658859108265304</v>
      </c>
      <c r="J15" s="7">
        <v>3.2176122628604455E-2</v>
      </c>
      <c r="K15" s="7">
        <v>2.5006460679866345E-2</v>
      </c>
      <c r="L15" s="8">
        <v>73.082000000000008</v>
      </c>
      <c r="N15" s="6" t="str">
        <f t="shared" si="1"/>
        <v xml:space="preserve">Metallerzeugung </v>
      </c>
      <c r="O15" s="7">
        <f t="shared" si="1"/>
        <v>0.51053597732805511</v>
      </c>
      <c r="P15" s="7">
        <f t="shared" si="2"/>
        <v>47.33651248389593</v>
      </c>
      <c r="Q15" s="7">
        <f t="shared" si="3"/>
        <v>0.29176603828436715</v>
      </c>
      <c r="R15" s="7">
        <f t="shared" si="3"/>
        <v>0.22714380891788116</v>
      </c>
      <c r="S15" s="7">
        <f t="shared" si="3"/>
        <v>0</v>
      </c>
      <c r="T15" s="7">
        <f t="shared" si="3"/>
        <v>24.658859108265304</v>
      </c>
      <c r="U15" s="7">
        <f t="shared" si="4"/>
        <v>5.71825833084708E-2</v>
      </c>
      <c r="V15" s="8">
        <f t="shared" si="5"/>
        <v>73.082000000000008</v>
      </c>
    </row>
    <row r="16" spans="1:22" ht="15" x14ac:dyDescent="0.25">
      <c r="A16" s="6" t="s">
        <v>32</v>
      </c>
      <c r="B16" s="7">
        <v>0.91546200961871282</v>
      </c>
      <c r="C16" s="7">
        <v>1.5543424890204265</v>
      </c>
      <c r="D16" s="7">
        <v>4.2278115701355601</v>
      </c>
      <c r="E16" s="7">
        <v>20.308897361741597</v>
      </c>
      <c r="F16" s="7">
        <v>0.46585962095641598</v>
      </c>
      <c r="G16" s="7">
        <v>0.40730043918294789</v>
      </c>
      <c r="H16" s="7">
        <v>0</v>
      </c>
      <c r="I16" s="7">
        <v>34.599958903370137</v>
      </c>
      <c r="J16" s="7">
        <v>5.7395392423212038E-2</v>
      </c>
      <c r="K16" s="7">
        <v>4.3972213550986322E-2</v>
      </c>
      <c r="L16" s="8">
        <v>62.581000000000003</v>
      </c>
      <c r="N16" s="6" t="str">
        <f t="shared" si="1"/>
        <v>NE-Metalle, -gießereien</v>
      </c>
      <c r="O16" s="7">
        <f t="shared" si="1"/>
        <v>0.91546200961871282</v>
      </c>
      <c r="P16" s="7">
        <f t="shared" si="2"/>
        <v>26.091051420897585</v>
      </c>
      <c r="Q16" s="7">
        <f t="shared" si="3"/>
        <v>0.46585962095641598</v>
      </c>
      <c r="R16" s="7">
        <f t="shared" si="3"/>
        <v>0.40730043918294789</v>
      </c>
      <c r="S16" s="7">
        <f t="shared" si="3"/>
        <v>0</v>
      </c>
      <c r="T16" s="7">
        <f t="shared" si="3"/>
        <v>34.599958903370137</v>
      </c>
      <c r="U16" s="7">
        <f t="shared" si="4"/>
        <v>0.10136760597419836</v>
      </c>
      <c r="V16" s="8">
        <f t="shared" si="5"/>
        <v>62.580999999999996</v>
      </c>
    </row>
    <row r="17" spans="1:22" ht="15" x14ac:dyDescent="0.25">
      <c r="A17" s="6" t="s">
        <v>33</v>
      </c>
      <c r="B17" s="7">
        <v>4.6619197326968296</v>
      </c>
      <c r="C17" s="7">
        <v>2.8158234256172729</v>
      </c>
      <c r="D17" s="7">
        <v>4.3801697731824243</v>
      </c>
      <c r="E17" s="7">
        <v>41.324445557334506</v>
      </c>
      <c r="F17" s="7">
        <v>2.6129965403284219</v>
      </c>
      <c r="G17" s="7">
        <v>2.074146097393943</v>
      </c>
      <c r="H17" s="7">
        <v>0</v>
      </c>
      <c r="I17" s="7">
        <v>6.2573853902606054</v>
      </c>
      <c r="J17" s="7">
        <v>0.29354479018504293</v>
      </c>
      <c r="K17" s="7">
        <v>0.22756869300095306</v>
      </c>
      <c r="L17" s="8">
        <v>64.647999999999996</v>
      </c>
      <c r="N17" s="6" t="str">
        <f t="shared" si="1"/>
        <v>Metallbearbeitung</v>
      </c>
      <c r="O17" s="7">
        <f t="shared" si="1"/>
        <v>4.6619197326968296</v>
      </c>
      <c r="P17" s="7">
        <f t="shared" si="2"/>
        <v>48.520438756134205</v>
      </c>
      <c r="Q17" s="7">
        <f t="shared" si="3"/>
        <v>2.6129965403284219</v>
      </c>
      <c r="R17" s="7">
        <f t="shared" si="3"/>
        <v>2.074146097393943</v>
      </c>
      <c r="S17" s="7">
        <f t="shared" si="3"/>
        <v>0</v>
      </c>
      <c r="T17" s="7">
        <f t="shared" si="3"/>
        <v>6.2573853902606054</v>
      </c>
      <c r="U17" s="7">
        <f t="shared" si="4"/>
        <v>0.52111348318599604</v>
      </c>
      <c r="V17" s="8">
        <f t="shared" si="5"/>
        <v>64.64800000000001</v>
      </c>
    </row>
    <row r="18" spans="1:22" ht="15" x14ac:dyDescent="0.25">
      <c r="A18" s="6" t="s">
        <v>34</v>
      </c>
      <c r="B18" s="7">
        <v>5.6102622696126376</v>
      </c>
      <c r="C18" s="7">
        <v>5.1439626343149332</v>
      </c>
      <c r="D18" s="7">
        <v>0.48010317920272699</v>
      </c>
      <c r="E18" s="7">
        <v>16.516879998398302</v>
      </c>
      <c r="F18" s="7">
        <v>6.3251297462046061</v>
      </c>
      <c r="G18" s="7">
        <v>1.6640503282027475</v>
      </c>
      <c r="H18" s="7">
        <v>0.71149306929303213</v>
      </c>
      <c r="I18" s="7">
        <v>3.8631456602504226</v>
      </c>
      <c r="J18" s="7">
        <v>0.36995412485735973</v>
      </c>
      <c r="K18" s="7">
        <v>0.32201898966323345</v>
      </c>
      <c r="L18" s="8">
        <v>41.007000000000012</v>
      </c>
      <c r="N18" s="6" t="str">
        <f t="shared" si="1"/>
        <v>Maschinenbau</v>
      </c>
      <c r="O18" s="7">
        <f t="shared" si="1"/>
        <v>5.6102622696126376</v>
      </c>
      <c r="P18" s="7">
        <f t="shared" si="2"/>
        <v>22.140945811915962</v>
      </c>
      <c r="Q18" s="7">
        <f t="shared" si="3"/>
        <v>6.3251297462046061</v>
      </c>
      <c r="R18" s="7">
        <f t="shared" si="3"/>
        <v>1.6640503282027475</v>
      </c>
      <c r="S18" s="7">
        <f t="shared" si="3"/>
        <v>0.71149306929303213</v>
      </c>
      <c r="T18" s="7">
        <f t="shared" si="3"/>
        <v>3.8631456602504226</v>
      </c>
      <c r="U18" s="7">
        <f t="shared" si="4"/>
        <v>0.69197311452059318</v>
      </c>
      <c r="V18" s="8">
        <f t="shared" si="5"/>
        <v>41.007000000000005</v>
      </c>
    </row>
    <row r="19" spans="1:22" ht="15" x14ac:dyDescent="0.25">
      <c r="A19" s="6" t="s">
        <v>35</v>
      </c>
      <c r="B19" s="7">
        <v>5.6745762340585886</v>
      </c>
      <c r="C19" s="7">
        <v>7.8055048339723605</v>
      </c>
      <c r="D19" s="7">
        <v>2.6018349446574538</v>
      </c>
      <c r="E19" s="7">
        <v>36.934233244448528</v>
      </c>
      <c r="F19" s="7">
        <v>4.8566524839856759</v>
      </c>
      <c r="G19" s="7">
        <v>1.6831263835636483</v>
      </c>
      <c r="H19" s="7">
        <v>0</v>
      </c>
      <c r="I19" s="7">
        <v>6.5045873616436358</v>
      </c>
      <c r="J19" s="7">
        <v>0.36610621069122995</v>
      </c>
      <c r="K19" s="7">
        <v>0.30237830297887869</v>
      </c>
      <c r="L19" s="8">
        <v>66.728999999999985</v>
      </c>
      <c r="N19" s="6" t="str">
        <f t="shared" si="1"/>
        <v>Fahrzeugbau</v>
      </c>
      <c r="O19" s="7">
        <f t="shared" si="1"/>
        <v>5.6745762340585886</v>
      </c>
      <c r="P19" s="7">
        <f t="shared" si="2"/>
        <v>47.34157302307834</v>
      </c>
      <c r="Q19" s="7">
        <f t="shared" si="3"/>
        <v>4.8566524839856759</v>
      </c>
      <c r="R19" s="7">
        <f t="shared" si="3"/>
        <v>1.6831263835636483</v>
      </c>
      <c r="S19" s="7">
        <f t="shared" si="3"/>
        <v>0</v>
      </c>
      <c r="T19" s="7">
        <f t="shared" si="3"/>
        <v>6.5045873616436358</v>
      </c>
      <c r="U19" s="7">
        <f t="shared" si="4"/>
        <v>0.66848451367010864</v>
      </c>
      <c r="V19" s="8">
        <f t="shared" si="5"/>
        <v>66.728999999999999</v>
      </c>
    </row>
    <row r="20" spans="1:22" ht="15" x14ac:dyDescent="0.25">
      <c r="A20" s="6" t="s">
        <v>36</v>
      </c>
      <c r="B20" s="7">
        <v>7.8770134089597761</v>
      </c>
      <c r="C20" s="7">
        <v>11.027702616477006</v>
      </c>
      <c r="D20" s="7">
        <v>0</v>
      </c>
      <c r="E20" s="7">
        <v>45.936343047186895</v>
      </c>
      <c r="F20" s="7">
        <v>9.9156417924525471</v>
      </c>
      <c r="G20" s="7">
        <v>2.3363875196055655</v>
      </c>
      <c r="H20" s="7">
        <v>0.80065815586558953</v>
      </c>
      <c r="I20" s="7">
        <v>8.4165954324528851</v>
      </c>
      <c r="J20" s="7">
        <v>0.52486165787670713</v>
      </c>
      <c r="K20" s="7">
        <v>0.46779636912304456</v>
      </c>
      <c r="L20" s="8">
        <v>87.303000000000011</v>
      </c>
      <c r="N20" s="6" t="str">
        <f t="shared" si="1"/>
        <v>Sonst. Verarbeitendes Gewerbe</v>
      </c>
      <c r="O20" s="7">
        <f t="shared" si="1"/>
        <v>7.8770134089597761</v>
      </c>
      <c r="P20" s="7">
        <f t="shared" si="2"/>
        <v>56.964045663663903</v>
      </c>
      <c r="Q20" s="7">
        <f t="shared" si="3"/>
        <v>9.9156417924525471</v>
      </c>
      <c r="R20" s="7">
        <f t="shared" si="3"/>
        <v>2.3363875196055655</v>
      </c>
      <c r="S20" s="7">
        <f t="shared" si="3"/>
        <v>0.80065815586558953</v>
      </c>
      <c r="T20" s="7">
        <f t="shared" si="3"/>
        <v>8.4165954324528851</v>
      </c>
      <c r="U20" s="7">
        <f t="shared" si="4"/>
        <v>0.9926580269997517</v>
      </c>
      <c r="V20" s="8">
        <f t="shared" si="5"/>
        <v>87.303000000000011</v>
      </c>
    </row>
    <row r="21" spans="1:22" ht="15" x14ac:dyDescent="0.25">
      <c r="A21" s="9" t="s">
        <v>2</v>
      </c>
      <c r="B21" s="10">
        <f>(SUM(B7:B20))</f>
        <v>34.828656856264246</v>
      </c>
      <c r="C21" s="10">
        <f t="shared" ref="C21:K21" si="6">(SUM(C7:C20))</f>
        <v>56.473338417398445</v>
      </c>
      <c r="D21" s="10">
        <f t="shared" si="6"/>
        <v>74.055438370303932</v>
      </c>
      <c r="E21" s="10">
        <f t="shared" si="6"/>
        <v>430.65757716398087</v>
      </c>
      <c r="F21" s="10">
        <f t="shared" si="6"/>
        <v>33.178895620460636</v>
      </c>
      <c r="G21" s="10">
        <f t="shared" si="6"/>
        <v>16.946048322634173</v>
      </c>
      <c r="H21" s="10">
        <f t="shared" si="6"/>
        <v>36.967226431522086</v>
      </c>
      <c r="I21" s="10">
        <f t="shared" si="6"/>
        <v>136.30216076721666</v>
      </c>
      <c r="J21" s="10">
        <f t="shared" si="6"/>
        <v>2.2647296298645196</v>
      </c>
      <c r="K21" s="10">
        <f t="shared" si="6"/>
        <v>1.9069284203544492</v>
      </c>
      <c r="L21" s="11">
        <f>(SUM(L7:L20))</f>
        <v>823.58100000000002</v>
      </c>
      <c r="N21" s="9" t="str">
        <f t="shared" si="1"/>
        <v>Summe</v>
      </c>
      <c r="O21" s="10">
        <f t="shared" si="1"/>
        <v>34.828656856264246</v>
      </c>
      <c r="P21" s="10">
        <f t="shared" si="2"/>
        <v>561.18635395168326</v>
      </c>
      <c r="Q21" s="10">
        <f t="shared" si="3"/>
        <v>33.178895620460636</v>
      </c>
      <c r="R21" s="10">
        <f t="shared" si="3"/>
        <v>16.946048322634173</v>
      </c>
      <c r="S21" s="10">
        <f t="shared" si="3"/>
        <v>36.967226431522086</v>
      </c>
      <c r="T21" s="10">
        <f t="shared" si="3"/>
        <v>136.30216076721666</v>
      </c>
      <c r="U21" s="10">
        <f t="shared" si="4"/>
        <v>4.1716580502189693</v>
      </c>
      <c r="V21" s="11">
        <f t="shared" si="5"/>
        <v>823.58100000000002</v>
      </c>
    </row>
    <row r="23" spans="1:22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5" spans="1:22" ht="18" x14ac:dyDescent="0.25">
      <c r="A25" s="1" t="s">
        <v>24</v>
      </c>
      <c r="N25" s="1"/>
    </row>
    <row r="26" spans="1:22" ht="86.25" x14ac:dyDescent="0.2">
      <c r="A26" s="13"/>
      <c r="B26" s="4" t="s">
        <v>3</v>
      </c>
      <c r="C26" s="4" t="s">
        <v>20</v>
      </c>
      <c r="D26" s="4" t="s">
        <v>21</v>
      </c>
      <c r="E26" s="4" t="s">
        <v>22</v>
      </c>
      <c r="F26" s="5" t="s">
        <v>2</v>
      </c>
    </row>
    <row r="27" spans="1:22" x14ac:dyDescent="0.2">
      <c r="A27" s="6"/>
      <c r="B27" s="26" t="s">
        <v>5</v>
      </c>
      <c r="C27" s="26"/>
      <c r="D27" s="26"/>
      <c r="E27" s="26"/>
      <c r="F27" s="21"/>
    </row>
    <row r="28" spans="1:22" ht="15" x14ac:dyDescent="0.25">
      <c r="A28" s="6" t="s">
        <v>37</v>
      </c>
      <c r="B28" s="7">
        <v>0</v>
      </c>
      <c r="C28" s="7">
        <v>7.8327222499469249</v>
      </c>
      <c r="D28" s="7">
        <v>1.0069262094632199</v>
      </c>
      <c r="E28" s="7">
        <v>8.4351540589854598E-2</v>
      </c>
      <c r="F28" s="8">
        <v>8.9239999999999995</v>
      </c>
    </row>
    <row r="29" spans="1:22" ht="15" x14ac:dyDescent="0.25">
      <c r="A29" s="6" t="s">
        <v>38</v>
      </c>
      <c r="B29" s="7">
        <v>0</v>
      </c>
      <c r="C29" s="7">
        <v>6.3090102569048074</v>
      </c>
      <c r="D29" s="7">
        <v>0.81104724267387152</v>
      </c>
      <c r="E29" s="7">
        <v>6.7942500421321758E-2</v>
      </c>
      <c r="F29" s="8">
        <v>7.1880000000000006</v>
      </c>
    </row>
    <row r="30" spans="1:22" ht="15" x14ac:dyDescent="0.25">
      <c r="A30" s="6" t="s">
        <v>39</v>
      </c>
      <c r="B30" s="7">
        <v>0</v>
      </c>
      <c r="C30" s="7">
        <v>0.6122880451146907</v>
      </c>
      <c r="D30" s="7">
        <v>7.8711954885309243E-2</v>
      </c>
      <c r="E30" s="7">
        <v>0</v>
      </c>
      <c r="F30" s="8">
        <v>0.69099999999999995</v>
      </c>
    </row>
    <row r="31" spans="1:22" ht="15" x14ac:dyDescent="0.25">
      <c r="A31" s="6" t="s">
        <v>40</v>
      </c>
      <c r="B31" s="7">
        <v>0</v>
      </c>
      <c r="C31" s="7">
        <v>0</v>
      </c>
      <c r="D31" s="7">
        <v>0</v>
      </c>
      <c r="E31" s="7">
        <v>0</v>
      </c>
      <c r="F31" s="8">
        <v>0</v>
      </c>
    </row>
    <row r="32" spans="1:22" ht="15" x14ac:dyDescent="0.25">
      <c r="A32" s="6" t="s">
        <v>41</v>
      </c>
      <c r="B32" s="7">
        <v>1.9305013891514571</v>
      </c>
      <c r="C32" s="7">
        <v>96.441049768904733</v>
      </c>
      <c r="D32" s="7">
        <v>12.397863422402729</v>
      </c>
      <c r="E32" s="7">
        <v>1.0385854195410897</v>
      </c>
      <c r="F32" s="8">
        <v>111.80800000000002</v>
      </c>
    </row>
    <row r="33" spans="1:6" ht="15" x14ac:dyDescent="0.25">
      <c r="A33" s="6" t="s">
        <v>42</v>
      </c>
      <c r="B33" s="7">
        <v>0</v>
      </c>
      <c r="C33" s="7">
        <v>0.29099999999999998</v>
      </c>
      <c r="D33" s="7">
        <v>0</v>
      </c>
      <c r="E33" s="7">
        <v>0</v>
      </c>
      <c r="F33" s="8">
        <v>0.29099999999999998</v>
      </c>
    </row>
    <row r="34" spans="1:6" ht="15" x14ac:dyDescent="0.25">
      <c r="A34" s="6" t="s">
        <v>43</v>
      </c>
      <c r="B34" s="7">
        <v>0</v>
      </c>
      <c r="C34" s="7">
        <v>4.5342719792946902</v>
      </c>
      <c r="D34" s="7">
        <v>0.58289789310701356</v>
      </c>
      <c r="E34" s="7">
        <v>4.8830127598295504E-2</v>
      </c>
      <c r="F34" s="8">
        <v>5.1659999999999995</v>
      </c>
    </row>
    <row r="35" spans="1:6" ht="15" x14ac:dyDescent="0.25">
      <c r="A35" s="6" t="s">
        <v>44</v>
      </c>
      <c r="B35" s="7">
        <v>0</v>
      </c>
      <c r="C35" s="7">
        <v>7.0217142536503144E-3</v>
      </c>
      <c r="D35" s="7">
        <v>9.0266804972050205E-4</v>
      </c>
      <c r="E35" s="7">
        <v>7.5617696629183841E-5</v>
      </c>
      <c r="F35" s="8">
        <v>8.0000000000000002E-3</v>
      </c>
    </row>
    <row r="36" spans="1:6" ht="15" x14ac:dyDescent="0.25">
      <c r="A36" s="6" t="s">
        <v>45</v>
      </c>
      <c r="B36" s="7">
        <v>0</v>
      </c>
      <c r="C36" s="7">
        <v>9.0702993871527919</v>
      </c>
      <c r="D36" s="7">
        <v>1.1660214532264588</v>
      </c>
      <c r="E36" s="7">
        <v>9.7679159620748246E-2</v>
      </c>
      <c r="F36" s="8">
        <v>10.333999999999998</v>
      </c>
    </row>
    <row r="37" spans="1:6" ht="15" x14ac:dyDescent="0.25">
      <c r="A37" s="9" t="s">
        <v>2</v>
      </c>
      <c r="B37" s="10">
        <f>SUM(B28:B36)</f>
        <v>1.9305013891514571</v>
      </c>
      <c r="C37" s="10">
        <f t="shared" ref="C37:F37" si="7">SUM(C28:C36)</f>
        <v>125.09766340157228</v>
      </c>
      <c r="D37" s="10">
        <f t="shared" si="7"/>
        <v>16.044370843808323</v>
      </c>
      <c r="E37" s="10">
        <f t="shared" si="7"/>
        <v>1.337464365467939</v>
      </c>
      <c r="F37" s="11">
        <f t="shared" si="7"/>
        <v>144.41000000000003</v>
      </c>
    </row>
    <row r="38" spans="1:6" ht="15" x14ac:dyDescent="0.25">
      <c r="A38" s="14"/>
      <c r="B38" s="15"/>
      <c r="C38" s="15"/>
      <c r="D38" s="15"/>
      <c r="E38" s="15"/>
      <c r="F38" s="15"/>
    </row>
    <row r="39" spans="1:6" ht="18" x14ac:dyDescent="0.25">
      <c r="A39" s="1" t="s">
        <v>35</v>
      </c>
    </row>
    <row r="40" spans="1:6" ht="86.25" x14ac:dyDescent="0.2">
      <c r="A40" s="3"/>
      <c r="B40" s="4" t="s">
        <v>3</v>
      </c>
      <c r="C40" s="4" t="s">
        <v>20</v>
      </c>
      <c r="D40" s="4" t="s">
        <v>21</v>
      </c>
      <c r="E40" s="4" t="s">
        <v>22</v>
      </c>
      <c r="F40" s="5" t="s">
        <v>2</v>
      </c>
    </row>
    <row r="41" spans="1:6" x14ac:dyDescent="0.2">
      <c r="A41" s="6"/>
      <c r="B41" s="26" t="s">
        <v>5</v>
      </c>
      <c r="C41" s="26"/>
      <c r="D41" s="26"/>
      <c r="E41" s="26"/>
      <c r="F41" s="21"/>
    </row>
    <row r="42" spans="1:6" ht="15" x14ac:dyDescent="0.25">
      <c r="A42" s="6" t="s">
        <v>37</v>
      </c>
      <c r="B42" s="7">
        <v>0</v>
      </c>
      <c r="C42" s="7">
        <v>4.2427322072290273E-3</v>
      </c>
      <c r="D42" s="7">
        <v>4.3911696331009002E-3</v>
      </c>
      <c r="E42" s="7">
        <v>3.6609815967007098E-4</v>
      </c>
      <c r="F42" s="8">
        <v>8.9999999999999959E-3</v>
      </c>
    </row>
    <row r="43" spans="1:6" ht="15" x14ac:dyDescent="0.25">
      <c r="A43" s="6" t="s">
        <v>38</v>
      </c>
      <c r="B43" s="7">
        <v>0</v>
      </c>
      <c r="C43" s="7">
        <v>0.7306927690227768</v>
      </c>
      <c r="D43" s="7">
        <v>0.75625699236737753</v>
      </c>
      <c r="E43" s="7">
        <v>6.3050238609845613E-2</v>
      </c>
      <c r="F43" s="8">
        <v>1.55</v>
      </c>
    </row>
    <row r="44" spans="1:6" ht="15" x14ac:dyDescent="0.25">
      <c r="A44" s="6" t="s">
        <v>39</v>
      </c>
      <c r="B44" s="7">
        <v>0</v>
      </c>
      <c r="C44" s="7">
        <v>0</v>
      </c>
      <c r="D44" s="7">
        <v>0</v>
      </c>
      <c r="E44" s="7">
        <v>0</v>
      </c>
      <c r="F44" s="8">
        <v>0</v>
      </c>
    </row>
    <row r="45" spans="1:6" ht="15" x14ac:dyDescent="0.25">
      <c r="A45" s="6" t="s">
        <v>40</v>
      </c>
      <c r="B45" s="7">
        <v>1.6092323686706031E-3</v>
      </c>
      <c r="C45" s="7">
        <v>4.1390767631329393E-2</v>
      </c>
      <c r="D45" s="7">
        <v>0</v>
      </c>
      <c r="E45" s="7">
        <v>0</v>
      </c>
      <c r="F45" s="8">
        <v>4.2999999999999997E-2</v>
      </c>
    </row>
    <row r="46" spans="1:6" ht="15" x14ac:dyDescent="0.25">
      <c r="A46" s="6" t="s">
        <v>41</v>
      </c>
      <c r="B46" s="7">
        <v>0.61636858768851532</v>
      </c>
      <c r="C46" s="7">
        <v>15.853502256694989</v>
      </c>
      <c r="D46" s="7">
        <v>16.408157358902045</v>
      </c>
      <c r="E46" s="7">
        <v>1.3679717967144505</v>
      </c>
      <c r="F46" s="8">
        <v>34.246000000000002</v>
      </c>
    </row>
    <row r="47" spans="1:6" ht="15" x14ac:dyDescent="0.25">
      <c r="A47" s="6" t="s">
        <v>42</v>
      </c>
      <c r="B47" s="7">
        <v>0</v>
      </c>
      <c r="C47" s="7">
        <v>1.7949999999999999</v>
      </c>
      <c r="D47" s="7">
        <v>0</v>
      </c>
      <c r="E47" s="7">
        <v>0</v>
      </c>
      <c r="F47" s="8">
        <v>1.7949999999999999</v>
      </c>
    </row>
    <row r="48" spans="1:6" ht="15" x14ac:dyDescent="0.25">
      <c r="A48" s="6" t="s">
        <v>43</v>
      </c>
      <c r="B48" s="7">
        <v>0</v>
      </c>
      <c r="C48" s="7">
        <v>0.12351064869933397</v>
      </c>
      <c r="D48" s="7">
        <v>0.12783182709693733</v>
      </c>
      <c r="E48" s="7">
        <v>1.0657524203728742E-2</v>
      </c>
      <c r="F48" s="8">
        <v>0.26200000000000007</v>
      </c>
    </row>
    <row r="49" spans="1:10" ht="15" x14ac:dyDescent="0.25">
      <c r="A49" s="6" t="s">
        <v>44</v>
      </c>
      <c r="B49" s="7">
        <v>0</v>
      </c>
      <c r="C49" s="7">
        <v>4.714146896921141E-4</v>
      </c>
      <c r="D49" s="7">
        <v>4.8790773701121144E-4</v>
      </c>
      <c r="E49" s="7">
        <v>4.0677573296674602E-5</v>
      </c>
      <c r="F49" s="8">
        <v>1.0000000000000002E-3</v>
      </c>
    </row>
    <row r="50" spans="1:10" ht="15" x14ac:dyDescent="0.25">
      <c r="A50" s="6" t="s">
        <v>45</v>
      </c>
      <c r="B50" s="7">
        <v>0</v>
      </c>
      <c r="C50" s="7">
        <v>7.3790541377506642</v>
      </c>
      <c r="D50" s="7">
        <v>7.6372198074364883</v>
      </c>
      <c r="E50" s="7">
        <v>0.63672605481284728</v>
      </c>
      <c r="F50" s="8">
        <v>15.653</v>
      </c>
    </row>
    <row r="51" spans="1:10" ht="15" x14ac:dyDescent="0.25">
      <c r="A51" s="9" t="s">
        <v>2</v>
      </c>
      <c r="B51" s="10">
        <f>SUM(B42:B50)</f>
        <v>0.61797782005718593</v>
      </c>
      <c r="C51" s="10">
        <f t="shared" ref="C51:F51" si="8">SUM(C42:C50)</f>
        <v>25.927864726696011</v>
      </c>
      <c r="D51" s="10">
        <f t="shared" si="8"/>
        <v>24.934345063172959</v>
      </c>
      <c r="E51" s="10">
        <f t="shared" si="8"/>
        <v>2.0788123900738391</v>
      </c>
      <c r="F51" s="11">
        <f t="shared" si="8"/>
        <v>53.558999999999997</v>
      </c>
    </row>
    <row r="52" spans="1:10" ht="15" x14ac:dyDescent="0.25">
      <c r="A52" s="14"/>
      <c r="B52" s="15"/>
      <c r="C52" s="15"/>
      <c r="D52" s="15"/>
      <c r="E52" s="15"/>
      <c r="F52" s="15"/>
    </row>
    <row r="53" spans="1:10" ht="18" x14ac:dyDescent="0.25">
      <c r="A53" s="1" t="s">
        <v>23</v>
      </c>
      <c r="E53" s="13"/>
      <c r="F53" s="13"/>
      <c r="G53" s="13"/>
    </row>
    <row r="54" spans="1:10" ht="86.25" x14ac:dyDescent="0.2">
      <c r="A54" s="13"/>
      <c r="B54" s="4" t="s">
        <v>3</v>
      </c>
      <c r="C54" s="4" t="s">
        <v>20</v>
      </c>
      <c r="D54" s="4" t="s">
        <v>21</v>
      </c>
      <c r="E54" s="4" t="s">
        <v>22</v>
      </c>
      <c r="F54" s="5" t="s">
        <v>2</v>
      </c>
      <c r="G54" s="13"/>
      <c r="J54" s="13"/>
    </row>
    <row r="55" spans="1:10" x14ac:dyDescent="0.2">
      <c r="A55" s="6"/>
      <c r="B55" s="26" t="s">
        <v>5</v>
      </c>
      <c r="C55" s="26"/>
      <c r="D55" s="26"/>
      <c r="E55" s="26"/>
      <c r="F55" s="21"/>
    </row>
    <row r="56" spans="1:10" ht="15" x14ac:dyDescent="0.25">
      <c r="A56" s="6" t="s">
        <v>37</v>
      </c>
      <c r="B56" s="7">
        <v>0</v>
      </c>
      <c r="C56" s="7">
        <v>2.4253827017641223</v>
      </c>
      <c r="D56" s="7">
        <v>0.24227941434960543</v>
      </c>
      <c r="E56" s="7">
        <v>2.0337883886272463E-2</v>
      </c>
      <c r="F56" s="8">
        <v>2.6880000000000002</v>
      </c>
    </row>
    <row r="57" spans="1:10" ht="15" x14ac:dyDescent="0.25">
      <c r="A57" s="6" t="s">
        <v>38</v>
      </c>
      <c r="B57" s="7">
        <v>0</v>
      </c>
      <c r="C57" s="7">
        <v>0.51792026443921346</v>
      </c>
      <c r="D57" s="7">
        <v>5.1736749939238644E-2</v>
      </c>
      <c r="E57" s="7">
        <v>4.3429856215477652E-3</v>
      </c>
      <c r="F57" s="8">
        <v>0.57399999999999984</v>
      </c>
    </row>
    <row r="58" spans="1:10" ht="15" x14ac:dyDescent="0.25">
      <c r="A58" s="6" t="s">
        <v>39</v>
      </c>
      <c r="B58" s="7">
        <v>0</v>
      </c>
      <c r="C58" s="7">
        <v>7.818940453207765E-2</v>
      </c>
      <c r="D58" s="7">
        <v>7.8105954679223641E-3</v>
      </c>
      <c r="E58" s="7">
        <v>0</v>
      </c>
      <c r="F58" s="8">
        <v>8.6000000000000021E-2</v>
      </c>
    </row>
    <row r="59" spans="1:10" ht="15" x14ac:dyDescent="0.25">
      <c r="A59" s="6" t="s">
        <v>40</v>
      </c>
      <c r="B59" s="7">
        <v>7.4568504055230892E-3</v>
      </c>
      <c r="C59" s="7">
        <v>0.30454314959447693</v>
      </c>
      <c r="D59" s="7">
        <v>0</v>
      </c>
      <c r="E59" s="7">
        <v>0</v>
      </c>
      <c r="F59" s="8">
        <v>0.312</v>
      </c>
    </row>
    <row r="60" spans="1:10" ht="15" x14ac:dyDescent="0.25">
      <c r="A60" s="6" t="s">
        <v>41</v>
      </c>
      <c r="B60" s="7">
        <v>9.4481751730399008E-2</v>
      </c>
      <c r="C60" s="7">
        <v>3.8587028955103047</v>
      </c>
      <c r="D60" s="7">
        <v>0.38545845857372002</v>
      </c>
      <c r="E60" s="7">
        <v>3.235689418557755E-2</v>
      </c>
      <c r="F60" s="8">
        <v>4.3710000000000013</v>
      </c>
    </row>
    <row r="61" spans="1:10" ht="15" x14ac:dyDescent="0.25">
      <c r="A61" s="6" t="s">
        <v>42</v>
      </c>
      <c r="B61" s="7">
        <v>0</v>
      </c>
      <c r="C61" s="7">
        <v>0.13800000000000001</v>
      </c>
      <c r="D61" s="7">
        <v>0</v>
      </c>
      <c r="E61" s="7">
        <v>0</v>
      </c>
      <c r="F61" s="8">
        <v>0.13800000000000001</v>
      </c>
    </row>
    <row r="62" spans="1:10" ht="15" x14ac:dyDescent="0.25">
      <c r="A62" s="6" t="s">
        <v>43</v>
      </c>
      <c r="B62" s="7">
        <v>0</v>
      </c>
      <c r="C62" s="7">
        <v>0.12090821504330074</v>
      </c>
      <c r="D62" s="7">
        <v>1.207791723320205E-2</v>
      </c>
      <c r="E62" s="7">
        <v>1.0138677234972139E-3</v>
      </c>
      <c r="F62" s="8">
        <v>0.13400000000000001</v>
      </c>
    </row>
    <row r="63" spans="1:10" ht="15" x14ac:dyDescent="0.25">
      <c r="A63" s="6" t="s">
        <v>44</v>
      </c>
      <c r="B63" s="7">
        <v>0</v>
      </c>
      <c r="C63" s="7">
        <v>0</v>
      </c>
      <c r="D63" s="7">
        <v>0</v>
      </c>
      <c r="E63" s="7">
        <v>0</v>
      </c>
      <c r="F63" s="8">
        <v>0</v>
      </c>
    </row>
    <row r="64" spans="1:10" ht="15" x14ac:dyDescent="0.25">
      <c r="A64" s="6" t="s">
        <v>45</v>
      </c>
      <c r="B64" s="7">
        <v>0</v>
      </c>
      <c r="C64" s="7">
        <v>4.6017305725435359E-2</v>
      </c>
      <c r="D64" s="7">
        <v>4.5968192454724248E-3</v>
      </c>
      <c r="E64" s="7">
        <v>3.8587502909222298E-4</v>
      </c>
      <c r="F64" s="8">
        <v>5.1000000000000004E-2</v>
      </c>
    </row>
    <row r="65" spans="1:6" ht="15" x14ac:dyDescent="0.25">
      <c r="A65" s="9" t="s">
        <v>2</v>
      </c>
      <c r="B65" s="10">
        <f>SUM(B56:B64)</f>
        <v>0.1019386021359221</v>
      </c>
      <c r="C65" s="10">
        <f t="shared" ref="C65:F65" si="9">SUM(C56:C64)</f>
        <v>7.489663936608931</v>
      </c>
      <c r="D65" s="10">
        <f t="shared" si="9"/>
        <v>0.70395995480916096</v>
      </c>
      <c r="E65" s="10">
        <f t="shared" si="9"/>
        <v>5.8437506445987213E-2</v>
      </c>
      <c r="F65" s="11">
        <f t="shared" si="9"/>
        <v>8.354000000000001</v>
      </c>
    </row>
    <row r="66" spans="1:6" ht="15" x14ac:dyDescent="0.25">
      <c r="A66" s="14"/>
      <c r="B66" s="15"/>
      <c r="C66" s="15"/>
      <c r="D66" s="15"/>
      <c r="E66" s="15"/>
      <c r="F66" s="15"/>
    </row>
    <row r="67" spans="1:6" ht="18" x14ac:dyDescent="0.25">
      <c r="A67" s="1" t="s">
        <v>29</v>
      </c>
    </row>
    <row r="68" spans="1:6" ht="86.25" x14ac:dyDescent="0.2">
      <c r="A68" s="13"/>
      <c r="B68" s="4" t="s">
        <v>3</v>
      </c>
      <c r="C68" s="4" t="s">
        <v>20</v>
      </c>
      <c r="D68" s="4" t="s">
        <v>21</v>
      </c>
      <c r="E68" s="4" t="s">
        <v>22</v>
      </c>
      <c r="F68" s="5" t="s">
        <v>2</v>
      </c>
    </row>
    <row r="69" spans="1:6" x14ac:dyDescent="0.2">
      <c r="A69" s="6"/>
      <c r="B69" s="26" t="s">
        <v>5</v>
      </c>
      <c r="C69" s="26"/>
      <c r="D69" s="26"/>
      <c r="E69" s="26"/>
      <c r="F69" s="21"/>
    </row>
    <row r="70" spans="1:6" ht="15" x14ac:dyDescent="0.25">
      <c r="A70" s="6" t="s">
        <v>37</v>
      </c>
      <c r="B70" s="7">
        <v>0</v>
      </c>
      <c r="C70" s="7">
        <v>0</v>
      </c>
      <c r="D70" s="7">
        <v>0</v>
      </c>
      <c r="E70" s="7">
        <v>0</v>
      </c>
      <c r="F70" s="8">
        <v>0</v>
      </c>
    </row>
    <row r="71" spans="1:6" ht="15" x14ac:dyDescent="0.25">
      <c r="A71" s="6" t="s">
        <v>38</v>
      </c>
      <c r="B71" s="7">
        <v>0</v>
      </c>
      <c r="C71" s="7">
        <v>0.28292005219809718</v>
      </c>
      <c r="D71" s="7">
        <v>1.0269665409603132E-2</v>
      </c>
      <c r="E71" s="7">
        <v>8.1028239229968726E-4</v>
      </c>
      <c r="F71" s="8">
        <v>0.29400000000000004</v>
      </c>
    </row>
    <row r="72" spans="1:6" ht="15" x14ac:dyDescent="0.25">
      <c r="A72" s="6" t="s">
        <v>39</v>
      </c>
      <c r="B72" s="7">
        <v>0</v>
      </c>
      <c r="C72" s="7">
        <v>2.0698662862963237</v>
      </c>
      <c r="D72" s="7">
        <v>7.5133713703676497E-2</v>
      </c>
      <c r="E72" s="7">
        <v>0</v>
      </c>
      <c r="F72" s="8">
        <v>2.1450000000000005</v>
      </c>
    </row>
    <row r="73" spans="1:6" ht="15" x14ac:dyDescent="0.25">
      <c r="A73" s="6" t="s">
        <v>40</v>
      </c>
      <c r="B73" s="7">
        <v>0</v>
      </c>
      <c r="C73" s="7">
        <v>0</v>
      </c>
      <c r="D73" s="7">
        <v>0</v>
      </c>
      <c r="E73" s="7">
        <v>0</v>
      </c>
      <c r="F73" s="8">
        <v>0</v>
      </c>
    </row>
    <row r="74" spans="1:6" ht="15" x14ac:dyDescent="0.25">
      <c r="A74" s="6" t="s">
        <v>41</v>
      </c>
      <c r="B74" s="7">
        <v>0.96464452297917735</v>
      </c>
      <c r="C74" s="7">
        <v>59.76287269808067</v>
      </c>
      <c r="D74" s="7">
        <v>2.1693220461314549</v>
      </c>
      <c r="E74" s="7">
        <v>0.17116073280870167</v>
      </c>
      <c r="F74" s="8">
        <v>63.068000000000005</v>
      </c>
    </row>
    <row r="75" spans="1:6" ht="15" x14ac:dyDescent="0.25">
      <c r="A75" s="6" t="s">
        <v>42</v>
      </c>
      <c r="B75" s="7">
        <v>0</v>
      </c>
      <c r="C75" s="7">
        <v>8.6999999999999994E-2</v>
      </c>
      <c r="D75" s="7">
        <v>0</v>
      </c>
      <c r="E75" s="7">
        <v>0</v>
      </c>
      <c r="F75" s="8">
        <v>8.6999999999999994E-2</v>
      </c>
    </row>
    <row r="76" spans="1:6" ht="15" x14ac:dyDescent="0.25">
      <c r="A76" s="6" t="s">
        <v>43</v>
      </c>
      <c r="B76" s="7">
        <v>0</v>
      </c>
      <c r="C76" s="7">
        <v>0.81507919799928008</v>
      </c>
      <c r="D76" s="7">
        <v>2.9586417013380432E-2</v>
      </c>
      <c r="E76" s="7">
        <v>2.3343849873395761E-3</v>
      </c>
      <c r="F76" s="8">
        <v>0.84700000000000009</v>
      </c>
    </row>
    <row r="77" spans="1:6" ht="15" x14ac:dyDescent="0.25">
      <c r="A77" s="6" t="s">
        <v>44</v>
      </c>
      <c r="B77" s="7">
        <v>0</v>
      </c>
      <c r="C77" s="7">
        <v>0.50521437892517351</v>
      </c>
      <c r="D77" s="7">
        <v>1.8338688231434148E-2</v>
      </c>
      <c r="E77" s="7">
        <v>1.4469328433922989E-3</v>
      </c>
      <c r="F77" s="8">
        <v>0.52500000000000002</v>
      </c>
    </row>
    <row r="78" spans="1:6" ht="15" x14ac:dyDescent="0.25">
      <c r="A78" s="6" t="s">
        <v>45</v>
      </c>
      <c r="B78" s="7">
        <v>0</v>
      </c>
      <c r="C78" s="7">
        <v>0.21940738741893254</v>
      </c>
      <c r="D78" s="7">
        <v>7.9642303176514079E-3</v>
      </c>
      <c r="E78" s="7">
        <v>6.28382263416084E-4</v>
      </c>
      <c r="F78" s="8">
        <v>0.22800000000000004</v>
      </c>
    </row>
    <row r="79" spans="1:6" ht="15" x14ac:dyDescent="0.25">
      <c r="A79" s="9" t="s">
        <v>2</v>
      </c>
      <c r="B79" s="10">
        <f>SUM(B70:B78)</f>
        <v>0.96464452297917735</v>
      </c>
      <c r="C79" s="10">
        <f t="shared" ref="C79:F79" si="10">SUM(C70:C78)</f>
        <v>63.742360000918481</v>
      </c>
      <c r="D79" s="10">
        <f t="shared" si="10"/>
        <v>2.3106147608072005</v>
      </c>
      <c r="E79" s="10">
        <f t="shared" si="10"/>
        <v>0.17638071529514932</v>
      </c>
      <c r="F79" s="11">
        <f t="shared" si="10"/>
        <v>67.194000000000003</v>
      </c>
    </row>
    <row r="80" spans="1:6" ht="15" x14ac:dyDescent="0.25">
      <c r="A80" s="14"/>
      <c r="B80" s="15"/>
      <c r="C80" s="15"/>
      <c r="D80" s="15"/>
      <c r="E80" s="15"/>
      <c r="F80" s="15"/>
    </row>
    <row r="81" spans="1:6" ht="18" x14ac:dyDescent="0.25">
      <c r="A81" s="1" t="s">
        <v>26</v>
      </c>
    </row>
    <row r="82" spans="1:6" ht="86.25" x14ac:dyDescent="0.2">
      <c r="A82" s="13"/>
      <c r="B82" s="4" t="s">
        <v>3</v>
      </c>
      <c r="C82" s="4" t="s">
        <v>20</v>
      </c>
      <c r="D82" s="4" t="s">
        <v>21</v>
      </c>
      <c r="E82" s="4" t="s">
        <v>22</v>
      </c>
      <c r="F82" s="5" t="s">
        <v>2</v>
      </c>
    </row>
    <row r="83" spans="1:6" x14ac:dyDescent="0.2">
      <c r="A83" s="6"/>
      <c r="B83" s="26" t="s">
        <v>5</v>
      </c>
      <c r="C83" s="26"/>
      <c r="D83" s="26"/>
      <c r="E83" s="26"/>
      <c r="F83" s="21"/>
    </row>
    <row r="84" spans="1:6" ht="15" x14ac:dyDescent="0.25">
      <c r="A84" s="6" t="s">
        <v>37</v>
      </c>
      <c r="B84" s="7">
        <v>0</v>
      </c>
      <c r="C84" s="7">
        <v>14.959951301703311</v>
      </c>
      <c r="D84" s="7">
        <v>0.2231404655459677</v>
      </c>
      <c r="E84" s="7">
        <v>1.9908232750720487E-2</v>
      </c>
      <c r="F84" s="8">
        <v>15.202999999999999</v>
      </c>
    </row>
    <row r="85" spans="1:6" ht="15" x14ac:dyDescent="0.25">
      <c r="A85" s="6" t="s">
        <v>38</v>
      </c>
      <c r="B85" s="7">
        <v>0</v>
      </c>
      <c r="C85" s="7">
        <v>0.53431911838616708</v>
      </c>
      <c r="D85" s="7">
        <v>7.9698265336749594E-3</v>
      </c>
      <c r="E85" s="7">
        <v>7.1105508015794434E-4</v>
      </c>
      <c r="F85" s="8">
        <v>0.54300000000000004</v>
      </c>
    </row>
    <row r="86" spans="1:6" ht="15" x14ac:dyDescent="0.25">
      <c r="A86" s="6" t="s">
        <v>39</v>
      </c>
      <c r="B86" s="7">
        <v>0</v>
      </c>
      <c r="C86" s="7">
        <v>4.7097500508025343</v>
      </c>
      <c r="D86" s="7">
        <v>7.0249949197465938E-2</v>
      </c>
      <c r="E86" s="7">
        <v>0</v>
      </c>
      <c r="F86" s="8">
        <v>4.78</v>
      </c>
    </row>
    <row r="87" spans="1:6" ht="15" x14ac:dyDescent="0.25">
      <c r="A87" s="6" t="s">
        <v>40</v>
      </c>
      <c r="B87" s="7">
        <v>0</v>
      </c>
      <c r="C87" s="7">
        <v>0</v>
      </c>
      <c r="D87" s="7">
        <v>0</v>
      </c>
      <c r="E87" s="7">
        <v>0</v>
      </c>
      <c r="F87" s="8">
        <v>0</v>
      </c>
    </row>
    <row r="88" spans="1:6" ht="15" x14ac:dyDescent="0.25">
      <c r="A88" s="6" t="s">
        <v>41</v>
      </c>
      <c r="B88" s="7">
        <v>5.8825073651992765</v>
      </c>
      <c r="C88" s="7">
        <v>168.68394801919467</v>
      </c>
      <c r="D88" s="7">
        <v>2.5160653221410709</v>
      </c>
      <c r="E88" s="7">
        <v>0.22447929346495965</v>
      </c>
      <c r="F88" s="8">
        <v>177.30699999999999</v>
      </c>
    </row>
    <row r="89" spans="1:6" ht="15" x14ac:dyDescent="0.25">
      <c r="A89" s="6" t="s">
        <v>42</v>
      </c>
      <c r="B89" s="7">
        <v>0</v>
      </c>
      <c r="C89" s="7">
        <v>13.912000000000001</v>
      </c>
      <c r="D89" s="7">
        <v>0</v>
      </c>
      <c r="E89" s="7">
        <v>0</v>
      </c>
      <c r="F89" s="8">
        <v>13.912000000000001</v>
      </c>
    </row>
    <row r="90" spans="1:6" ht="15" x14ac:dyDescent="0.25">
      <c r="A90" s="6" t="s">
        <v>43</v>
      </c>
      <c r="B90" s="7">
        <v>0</v>
      </c>
      <c r="C90" s="7">
        <v>1.5380124899402934</v>
      </c>
      <c r="D90" s="7">
        <v>2.2940771403561627E-2</v>
      </c>
      <c r="E90" s="7">
        <v>2.0467386561452408E-3</v>
      </c>
      <c r="F90" s="8">
        <v>1.5630000000000002</v>
      </c>
    </row>
    <row r="91" spans="1:6" ht="15" x14ac:dyDescent="0.25">
      <c r="A91" s="6" t="s">
        <v>44</v>
      </c>
      <c r="B91" s="7">
        <v>0</v>
      </c>
      <c r="C91" s="7">
        <v>34.413890473884756</v>
      </c>
      <c r="D91" s="7">
        <v>0.51331260287700653</v>
      </c>
      <c r="E91" s="7">
        <v>4.5796923238239001E-2</v>
      </c>
      <c r="F91" s="8">
        <v>34.972999999999999</v>
      </c>
    </row>
    <row r="92" spans="1:6" ht="15" x14ac:dyDescent="0.25">
      <c r="A92" s="6" t="s">
        <v>45</v>
      </c>
      <c r="B92" s="7">
        <v>0</v>
      </c>
      <c r="C92" s="7">
        <v>74.102091213975513</v>
      </c>
      <c r="D92" s="7">
        <v>1.1052960533055736</v>
      </c>
      <c r="E92" s="7">
        <v>9.8612732718921112E-2</v>
      </c>
      <c r="F92" s="8">
        <v>75.305999999999997</v>
      </c>
    </row>
    <row r="93" spans="1:6" ht="15" x14ac:dyDescent="0.25">
      <c r="A93" s="9" t="s">
        <v>2</v>
      </c>
      <c r="B93" s="10">
        <f>SUM(B84:B92)</f>
        <v>5.8825073651992765</v>
      </c>
      <c r="C93" s="10">
        <f t="shared" ref="C93:F93" si="11">SUM(C84:C92)</f>
        <v>312.85396266788723</v>
      </c>
      <c r="D93" s="10">
        <f t="shared" si="11"/>
        <v>4.4589749910043217</v>
      </c>
      <c r="E93" s="10">
        <f t="shared" si="11"/>
        <v>0.39155497590914345</v>
      </c>
      <c r="F93" s="11">
        <f t="shared" si="11"/>
        <v>323.58699999999999</v>
      </c>
    </row>
    <row r="94" spans="1:6" ht="15" x14ac:dyDescent="0.25">
      <c r="A94" s="14"/>
      <c r="B94" s="15"/>
      <c r="C94" s="15"/>
      <c r="D94" s="15"/>
      <c r="E94" s="15"/>
      <c r="F94" s="15"/>
    </row>
    <row r="95" spans="1:6" ht="18" x14ac:dyDescent="0.25">
      <c r="A95" s="1" t="s">
        <v>28</v>
      </c>
    </row>
    <row r="96" spans="1:6" ht="86.25" x14ac:dyDescent="0.2">
      <c r="A96" s="13"/>
      <c r="B96" s="4" t="s">
        <v>3</v>
      </c>
      <c r="C96" s="4" t="s">
        <v>20</v>
      </c>
      <c r="D96" s="4" t="s">
        <v>21</v>
      </c>
      <c r="E96" s="4" t="s">
        <v>22</v>
      </c>
      <c r="F96" s="5" t="s">
        <v>2</v>
      </c>
    </row>
    <row r="97" spans="1:6" x14ac:dyDescent="0.2">
      <c r="A97" s="6"/>
      <c r="B97" s="26" t="s">
        <v>5</v>
      </c>
      <c r="C97" s="26"/>
      <c r="D97" s="26"/>
      <c r="E97" s="26"/>
      <c r="F97" s="21"/>
    </row>
    <row r="98" spans="1:6" ht="15" x14ac:dyDescent="0.25">
      <c r="A98" s="6" t="s">
        <v>37</v>
      </c>
      <c r="B98" s="7">
        <v>0</v>
      </c>
      <c r="C98" s="7">
        <v>0.24474189347005781</v>
      </c>
      <c r="D98" s="7">
        <v>0.16351638985583999</v>
      </c>
      <c r="E98" s="7">
        <v>1.374171667410215E-2</v>
      </c>
      <c r="F98" s="8">
        <v>0.42199999999999999</v>
      </c>
    </row>
    <row r="99" spans="1:6" ht="15" x14ac:dyDescent="0.25">
      <c r="A99" s="6" t="s">
        <v>38</v>
      </c>
      <c r="B99" s="7">
        <v>0</v>
      </c>
      <c r="C99" s="7">
        <v>1.454532390575604</v>
      </c>
      <c r="D99" s="7">
        <v>0.97179882881148538</v>
      </c>
      <c r="E99" s="7">
        <v>8.1668780612910483E-2</v>
      </c>
      <c r="F99" s="8">
        <v>2.5079999999999996</v>
      </c>
    </row>
    <row r="100" spans="1:6" ht="15" x14ac:dyDescent="0.25">
      <c r="A100" s="6" t="s">
        <v>39</v>
      </c>
      <c r="B100" s="7">
        <v>0</v>
      </c>
      <c r="C100" s="7">
        <v>4.7358768636913212E-2</v>
      </c>
      <c r="D100" s="7">
        <v>3.1641231363086782E-2</v>
      </c>
      <c r="E100" s="7">
        <v>0</v>
      </c>
      <c r="F100" s="8">
        <v>7.9000000000000001E-2</v>
      </c>
    </row>
    <row r="101" spans="1:6" ht="15" x14ac:dyDescent="0.25">
      <c r="A101" s="6" t="s">
        <v>40</v>
      </c>
      <c r="B101" s="7">
        <v>0</v>
      </c>
      <c r="C101" s="7">
        <v>0</v>
      </c>
      <c r="D101" s="7">
        <v>0</v>
      </c>
      <c r="E101" s="7">
        <v>0</v>
      </c>
      <c r="F101" s="8">
        <v>0</v>
      </c>
    </row>
    <row r="102" spans="1:6" ht="15" x14ac:dyDescent="0.25">
      <c r="A102" s="6" t="s">
        <v>41</v>
      </c>
      <c r="B102" s="7">
        <v>0.37063353643925923</v>
      </c>
      <c r="C102" s="7">
        <v>12.066799821146367</v>
      </c>
      <c r="D102" s="7">
        <v>8.0620424884812181</v>
      </c>
      <c r="E102" s="7">
        <v>0.67752415393315746</v>
      </c>
      <c r="F102" s="8">
        <v>21.177000000000003</v>
      </c>
    </row>
    <row r="103" spans="1:6" ht="15" x14ac:dyDescent="0.25">
      <c r="A103" s="6" t="s">
        <v>42</v>
      </c>
      <c r="B103" s="7">
        <v>0</v>
      </c>
      <c r="C103" s="7">
        <v>0.16700000000000001</v>
      </c>
      <c r="D103" s="7">
        <v>0</v>
      </c>
      <c r="E103" s="7">
        <v>0</v>
      </c>
      <c r="F103" s="8">
        <v>0.16700000000000001</v>
      </c>
    </row>
    <row r="104" spans="1:6" ht="15" x14ac:dyDescent="0.25">
      <c r="A104" s="6" t="s">
        <v>43</v>
      </c>
      <c r="B104" s="7">
        <v>0</v>
      </c>
      <c r="C104" s="7">
        <v>0.28881863257840951</v>
      </c>
      <c r="D104" s="7">
        <v>0.19296483921376381</v>
      </c>
      <c r="E104" s="7">
        <v>1.6216528207826725E-2</v>
      </c>
      <c r="F104" s="8">
        <v>0.49800000000000005</v>
      </c>
    </row>
    <row r="105" spans="1:6" ht="15" x14ac:dyDescent="0.25">
      <c r="A105" s="6" t="s">
        <v>44</v>
      </c>
      <c r="B105" s="7">
        <v>0</v>
      </c>
      <c r="C105" s="7">
        <v>3.8857125266573159E-2</v>
      </c>
      <c r="D105" s="7">
        <v>2.5961132986590724E-2</v>
      </c>
      <c r="E105" s="7">
        <v>2.1817417468361225E-3</v>
      </c>
      <c r="F105" s="8">
        <v>6.7000000000000004E-2</v>
      </c>
    </row>
    <row r="106" spans="1:6" ht="15" x14ac:dyDescent="0.25">
      <c r="A106" s="6" t="s">
        <v>45</v>
      </c>
      <c r="B106" s="7">
        <v>0</v>
      </c>
      <c r="C106" s="7">
        <v>2.5761694094644474</v>
      </c>
      <c r="D106" s="7">
        <v>1.7211843690512831</v>
      </c>
      <c r="E106" s="7">
        <v>0.14464622148426973</v>
      </c>
      <c r="F106" s="8">
        <v>4.4420000000000002</v>
      </c>
    </row>
    <row r="107" spans="1:6" ht="15" x14ac:dyDescent="0.25">
      <c r="A107" s="9" t="s">
        <v>2</v>
      </c>
      <c r="B107" s="10">
        <f>SUM(B98:B106)</f>
        <v>0.37063353643925923</v>
      </c>
      <c r="C107" s="10">
        <f t="shared" ref="C107:F107" si="12">SUM(C98:C106)</f>
        <v>16.884278041138373</v>
      </c>
      <c r="D107" s="10">
        <f t="shared" si="12"/>
        <v>11.169109279763267</v>
      </c>
      <c r="E107" s="10">
        <f t="shared" si="12"/>
        <v>0.93597914265910276</v>
      </c>
      <c r="F107" s="11">
        <f t="shared" si="12"/>
        <v>29.360000000000007</v>
      </c>
    </row>
    <row r="108" spans="1:6" ht="15" x14ac:dyDescent="0.25">
      <c r="A108" s="14"/>
      <c r="B108" s="15"/>
      <c r="C108" s="15"/>
      <c r="D108" s="15"/>
      <c r="E108" s="15"/>
      <c r="F108" s="15"/>
    </row>
    <row r="109" spans="1:6" ht="18" x14ac:dyDescent="0.25">
      <c r="A109" s="1" t="s">
        <v>34</v>
      </c>
    </row>
    <row r="110" spans="1:6" ht="86.25" x14ac:dyDescent="0.2">
      <c r="A110" s="13"/>
      <c r="B110" s="4" t="s">
        <v>3</v>
      </c>
      <c r="C110" s="4" t="s">
        <v>20</v>
      </c>
      <c r="D110" s="4" t="s">
        <v>21</v>
      </c>
      <c r="E110" s="4" t="s">
        <v>22</v>
      </c>
      <c r="F110" s="5" t="s">
        <v>2</v>
      </c>
    </row>
    <row r="111" spans="1:6" x14ac:dyDescent="0.2">
      <c r="A111" s="6"/>
      <c r="B111" s="26" t="s">
        <v>5</v>
      </c>
      <c r="C111" s="26"/>
      <c r="D111" s="26"/>
      <c r="E111" s="26"/>
      <c r="F111" s="21"/>
    </row>
    <row r="112" spans="1:6" ht="15" x14ac:dyDescent="0.25">
      <c r="A112" s="6" t="s">
        <v>37</v>
      </c>
      <c r="B112" s="7">
        <v>0</v>
      </c>
      <c r="C112" s="7">
        <v>1.4541919815984501E-2</v>
      </c>
      <c r="D112" s="7">
        <v>0.11091354234229951</v>
      </c>
      <c r="E112" s="7">
        <v>1.1544537841716E-2</v>
      </c>
      <c r="F112" s="8">
        <v>0.13700000000000001</v>
      </c>
    </row>
    <row r="113" spans="1:6" ht="15" x14ac:dyDescent="0.25">
      <c r="A113" s="6" t="s">
        <v>38</v>
      </c>
      <c r="B113" s="7">
        <v>0</v>
      </c>
      <c r="C113" s="7">
        <v>0.61490030287589958</v>
      </c>
      <c r="D113" s="7">
        <v>4.6899427064886208</v>
      </c>
      <c r="E113" s="7">
        <v>0.48815699063548029</v>
      </c>
      <c r="F113" s="8">
        <v>5.7930000000000001</v>
      </c>
    </row>
    <row r="114" spans="1:6" ht="15" x14ac:dyDescent="0.25">
      <c r="A114" s="6" t="s">
        <v>39</v>
      </c>
      <c r="B114" s="7">
        <v>0</v>
      </c>
      <c r="C114" s="7">
        <v>4.1728682384107275E-3</v>
      </c>
      <c r="D114" s="7">
        <v>3.1827131761589272E-2</v>
      </c>
      <c r="E114" s="7">
        <v>0</v>
      </c>
      <c r="F114" s="8">
        <v>3.5999999999999997E-2</v>
      </c>
    </row>
    <row r="115" spans="1:6" ht="15" x14ac:dyDescent="0.25">
      <c r="A115" s="6" t="s">
        <v>40</v>
      </c>
      <c r="B115" s="7">
        <v>4.069432698257848E-2</v>
      </c>
      <c r="C115" s="7">
        <v>0.21530567301742154</v>
      </c>
      <c r="D115" s="7">
        <v>0</v>
      </c>
      <c r="E115" s="7">
        <v>0</v>
      </c>
      <c r="F115" s="8">
        <v>0.25600000000000001</v>
      </c>
    </row>
    <row r="116" spans="1:6" ht="15" x14ac:dyDescent="0.25">
      <c r="A116" s="6" t="s">
        <v>41</v>
      </c>
      <c r="B116" s="7">
        <v>0.43139066241828938</v>
      </c>
      <c r="C116" s="7">
        <v>2.282403071690168</v>
      </c>
      <c r="D116" s="7">
        <v>17.408252344772212</v>
      </c>
      <c r="E116" s="7">
        <v>1.8119539211193274</v>
      </c>
      <c r="F116" s="8">
        <v>21.933999999999997</v>
      </c>
    </row>
    <row r="117" spans="1:6" ht="15" x14ac:dyDescent="0.25">
      <c r="A117" s="6" t="s">
        <v>42</v>
      </c>
      <c r="B117" s="7">
        <v>0</v>
      </c>
      <c r="C117" s="7">
        <v>0.50700000000000001</v>
      </c>
      <c r="D117" s="7">
        <v>0</v>
      </c>
      <c r="E117" s="7">
        <v>0</v>
      </c>
      <c r="F117" s="8">
        <v>0.50700000000000001</v>
      </c>
    </row>
    <row r="118" spans="1:6" ht="15" x14ac:dyDescent="0.25">
      <c r="A118" s="6" t="s">
        <v>43</v>
      </c>
      <c r="B118" s="7">
        <v>0</v>
      </c>
      <c r="C118" s="7">
        <v>4.8826884053670569E-2</v>
      </c>
      <c r="D118" s="7">
        <v>0.37241043414202757</v>
      </c>
      <c r="E118" s="7">
        <v>3.8762681804301917E-2</v>
      </c>
      <c r="F118" s="8">
        <v>0.46</v>
      </c>
    </row>
    <row r="119" spans="1:6" ht="15" x14ac:dyDescent="0.25">
      <c r="A119" s="6" t="s">
        <v>44</v>
      </c>
      <c r="B119" s="7">
        <v>0</v>
      </c>
      <c r="C119" s="7">
        <v>0</v>
      </c>
      <c r="D119" s="7">
        <v>0</v>
      </c>
      <c r="E119" s="7">
        <v>0</v>
      </c>
      <c r="F119" s="8">
        <v>0</v>
      </c>
    </row>
    <row r="120" spans="1:6" ht="15" x14ac:dyDescent="0.25">
      <c r="A120" s="6" t="s">
        <v>45</v>
      </c>
      <c r="B120" s="7">
        <v>0</v>
      </c>
      <c r="C120" s="7">
        <v>0.38403405762213094</v>
      </c>
      <c r="D120" s="7">
        <v>2.929089023317077</v>
      </c>
      <c r="E120" s="7">
        <v>0.30487691906079212</v>
      </c>
      <c r="F120" s="8">
        <v>3.6180000000000003</v>
      </c>
    </row>
    <row r="121" spans="1:6" ht="15" x14ac:dyDescent="0.25">
      <c r="A121" s="9" t="s">
        <v>2</v>
      </c>
      <c r="B121" s="10">
        <f>SUM(B112:B120)</f>
        <v>0.47208498940086785</v>
      </c>
      <c r="C121" s="10">
        <f t="shared" ref="C121:F121" si="13">SUM(C112:C120)</f>
        <v>4.071184777313686</v>
      </c>
      <c r="D121" s="10">
        <f t="shared" si="13"/>
        <v>25.542435182823823</v>
      </c>
      <c r="E121" s="10">
        <f t="shared" si="13"/>
        <v>2.6552950504616177</v>
      </c>
      <c r="F121" s="11">
        <f t="shared" si="13"/>
        <v>32.741</v>
      </c>
    </row>
    <row r="122" spans="1:6" ht="15" x14ac:dyDescent="0.25">
      <c r="A122" s="14"/>
      <c r="B122" s="15"/>
      <c r="C122" s="15"/>
      <c r="D122" s="15"/>
      <c r="E122" s="15"/>
      <c r="F122" s="15"/>
    </row>
    <row r="123" spans="1:6" ht="18" x14ac:dyDescent="0.25">
      <c r="A123" s="1" t="s">
        <v>33</v>
      </c>
    </row>
    <row r="124" spans="1:6" ht="86.25" x14ac:dyDescent="0.2">
      <c r="A124" s="13"/>
      <c r="B124" s="4" t="s">
        <v>3</v>
      </c>
      <c r="C124" s="4" t="s">
        <v>20</v>
      </c>
      <c r="D124" s="4" t="s">
        <v>21</v>
      </c>
      <c r="E124" s="4" t="s">
        <v>22</v>
      </c>
      <c r="F124" s="5" t="s">
        <v>2</v>
      </c>
    </row>
    <row r="125" spans="1:6" x14ac:dyDescent="0.2">
      <c r="A125" s="6"/>
      <c r="B125" s="26" t="s">
        <v>5</v>
      </c>
      <c r="C125" s="26"/>
      <c r="D125" s="26"/>
      <c r="E125" s="26"/>
      <c r="F125" s="21"/>
    </row>
    <row r="126" spans="1:6" ht="15" x14ac:dyDescent="0.25">
      <c r="A126" s="6" t="s">
        <v>37</v>
      </c>
      <c r="B126" s="7">
        <v>0</v>
      </c>
      <c r="C126" s="7">
        <v>0.15423661530708704</v>
      </c>
      <c r="D126" s="7">
        <v>0.10703289371078892</v>
      </c>
      <c r="E126" s="7">
        <v>8.730490982124051E-3</v>
      </c>
      <c r="F126" s="8">
        <v>0.27</v>
      </c>
    </row>
    <row r="127" spans="1:6" ht="15" x14ac:dyDescent="0.25">
      <c r="A127" s="6" t="s">
        <v>38</v>
      </c>
      <c r="B127" s="7">
        <v>0</v>
      </c>
      <c r="C127" s="7">
        <v>2.0502044901375385</v>
      </c>
      <c r="D127" s="7">
        <v>1.422744650103783</v>
      </c>
      <c r="E127" s="7">
        <v>0.11605085975867849</v>
      </c>
      <c r="F127" s="8">
        <v>3.589</v>
      </c>
    </row>
    <row r="128" spans="1:6" ht="15" x14ac:dyDescent="0.25">
      <c r="A128" s="6" t="s">
        <v>39</v>
      </c>
      <c r="B128" s="7">
        <v>0</v>
      </c>
      <c r="C128" s="7">
        <v>4.1323471353702417E-3</v>
      </c>
      <c r="D128" s="7">
        <v>2.8676528646297585E-3</v>
      </c>
      <c r="E128" s="7">
        <v>0</v>
      </c>
      <c r="F128" s="8">
        <v>7.0000000000000001E-3</v>
      </c>
    </row>
    <row r="129" spans="1:6" ht="15" x14ac:dyDescent="0.25">
      <c r="A129" s="6" t="s">
        <v>40</v>
      </c>
      <c r="B129" s="7">
        <v>5.1044722312369247E-5</v>
      </c>
      <c r="C129" s="7">
        <v>1.9489552776876307E-3</v>
      </c>
      <c r="D129" s="7">
        <v>0</v>
      </c>
      <c r="E129" s="7">
        <v>0</v>
      </c>
      <c r="F129" s="8">
        <v>2E-3</v>
      </c>
    </row>
    <row r="130" spans="1:6" ht="15" x14ac:dyDescent="0.25">
      <c r="A130" s="6" t="s">
        <v>41</v>
      </c>
      <c r="B130" s="7">
        <v>0.66674436028739104</v>
      </c>
      <c r="C130" s="7">
        <v>25.457185013144585</v>
      </c>
      <c r="D130" s="7">
        <v>17.666078656243656</v>
      </c>
      <c r="E130" s="7">
        <v>1.440991970324377</v>
      </c>
      <c r="F130" s="8">
        <v>45.231000000000016</v>
      </c>
    </row>
    <row r="131" spans="1:6" ht="15" x14ac:dyDescent="0.25">
      <c r="A131" s="6" t="s">
        <v>42</v>
      </c>
      <c r="B131" s="7">
        <v>0</v>
      </c>
      <c r="C131" s="7">
        <v>1.579</v>
      </c>
      <c r="D131" s="7">
        <v>0</v>
      </c>
      <c r="E131" s="7">
        <v>0</v>
      </c>
      <c r="F131" s="8">
        <v>1.579</v>
      </c>
    </row>
    <row r="132" spans="1:6" ht="15" x14ac:dyDescent="0.25">
      <c r="A132" s="6" t="s">
        <v>43</v>
      </c>
      <c r="B132" s="7">
        <v>0</v>
      </c>
      <c r="C132" s="7">
        <v>0.63636884982257391</v>
      </c>
      <c r="D132" s="7">
        <v>0.44160979108821802</v>
      </c>
      <c r="E132" s="7">
        <v>3.6021359089208102E-2</v>
      </c>
      <c r="F132" s="8">
        <v>1.1140000000000001</v>
      </c>
    </row>
    <row r="133" spans="1:6" ht="15" x14ac:dyDescent="0.25">
      <c r="A133" s="6" t="s">
        <v>44</v>
      </c>
      <c r="B133" s="7">
        <v>0</v>
      </c>
      <c r="C133" s="7">
        <v>2.1707375487664087E-2</v>
      </c>
      <c r="D133" s="7">
        <v>1.5063888744481408E-2</v>
      </c>
      <c r="E133" s="7">
        <v>1.2287357678544952E-3</v>
      </c>
      <c r="F133" s="8">
        <v>3.7999999999999992E-2</v>
      </c>
    </row>
    <row r="134" spans="1:6" ht="15" x14ac:dyDescent="0.25">
      <c r="A134" s="6" t="s">
        <v>45</v>
      </c>
      <c r="B134" s="7">
        <v>0</v>
      </c>
      <c r="C134" s="7">
        <v>0.84944387763569795</v>
      </c>
      <c r="D134" s="7">
        <v>0.58947375165904847</v>
      </c>
      <c r="E134" s="7">
        <v>4.8082370705253542E-2</v>
      </c>
      <c r="F134" s="8">
        <v>1.4870000000000001</v>
      </c>
    </row>
    <row r="135" spans="1:6" ht="15" x14ac:dyDescent="0.25">
      <c r="A135" s="9" t="s">
        <v>2</v>
      </c>
      <c r="B135" s="10">
        <f>SUM(B126:B134)</f>
        <v>0.66679540500970336</v>
      </c>
      <c r="C135" s="10">
        <f t="shared" ref="C135:F135" si="14">SUM(C126:C134)</f>
        <v>30.754227523948206</v>
      </c>
      <c r="D135" s="10">
        <f t="shared" si="14"/>
        <v>20.244871284414607</v>
      </c>
      <c r="E135" s="10">
        <f t="shared" si="14"/>
        <v>1.6511057866274954</v>
      </c>
      <c r="F135" s="11">
        <f t="shared" si="14"/>
        <v>53.317000000000014</v>
      </c>
    </row>
    <row r="136" spans="1:6" ht="15" x14ac:dyDescent="0.25">
      <c r="A136" s="14"/>
      <c r="B136" s="15"/>
      <c r="C136" s="15"/>
      <c r="D136" s="15"/>
      <c r="E136" s="15"/>
      <c r="F136" s="15"/>
    </row>
    <row r="137" spans="1:6" ht="18" x14ac:dyDescent="0.25">
      <c r="A137" s="1" t="s">
        <v>31</v>
      </c>
    </row>
    <row r="138" spans="1:6" ht="86.25" x14ac:dyDescent="0.2">
      <c r="A138" s="13"/>
      <c r="B138" s="4" t="s">
        <v>3</v>
      </c>
      <c r="C138" s="4" t="s">
        <v>20</v>
      </c>
      <c r="D138" s="4" t="s">
        <v>21</v>
      </c>
      <c r="E138" s="4" t="s">
        <v>22</v>
      </c>
      <c r="F138" s="5" t="s">
        <v>2</v>
      </c>
    </row>
    <row r="139" spans="1:6" x14ac:dyDescent="0.2">
      <c r="A139" s="6"/>
      <c r="B139" s="26" t="s">
        <v>5</v>
      </c>
      <c r="C139" s="26"/>
      <c r="D139" s="26"/>
      <c r="E139" s="26"/>
      <c r="F139" s="21"/>
    </row>
    <row r="140" spans="1:6" ht="15" x14ac:dyDescent="0.25">
      <c r="A140" s="6" t="s">
        <v>37</v>
      </c>
      <c r="B140" s="7">
        <v>0</v>
      </c>
      <c r="C140" s="7">
        <v>291.74208632931982</v>
      </c>
      <c r="D140" s="7">
        <v>1.8155814069911689</v>
      </c>
      <c r="E140" s="7">
        <v>0.13833226368901885</v>
      </c>
      <c r="F140" s="8">
        <v>293.69600000000003</v>
      </c>
    </row>
    <row r="141" spans="1:6" ht="15" x14ac:dyDescent="0.25">
      <c r="A141" s="6" t="s">
        <v>38</v>
      </c>
      <c r="B141" s="7">
        <v>0</v>
      </c>
      <c r="C141" s="7">
        <v>0.43607940148511176</v>
      </c>
      <c r="D141" s="7">
        <v>2.7138273509653647E-3</v>
      </c>
      <c r="E141" s="7">
        <v>2.0677116392282935E-4</v>
      </c>
      <c r="F141" s="8">
        <v>0.43899999999999995</v>
      </c>
    </row>
    <row r="142" spans="1:6" ht="15" x14ac:dyDescent="0.25">
      <c r="A142" s="6" t="s">
        <v>39</v>
      </c>
      <c r="B142" s="7">
        <v>0</v>
      </c>
      <c r="C142" s="7">
        <v>7.155469784757662E-2</v>
      </c>
      <c r="D142" s="7">
        <v>4.4530215242337157E-4</v>
      </c>
      <c r="E142" s="7">
        <v>0</v>
      </c>
      <c r="F142" s="8">
        <v>7.1999999999999981E-2</v>
      </c>
    </row>
    <row r="143" spans="1:6" ht="15" x14ac:dyDescent="0.25">
      <c r="A143" s="6" t="s">
        <v>40</v>
      </c>
      <c r="B143" s="7">
        <v>1.8604504968592719E-3</v>
      </c>
      <c r="C143" s="7">
        <v>1.8139549503140728E-2</v>
      </c>
      <c r="D143" s="7">
        <v>0</v>
      </c>
      <c r="E143" s="7">
        <v>0</v>
      </c>
      <c r="F143" s="8">
        <v>0.02</v>
      </c>
    </row>
    <row r="144" spans="1:6" ht="15" x14ac:dyDescent="0.25">
      <c r="A144" s="6" t="s">
        <v>41</v>
      </c>
      <c r="B144" s="7">
        <v>5.9291464703792247</v>
      </c>
      <c r="C144" s="7">
        <v>57.809678941944753</v>
      </c>
      <c r="D144" s="7">
        <v>0.35976358279911158</v>
      </c>
      <c r="E144" s="7">
        <v>2.7411004876915949E-2</v>
      </c>
      <c r="F144" s="8">
        <v>64.126000000000005</v>
      </c>
    </row>
    <row r="145" spans="1:6" ht="15" x14ac:dyDescent="0.25">
      <c r="A145" s="6" t="s">
        <v>42</v>
      </c>
      <c r="B145" s="7">
        <v>0</v>
      </c>
      <c r="C145" s="7">
        <v>95.77</v>
      </c>
      <c r="D145" s="7">
        <v>0</v>
      </c>
      <c r="E145" s="7">
        <v>0</v>
      </c>
      <c r="F145" s="8">
        <v>95.77</v>
      </c>
    </row>
    <row r="146" spans="1:6" ht="15" x14ac:dyDescent="0.25">
      <c r="A146" s="6" t="s">
        <v>43</v>
      </c>
      <c r="B146" s="7">
        <v>0</v>
      </c>
      <c r="C146" s="7">
        <v>0.18575591817247361</v>
      </c>
      <c r="D146" s="7">
        <v>1.1560039057642896E-3</v>
      </c>
      <c r="E146" s="7">
        <v>8.8077921762116346E-5</v>
      </c>
      <c r="F146" s="8">
        <v>0.187</v>
      </c>
    </row>
    <row r="147" spans="1:6" ht="15" x14ac:dyDescent="0.25">
      <c r="A147" s="6" t="s">
        <v>44</v>
      </c>
      <c r="B147" s="7">
        <v>0</v>
      </c>
      <c r="C147" s="7">
        <v>0</v>
      </c>
      <c r="D147" s="7">
        <v>0</v>
      </c>
      <c r="E147" s="7">
        <v>0</v>
      </c>
      <c r="F147" s="8">
        <v>0</v>
      </c>
    </row>
    <row r="148" spans="1:6" ht="15" x14ac:dyDescent="0.25">
      <c r="A148" s="6" t="s">
        <v>45</v>
      </c>
      <c r="B148" s="7">
        <v>0</v>
      </c>
      <c r="C148" s="7">
        <v>1.6926635538283152</v>
      </c>
      <c r="D148" s="7">
        <v>1.0533853772312023E-2</v>
      </c>
      <c r="E148" s="7">
        <v>8.0259239937244015E-4</v>
      </c>
      <c r="F148" s="8">
        <v>1.704</v>
      </c>
    </row>
    <row r="149" spans="1:6" ht="15" x14ac:dyDescent="0.25">
      <c r="A149" s="9" t="s">
        <v>2</v>
      </c>
      <c r="B149" s="10">
        <f>SUM(B140:B148)</f>
        <v>5.9310069208760838</v>
      </c>
      <c r="C149" s="10">
        <f t="shared" ref="C149:F149" si="15">SUM(C140:C148)</f>
        <v>447.72595839210118</v>
      </c>
      <c r="D149" s="10">
        <f t="shared" si="15"/>
        <v>2.1901939769717451</v>
      </c>
      <c r="E149" s="10">
        <f t="shared" si="15"/>
        <v>0.16684071005099219</v>
      </c>
      <c r="F149" s="11">
        <f t="shared" si="15"/>
        <v>456.01400000000007</v>
      </c>
    </row>
    <row r="150" spans="1:6" ht="15" x14ac:dyDescent="0.25">
      <c r="A150" s="14"/>
      <c r="B150" s="15"/>
      <c r="C150" s="15"/>
      <c r="D150" s="15"/>
      <c r="E150" s="15"/>
      <c r="F150" s="15"/>
    </row>
    <row r="151" spans="1:6" ht="18" x14ac:dyDescent="0.25">
      <c r="A151" s="1" t="s">
        <v>32</v>
      </c>
    </row>
    <row r="152" spans="1:6" ht="86.25" x14ac:dyDescent="0.2">
      <c r="A152" s="13"/>
      <c r="B152" s="4" t="s">
        <v>3</v>
      </c>
      <c r="C152" s="4" t="s">
        <v>20</v>
      </c>
      <c r="D152" s="4" t="s">
        <v>21</v>
      </c>
      <c r="E152" s="4" t="s">
        <v>22</v>
      </c>
      <c r="F152" s="5" t="s">
        <v>2</v>
      </c>
    </row>
    <row r="153" spans="1:6" x14ac:dyDescent="0.2">
      <c r="A153" s="6"/>
      <c r="B153" s="26" t="s">
        <v>5</v>
      </c>
      <c r="C153" s="26"/>
      <c r="D153" s="26"/>
      <c r="E153" s="26"/>
      <c r="F153" s="21"/>
    </row>
    <row r="154" spans="1:6" ht="15" x14ac:dyDescent="0.25">
      <c r="A154" s="6" t="s">
        <v>37</v>
      </c>
      <c r="B154" s="7">
        <v>0</v>
      </c>
      <c r="C154" s="7">
        <v>8.4883159712888254</v>
      </c>
      <c r="D154" s="7">
        <v>0.75785025615489543</v>
      </c>
      <c r="E154" s="7">
        <v>5.7833772556277883E-2</v>
      </c>
      <c r="F154" s="8">
        <v>9.3039999999999985</v>
      </c>
    </row>
    <row r="155" spans="1:6" ht="15" x14ac:dyDescent="0.25">
      <c r="A155" s="6" t="s">
        <v>38</v>
      </c>
      <c r="B155" s="7">
        <v>0</v>
      </c>
      <c r="C155" s="7">
        <v>0.75814602022151933</v>
      </c>
      <c r="D155" s="7">
        <v>6.7688474082622296E-2</v>
      </c>
      <c r="E155" s="7">
        <v>5.1655056958584376E-3</v>
      </c>
      <c r="F155" s="8">
        <v>0.83099999999999996</v>
      </c>
    </row>
    <row r="156" spans="1:6" ht="15" x14ac:dyDescent="0.25">
      <c r="A156" s="6" t="s">
        <v>39</v>
      </c>
      <c r="B156" s="7">
        <v>0</v>
      </c>
      <c r="C156" s="7">
        <v>0.86754427679001678</v>
      </c>
      <c r="D156" s="7">
        <v>7.7455723209983257E-2</v>
      </c>
      <c r="E156" s="7">
        <v>0</v>
      </c>
      <c r="F156" s="8">
        <v>0.94499999999999995</v>
      </c>
    </row>
    <row r="157" spans="1:6" ht="15" x14ac:dyDescent="0.25">
      <c r="A157" s="6" t="s">
        <v>40</v>
      </c>
      <c r="B157" s="7">
        <v>7.60131290112377E-3</v>
      </c>
      <c r="C157" s="7">
        <v>0.34739868709887622</v>
      </c>
      <c r="D157" s="7">
        <v>0</v>
      </c>
      <c r="E157" s="7">
        <v>0</v>
      </c>
      <c r="F157" s="8">
        <v>0.35499999999999998</v>
      </c>
    </row>
    <row r="158" spans="1:6" ht="15" x14ac:dyDescent="0.25">
      <c r="A158" s="6" t="s">
        <v>41</v>
      </c>
      <c r="B158" s="7">
        <v>0.72385860821282144</v>
      </c>
      <c r="C158" s="7">
        <v>33.082117972169975</v>
      </c>
      <c r="D158" s="7">
        <v>2.9536237416417439</v>
      </c>
      <c r="E158" s="7">
        <v>0.22539967797545704</v>
      </c>
      <c r="F158" s="8">
        <v>36.984999999999999</v>
      </c>
    </row>
    <row r="159" spans="1:6" ht="15" x14ac:dyDescent="0.25">
      <c r="A159" s="6" t="s">
        <v>42</v>
      </c>
      <c r="B159" s="7">
        <v>0</v>
      </c>
      <c r="C159" s="7">
        <v>0.107</v>
      </c>
      <c r="D159" s="7">
        <v>0</v>
      </c>
      <c r="E159" s="7">
        <v>0</v>
      </c>
      <c r="F159" s="8">
        <v>0.107</v>
      </c>
    </row>
    <row r="160" spans="1:6" ht="15" x14ac:dyDescent="0.25">
      <c r="A160" s="6" t="s">
        <v>43</v>
      </c>
      <c r="B160" s="7">
        <v>0</v>
      </c>
      <c r="C160" s="7">
        <v>1.2772616465825835E-2</v>
      </c>
      <c r="D160" s="7">
        <v>1.1403593708263697E-3</v>
      </c>
      <c r="E160" s="7">
        <v>8.7024163347795643E-5</v>
      </c>
      <c r="F160" s="8">
        <v>1.4E-2</v>
      </c>
    </row>
    <row r="161" spans="1:6" ht="15" x14ac:dyDescent="0.25">
      <c r="A161" s="6" t="s">
        <v>44</v>
      </c>
      <c r="B161" s="7">
        <v>0</v>
      </c>
      <c r="C161" s="7">
        <v>0.24450437234580882</v>
      </c>
      <c r="D161" s="7">
        <v>2.1829736527247623E-2</v>
      </c>
      <c r="E161" s="7">
        <v>1.6658911269435152E-3</v>
      </c>
      <c r="F161" s="8">
        <v>0.26799999999999996</v>
      </c>
    </row>
    <row r="162" spans="1:6" ht="15" x14ac:dyDescent="0.25">
      <c r="A162" s="6" t="s">
        <v>45</v>
      </c>
      <c r="B162" s="7">
        <v>0</v>
      </c>
      <c r="C162" s="7">
        <v>0.54374852954515696</v>
      </c>
      <c r="D162" s="7">
        <v>4.854672750089397E-2</v>
      </c>
      <c r="E162" s="7">
        <v>3.7047429539490122E-3</v>
      </c>
      <c r="F162" s="8">
        <v>0.59599999999999997</v>
      </c>
    </row>
    <row r="163" spans="1:6" ht="15" x14ac:dyDescent="0.25">
      <c r="A163" s="9" t="s">
        <v>2</v>
      </c>
      <c r="B163" s="10">
        <f>SUM(B154:B162)</f>
        <v>0.7314599211139452</v>
      </c>
      <c r="C163" s="10">
        <f t="shared" ref="C163:F163" si="16">SUM(C154:C162)</f>
        <v>44.451548445926001</v>
      </c>
      <c r="D163" s="10">
        <f t="shared" si="16"/>
        <v>3.9281350184882129</v>
      </c>
      <c r="E163" s="10">
        <f t="shared" si="16"/>
        <v>0.2938566144718337</v>
      </c>
      <c r="F163" s="11">
        <f t="shared" si="16"/>
        <v>49.405000000000001</v>
      </c>
    </row>
    <row r="164" spans="1:6" ht="15" x14ac:dyDescent="0.25">
      <c r="A164" s="14"/>
      <c r="B164" s="15"/>
      <c r="C164" s="15"/>
      <c r="D164" s="15"/>
      <c r="E164" s="15"/>
      <c r="F164" s="15"/>
    </row>
    <row r="165" spans="1:6" ht="18" x14ac:dyDescent="0.25">
      <c r="A165" s="1" t="s">
        <v>25</v>
      </c>
    </row>
    <row r="166" spans="1:6" ht="86.25" x14ac:dyDescent="0.2">
      <c r="A166" s="13"/>
      <c r="B166" s="4" t="s">
        <v>3</v>
      </c>
      <c r="C166" s="4" t="s">
        <v>20</v>
      </c>
      <c r="D166" s="4" t="s">
        <v>21</v>
      </c>
      <c r="E166" s="4" t="s">
        <v>22</v>
      </c>
      <c r="F166" s="5" t="s">
        <v>2</v>
      </c>
    </row>
    <row r="167" spans="1:6" x14ac:dyDescent="0.2">
      <c r="A167" s="6"/>
      <c r="B167" s="26" t="s">
        <v>5</v>
      </c>
      <c r="C167" s="26"/>
      <c r="D167" s="26"/>
      <c r="E167" s="26"/>
      <c r="F167" s="21"/>
    </row>
    <row r="168" spans="1:6" ht="15" x14ac:dyDescent="0.25">
      <c r="A168" s="6" t="s">
        <v>37</v>
      </c>
      <c r="B168" s="7">
        <v>0</v>
      </c>
      <c r="C168" s="7">
        <v>13.397475898299957</v>
      </c>
      <c r="D168" s="7">
        <v>0.33414211467888982</v>
      </c>
      <c r="E168" s="7">
        <v>2.6381987021152072E-2</v>
      </c>
      <c r="F168" s="8">
        <v>13.757999999999999</v>
      </c>
    </row>
    <row r="169" spans="1:6" ht="15" x14ac:dyDescent="0.25">
      <c r="A169" s="6" t="s">
        <v>38</v>
      </c>
      <c r="B169" s="7">
        <v>0</v>
      </c>
      <c r="C169" s="7">
        <v>0.8374639680577094</v>
      </c>
      <c r="D169" s="7">
        <v>2.0886918056683031E-2</v>
      </c>
      <c r="E169" s="7">
        <v>1.6491138856077031E-3</v>
      </c>
      <c r="F169" s="8">
        <v>0.8600000000000001</v>
      </c>
    </row>
    <row r="170" spans="1:6" ht="15" x14ac:dyDescent="0.25">
      <c r="A170" s="6" t="s">
        <v>39</v>
      </c>
      <c r="B170" s="7">
        <v>0</v>
      </c>
      <c r="C170" s="7">
        <v>0.30440786193722574</v>
      </c>
      <c r="D170" s="7">
        <v>7.5921380627742797E-3</v>
      </c>
      <c r="E170" s="7">
        <v>0</v>
      </c>
      <c r="F170" s="8">
        <v>0.312</v>
      </c>
    </row>
    <row r="171" spans="1:6" ht="15" x14ac:dyDescent="0.25">
      <c r="A171" s="6" t="s">
        <v>40</v>
      </c>
      <c r="B171" s="7">
        <v>7.2320350323298605E-4</v>
      </c>
      <c r="C171" s="7">
        <v>3.727679649676701E-2</v>
      </c>
      <c r="D171" s="7">
        <v>0</v>
      </c>
      <c r="E171" s="7">
        <v>0</v>
      </c>
      <c r="F171" s="8">
        <v>3.7999999999999999E-2</v>
      </c>
    </row>
    <row r="172" spans="1:6" ht="15" x14ac:dyDescent="0.25">
      <c r="A172" s="6" t="s">
        <v>41</v>
      </c>
      <c r="B172" s="7">
        <v>1.5062014055529453</v>
      </c>
      <c r="C172" s="7">
        <v>77.635635097101513</v>
      </c>
      <c r="D172" s="7">
        <v>1.9362852736369462</v>
      </c>
      <c r="E172" s="7">
        <v>0.15287822370858151</v>
      </c>
      <c r="F172" s="8">
        <v>81.230999999999995</v>
      </c>
    </row>
    <row r="173" spans="1:6" ht="15" x14ac:dyDescent="0.25">
      <c r="A173" s="6" t="s">
        <v>42</v>
      </c>
      <c r="B173" s="7">
        <v>0</v>
      </c>
      <c r="C173" s="7">
        <v>7.0999999999999994E-2</v>
      </c>
      <c r="D173" s="7">
        <v>0</v>
      </c>
      <c r="E173" s="7">
        <v>0</v>
      </c>
      <c r="F173" s="8">
        <v>7.0999999999999994E-2</v>
      </c>
    </row>
    <row r="174" spans="1:6" ht="15" x14ac:dyDescent="0.25">
      <c r="A174" s="6" t="s">
        <v>43</v>
      </c>
      <c r="B174" s="7">
        <v>0</v>
      </c>
      <c r="C174" s="7">
        <v>27.404547661720994</v>
      </c>
      <c r="D174" s="7">
        <v>0.68348796273392254</v>
      </c>
      <c r="E174" s="7">
        <v>5.3964375545083682E-2</v>
      </c>
      <c r="F174" s="8">
        <v>28.141999999999999</v>
      </c>
    </row>
    <row r="175" spans="1:6" ht="15" x14ac:dyDescent="0.25">
      <c r="A175" s="6" t="s">
        <v>44</v>
      </c>
      <c r="B175" s="7">
        <v>0</v>
      </c>
      <c r="C175" s="7">
        <v>2.7996615211231561</v>
      </c>
      <c r="D175" s="7">
        <v>6.9825452805771751E-2</v>
      </c>
      <c r="E175" s="7">
        <v>5.5130260710722573E-3</v>
      </c>
      <c r="F175" s="8">
        <v>2.875</v>
      </c>
    </row>
    <row r="176" spans="1:6" ht="15" x14ac:dyDescent="0.25">
      <c r="A176" s="6" t="s">
        <v>45</v>
      </c>
      <c r="B176" s="7">
        <v>0</v>
      </c>
      <c r="C176" s="7">
        <v>27.710319389593227</v>
      </c>
      <c r="D176" s="7">
        <v>0.69111411653601418</v>
      </c>
      <c r="E176" s="7">
        <v>5.4566493870759028E-2</v>
      </c>
      <c r="F176" s="8">
        <v>28.456</v>
      </c>
    </row>
    <row r="177" spans="1:6" ht="15" x14ac:dyDescent="0.25">
      <c r="A177" s="9" t="s">
        <v>2</v>
      </c>
      <c r="B177" s="10">
        <f>SUM(B168:B176)</f>
        <v>1.5069246090561783</v>
      </c>
      <c r="C177" s="10">
        <f t="shared" ref="C177:F177" si="17">SUM(C168:C176)</f>
        <v>150.19778819433054</v>
      </c>
      <c r="D177" s="10">
        <f t="shared" si="17"/>
        <v>3.7433339765110016</v>
      </c>
      <c r="E177" s="10">
        <f t="shared" si="17"/>
        <v>0.29495322010225627</v>
      </c>
      <c r="F177" s="11">
        <f t="shared" si="17"/>
        <v>155.74299999999999</v>
      </c>
    </row>
    <row r="178" spans="1:6" ht="15" x14ac:dyDescent="0.25">
      <c r="A178" s="14"/>
      <c r="B178" s="15"/>
      <c r="C178" s="15"/>
      <c r="D178" s="15"/>
      <c r="E178" s="15"/>
      <c r="F178" s="15"/>
    </row>
    <row r="179" spans="1:6" ht="18" x14ac:dyDescent="0.25">
      <c r="A179" s="1" t="s">
        <v>27</v>
      </c>
    </row>
    <row r="180" spans="1:6" ht="86.25" x14ac:dyDescent="0.2">
      <c r="A180" s="13"/>
      <c r="B180" s="4" t="s">
        <v>3</v>
      </c>
      <c r="C180" s="4" t="s">
        <v>20</v>
      </c>
      <c r="D180" s="4" t="s">
        <v>21</v>
      </c>
      <c r="E180" s="4" t="s">
        <v>22</v>
      </c>
      <c r="F180" s="5" t="s">
        <v>2</v>
      </c>
    </row>
    <row r="181" spans="1:6" x14ac:dyDescent="0.2">
      <c r="A181" s="6"/>
      <c r="B181" s="26" t="s">
        <v>5</v>
      </c>
      <c r="C181" s="26"/>
      <c r="D181" s="26"/>
      <c r="E181" s="26"/>
      <c r="F181" s="21"/>
    </row>
    <row r="182" spans="1:6" ht="15" x14ac:dyDescent="0.25">
      <c r="A182" s="6" t="s">
        <v>37</v>
      </c>
      <c r="B182" s="7">
        <v>0</v>
      </c>
      <c r="C182" s="7">
        <v>3.9468985346175569</v>
      </c>
      <c r="D182" s="7">
        <v>0.43564741404778395</v>
      </c>
      <c r="E182" s="7">
        <v>4.2454051334659695E-2</v>
      </c>
      <c r="F182" s="8">
        <v>4.4250000000000007</v>
      </c>
    </row>
    <row r="183" spans="1:6" ht="15" x14ac:dyDescent="0.25">
      <c r="A183" s="6" t="s">
        <v>38</v>
      </c>
      <c r="B183" s="7">
        <v>0</v>
      </c>
      <c r="C183" s="7">
        <v>1.6750904967258238</v>
      </c>
      <c r="D183" s="7">
        <v>0.1848917160636698</v>
      </c>
      <c r="E183" s="7">
        <v>1.8017787210506429E-2</v>
      </c>
      <c r="F183" s="8">
        <v>1.8779999999999999</v>
      </c>
    </row>
    <row r="184" spans="1:6" ht="15" x14ac:dyDescent="0.25">
      <c r="A184" s="6" t="s">
        <v>39</v>
      </c>
      <c r="B184" s="7">
        <v>0</v>
      </c>
      <c r="C184" s="7">
        <v>3.8644527200454486</v>
      </c>
      <c r="D184" s="7">
        <v>0.42654727995455177</v>
      </c>
      <c r="E184" s="7">
        <v>0</v>
      </c>
      <c r="F184" s="8">
        <v>4.2910000000000004</v>
      </c>
    </row>
    <row r="185" spans="1:6" ht="15" x14ac:dyDescent="0.25">
      <c r="A185" s="6" t="s">
        <v>40</v>
      </c>
      <c r="B185" s="7">
        <v>7.8609717071281802E-3</v>
      </c>
      <c r="C185" s="7">
        <v>0.21313902829287182</v>
      </c>
      <c r="D185" s="7">
        <v>0</v>
      </c>
      <c r="E185" s="7">
        <v>0</v>
      </c>
      <c r="F185" s="8">
        <v>0.221</v>
      </c>
    </row>
    <row r="186" spans="1:6" ht="15" x14ac:dyDescent="0.25">
      <c r="A186" s="6" t="s">
        <v>41</v>
      </c>
      <c r="B186" s="7">
        <v>1.0771727996889096</v>
      </c>
      <c r="C186" s="7">
        <v>29.206003072243693</v>
      </c>
      <c r="D186" s="7">
        <v>3.2236754001905124</v>
      </c>
      <c r="E186" s="7">
        <v>0.31414872787688919</v>
      </c>
      <c r="F186" s="8">
        <v>33.821000000000005</v>
      </c>
    </row>
    <row r="187" spans="1:6" ht="15" x14ac:dyDescent="0.25">
      <c r="A187" s="6" t="s">
        <v>42</v>
      </c>
      <c r="B187" s="7">
        <v>0</v>
      </c>
      <c r="C187" s="7">
        <v>2.8000000000000001E-2</v>
      </c>
      <c r="D187" s="7">
        <v>0</v>
      </c>
      <c r="E187" s="7">
        <v>0</v>
      </c>
      <c r="F187" s="8">
        <v>2.8000000000000001E-2</v>
      </c>
    </row>
    <row r="188" spans="1:6" ht="15" x14ac:dyDescent="0.25">
      <c r="A188" s="6" t="s">
        <v>43</v>
      </c>
      <c r="B188" s="7">
        <v>0</v>
      </c>
      <c r="C188" s="7">
        <v>0.89641424345551279</v>
      </c>
      <c r="D188" s="7">
        <v>9.8943649970174685E-2</v>
      </c>
      <c r="E188" s="7">
        <v>9.6421065743125464E-3</v>
      </c>
      <c r="F188" s="8">
        <v>1.0049999999999999</v>
      </c>
    </row>
    <row r="189" spans="1:6" ht="15" x14ac:dyDescent="0.25">
      <c r="A189" s="6" t="s">
        <v>44</v>
      </c>
      <c r="B189" s="7">
        <v>0</v>
      </c>
      <c r="C189" s="7">
        <v>0.53606463713110764</v>
      </c>
      <c r="D189" s="7">
        <v>5.9169287196094482E-2</v>
      </c>
      <c r="E189" s="7">
        <v>5.766075672797852E-3</v>
      </c>
      <c r="F189" s="8">
        <v>0.60099999999999987</v>
      </c>
    </row>
    <row r="190" spans="1:6" ht="15" x14ac:dyDescent="0.25">
      <c r="A190" s="6" t="s">
        <v>45</v>
      </c>
      <c r="B190" s="7">
        <v>0</v>
      </c>
      <c r="C190" s="7">
        <v>17.336027100299845</v>
      </c>
      <c r="D190" s="7">
        <v>1.9135012744480751</v>
      </c>
      <c r="E190" s="7">
        <v>0.18647162525207817</v>
      </c>
      <c r="F190" s="8">
        <v>19.435999999999996</v>
      </c>
    </row>
    <row r="191" spans="1:6" ht="15" x14ac:dyDescent="0.25">
      <c r="A191" s="9" t="s">
        <v>2</v>
      </c>
      <c r="B191" s="10">
        <f>SUM(B182:B190)</f>
        <v>1.0850337713960376</v>
      </c>
      <c r="C191" s="10">
        <f t="shared" ref="C191:F191" si="18">SUM(C182:C190)</f>
        <v>57.702089832811851</v>
      </c>
      <c r="D191" s="10">
        <f t="shared" si="18"/>
        <v>6.3423760218708622</v>
      </c>
      <c r="E191" s="10">
        <f t="shared" si="18"/>
        <v>0.57650037392124387</v>
      </c>
      <c r="F191" s="11">
        <f t="shared" si="18"/>
        <v>65.706000000000003</v>
      </c>
    </row>
    <row r="192" spans="1:6" ht="15" x14ac:dyDescent="0.25">
      <c r="A192" s="14"/>
      <c r="B192" s="15"/>
      <c r="C192" s="15"/>
      <c r="D192" s="15"/>
      <c r="E192" s="15"/>
      <c r="F192" s="15"/>
    </row>
    <row r="193" spans="1:6" ht="18" x14ac:dyDescent="0.25">
      <c r="A193" s="1" t="s">
        <v>36</v>
      </c>
    </row>
    <row r="194" spans="1:6" ht="86.25" x14ac:dyDescent="0.2">
      <c r="A194" s="13"/>
      <c r="B194" s="4" t="s">
        <v>3</v>
      </c>
      <c r="C194" s="4" t="s">
        <v>20</v>
      </c>
      <c r="D194" s="4" t="s">
        <v>21</v>
      </c>
      <c r="E194" s="4" t="s">
        <v>22</v>
      </c>
      <c r="F194" s="5" t="s">
        <v>2</v>
      </c>
    </row>
    <row r="195" spans="1:6" x14ac:dyDescent="0.2">
      <c r="A195" s="6"/>
      <c r="B195" s="26" t="s">
        <v>5</v>
      </c>
      <c r="C195" s="26"/>
      <c r="D195" s="26"/>
      <c r="E195" s="26"/>
      <c r="F195" s="21"/>
    </row>
    <row r="196" spans="1:6" ht="15" x14ac:dyDescent="0.25">
      <c r="A196" s="6" t="s">
        <v>37</v>
      </c>
      <c r="B196" s="7">
        <v>0</v>
      </c>
      <c r="C196" s="7">
        <v>0.2827217603784124</v>
      </c>
      <c r="D196" s="7">
        <v>0.13776386897134146</v>
      </c>
      <c r="E196" s="7">
        <v>1.2514370650246133E-2</v>
      </c>
      <c r="F196" s="8">
        <v>0.43299999999999994</v>
      </c>
    </row>
    <row r="197" spans="1:6" ht="15" x14ac:dyDescent="0.25">
      <c r="A197" s="6" t="s">
        <v>38</v>
      </c>
      <c r="B197" s="7">
        <v>0</v>
      </c>
      <c r="C197" s="7">
        <v>3.0100399892482241</v>
      </c>
      <c r="D197" s="7">
        <v>1.4667238705724808</v>
      </c>
      <c r="E197" s="7">
        <v>0.13323614017929486</v>
      </c>
      <c r="F197" s="8">
        <v>4.6100000000000003</v>
      </c>
    </row>
    <row r="198" spans="1:6" ht="15" x14ac:dyDescent="0.25">
      <c r="A198" s="6" t="s">
        <v>39</v>
      </c>
      <c r="B198" s="7">
        <v>0</v>
      </c>
      <c r="C198" s="7">
        <v>0.15262790242117272</v>
      </c>
      <c r="D198" s="7">
        <v>7.4372097578827304E-2</v>
      </c>
      <c r="E198" s="7">
        <v>0</v>
      </c>
      <c r="F198" s="8">
        <v>0.22700000000000001</v>
      </c>
    </row>
    <row r="199" spans="1:6" ht="15" x14ac:dyDescent="0.25">
      <c r="A199" s="6" t="s">
        <v>40</v>
      </c>
      <c r="B199" s="7">
        <v>3.5554000261625212E-3</v>
      </c>
      <c r="C199" s="7">
        <v>6.0444599973837478E-2</v>
      </c>
      <c r="D199" s="7">
        <v>0</v>
      </c>
      <c r="E199" s="7">
        <v>0</v>
      </c>
      <c r="F199" s="8">
        <v>6.4000000000000001E-2</v>
      </c>
    </row>
    <row r="200" spans="1:6" ht="15" x14ac:dyDescent="0.25">
      <c r="A200" s="6" t="s">
        <v>41</v>
      </c>
      <c r="B200" s="7">
        <v>1.5838058489897942</v>
      </c>
      <c r="C200" s="7">
        <v>26.925946524712142</v>
      </c>
      <c r="D200" s="7">
        <v>13.12039994372865</v>
      </c>
      <c r="E200" s="7">
        <v>1.191847682569408</v>
      </c>
      <c r="F200" s="8">
        <v>42.821999999999996</v>
      </c>
    </row>
    <row r="201" spans="1:6" ht="15" x14ac:dyDescent="0.25">
      <c r="A201" s="6" t="s">
        <v>42</v>
      </c>
      <c r="B201" s="7">
        <v>0</v>
      </c>
      <c r="C201" s="7">
        <v>0.58599999999999997</v>
      </c>
      <c r="D201" s="7">
        <v>0</v>
      </c>
      <c r="E201" s="7">
        <v>0</v>
      </c>
      <c r="F201" s="8">
        <v>0.58599999999999997</v>
      </c>
    </row>
    <row r="202" spans="1:6" ht="15" x14ac:dyDescent="0.25">
      <c r="A202" s="6" t="s">
        <v>43</v>
      </c>
      <c r="B202" s="7">
        <v>0</v>
      </c>
      <c r="C202" s="7">
        <v>37.086826765574671</v>
      </c>
      <c r="D202" s="7">
        <v>18.071565259981966</v>
      </c>
      <c r="E202" s="7">
        <v>1.6416079744433716</v>
      </c>
      <c r="F202" s="8">
        <v>56.800000000000004</v>
      </c>
    </row>
    <row r="203" spans="1:6" ht="15" x14ac:dyDescent="0.25">
      <c r="A203" s="6" t="s">
        <v>44</v>
      </c>
      <c r="B203" s="7">
        <v>0</v>
      </c>
      <c r="C203" s="7">
        <v>1.5670490182637185E-2</v>
      </c>
      <c r="D203" s="7">
        <v>7.6358726450628002E-3</v>
      </c>
      <c r="E203" s="7">
        <v>6.9363717230001658E-4</v>
      </c>
      <c r="F203" s="8">
        <v>2.4E-2</v>
      </c>
    </row>
    <row r="204" spans="1:6" ht="15" x14ac:dyDescent="0.25">
      <c r="A204" s="6" t="s">
        <v>45</v>
      </c>
      <c r="B204" s="7">
        <v>0</v>
      </c>
      <c r="C204" s="7">
        <v>8.1316785306068109</v>
      </c>
      <c r="D204" s="7">
        <v>3.9623815800671736</v>
      </c>
      <c r="E204" s="7">
        <v>0.359939889326017</v>
      </c>
      <c r="F204" s="8">
        <v>12.454000000000002</v>
      </c>
    </row>
    <row r="205" spans="1:6" ht="15" x14ac:dyDescent="0.25">
      <c r="A205" s="9" t="s">
        <v>2</v>
      </c>
      <c r="B205" s="10">
        <f>SUM(B196:B204)</f>
        <v>1.5873612490159568</v>
      </c>
      <c r="C205" s="10">
        <f t="shared" ref="C205:F205" si="19">SUM(C196:C204)</f>
        <v>76.251956563097906</v>
      </c>
      <c r="D205" s="10">
        <f t="shared" si="19"/>
        <v>36.840842493545502</v>
      </c>
      <c r="E205" s="10">
        <f t="shared" si="19"/>
        <v>3.3398396943406374</v>
      </c>
      <c r="F205" s="11">
        <f t="shared" si="19"/>
        <v>118.02000000000001</v>
      </c>
    </row>
    <row r="206" spans="1:6" ht="15" x14ac:dyDescent="0.25">
      <c r="A206" s="14"/>
      <c r="B206" s="15"/>
      <c r="C206" s="15"/>
      <c r="D206" s="15"/>
      <c r="E206" s="15"/>
      <c r="F206" s="15"/>
    </row>
    <row r="207" spans="1:6" ht="18" x14ac:dyDescent="0.25">
      <c r="A207" s="1" t="s">
        <v>30</v>
      </c>
    </row>
    <row r="208" spans="1:6" ht="86.25" x14ac:dyDescent="0.2">
      <c r="A208" s="13"/>
      <c r="B208" s="4" t="s">
        <v>3</v>
      </c>
      <c r="C208" s="4" t="s">
        <v>20</v>
      </c>
      <c r="D208" s="4" t="s">
        <v>21</v>
      </c>
      <c r="E208" s="4" t="s">
        <v>22</v>
      </c>
      <c r="F208" s="5" t="s">
        <v>2</v>
      </c>
    </row>
    <row r="209" spans="1:6" x14ac:dyDescent="0.2">
      <c r="A209" s="6"/>
      <c r="B209" s="26" t="s">
        <v>5</v>
      </c>
      <c r="C209" s="26"/>
      <c r="D209" s="26"/>
      <c r="E209" s="26"/>
      <c r="F209" s="21"/>
    </row>
    <row r="210" spans="1:6" ht="15" x14ac:dyDescent="0.25">
      <c r="A210" s="6" t="s">
        <v>37</v>
      </c>
      <c r="B210" s="7">
        <v>0</v>
      </c>
      <c r="C210" s="7">
        <v>56.655189289778882</v>
      </c>
      <c r="D210" s="7">
        <v>1.0935593308259399</v>
      </c>
      <c r="E210" s="7">
        <v>9.1251379395181631E-2</v>
      </c>
      <c r="F210" s="8">
        <v>57.84</v>
      </c>
    </row>
    <row r="211" spans="1:6" ht="15" x14ac:dyDescent="0.25">
      <c r="A211" s="6" t="s">
        <v>38</v>
      </c>
      <c r="B211" s="7">
        <v>0</v>
      </c>
      <c r="C211" s="7">
        <v>2.9532398981445942</v>
      </c>
      <c r="D211" s="7">
        <v>5.7003481715771201E-2</v>
      </c>
      <c r="E211" s="7">
        <v>4.7566201396347227E-3</v>
      </c>
      <c r="F211" s="8">
        <v>3.0150000000000001</v>
      </c>
    </row>
    <row r="212" spans="1:6" ht="15" x14ac:dyDescent="0.25">
      <c r="A212" s="6" t="s">
        <v>39</v>
      </c>
      <c r="B212" s="7">
        <v>0</v>
      </c>
      <c r="C212" s="7">
        <v>0.49347493917107699</v>
      </c>
      <c r="D212" s="7">
        <v>9.525060828923064E-3</v>
      </c>
      <c r="E212" s="7">
        <v>0</v>
      </c>
      <c r="F212" s="8">
        <v>0.503</v>
      </c>
    </row>
    <row r="213" spans="1:6" ht="15" x14ac:dyDescent="0.25">
      <c r="A213" s="6" t="s">
        <v>40</v>
      </c>
      <c r="B213" s="7">
        <v>0.56140958983393741</v>
      </c>
      <c r="C213" s="7">
        <v>8.9735904101660608</v>
      </c>
      <c r="D213" s="7">
        <v>0</v>
      </c>
      <c r="E213" s="7">
        <v>0</v>
      </c>
      <c r="F213" s="8">
        <v>9.5350000000000001</v>
      </c>
    </row>
    <row r="214" spans="1:6" ht="15" x14ac:dyDescent="0.25">
      <c r="A214" s="6" t="s">
        <v>41</v>
      </c>
      <c r="B214" s="7">
        <v>2.4023715765885636</v>
      </c>
      <c r="C214" s="7">
        <v>38.399590836535964</v>
      </c>
      <c r="D214" s="7">
        <v>0.74118949006438017</v>
      </c>
      <c r="E214" s="7">
        <v>6.1848096811083053E-2</v>
      </c>
      <c r="F214" s="8">
        <v>41.60499999999999</v>
      </c>
    </row>
    <row r="215" spans="1:6" ht="15" x14ac:dyDescent="0.25">
      <c r="A215" s="6" t="s">
        <v>42</v>
      </c>
      <c r="B215" s="7">
        <v>0</v>
      </c>
      <c r="C215" s="7">
        <v>0.38500000000000001</v>
      </c>
      <c r="D215" s="7">
        <v>0</v>
      </c>
      <c r="E215" s="7">
        <v>0</v>
      </c>
      <c r="F215" s="8">
        <v>0.38500000000000001</v>
      </c>
    </row>
    <row r="216" spans="1:6" ht="15" x14ac:dyDescent="0.25">
      <c r="A216" s="6" t="s">
        <v>43</v>
      </c>
      <c r="B216" s="7">
        <v>0</v>
      </c>
      <c r="C216" s="7">
        <v>17.201275572576193</v>
      </c>
      <c r="D216" s="7">
        <v>0.33201928438164435</v>
      </c>
      <c r="E216" s="7">
        <v>2.7705143042164322E-2</v>
      </c>
      <c r="F216" s="8">
        <v>17.561</v>
      </c>
    </row>
    <row r="217" spans="1:6" ht="15" x14ac:dyDescent="0.25">
      <c r="A217" s="6" t="s">
        <v>44</v>
      </c>
      <c r="B217" s="7">
        <v>0</v>
      </c>
      <c r="C217" s="7">
        <v>32.827489866141939</v>
      </c>
      <c r="D217" s="7">
        <v>0.63363671184821091</v>
      </c>
      <c r="E217" s="7">
        <v>5.2873422009856758E-2</v>
      </c>
      <c r="F217" s="8">
        <v>33.514000000000003</v>
      </c>
    </row>
    <row r="218" spans="1:6" ht="15" x14ac:dyDescent="0.25">
      <c r="A218" s="6" t="s">
        <v>45</v>
      </c>
      <c r="B218" s="7">
        <v>0</v>
      </c>
      <c r="C218" s="7">
        <v>0.43294594858371821</v>
      </c>
      <c r="D218" s="7">
        <v>8.3567293261594955E-3</v>
      </c>
      <c r="E218" s="7">
        <v>6.9732209012223878E-4</v>
      </c>
      <c r="F218" s="8">
        <v>0.44199999999999995</v>
      </c>
    </row>
    <row r="219" spans="1:6" ht="15" x14ac:dyDescent="0.25">
      <c r="A219" s="9" t="s">
        <v>2</v>
      </c>
      <c r="B219" s="10">
        <f>SUM(B210:B218)</f>
        <v>2.9637811664225011</v>
      </c>
      <c r="C219" s="10">
        <f t="shared" ref="C219:F219" si="20">SUM(C210:C218)</f>
        <v>158.32179676109845</v>
      </c>
      <c r="D219" s="10">
        <f t="shared" si="20"/>
        <v>2.8752900889910293</v>
      </c>
      <c r="E219" s="10">
        <f t="shared" si="20"/>
        <v>0.23913198348804274</v>
      </c>
      <c r="F219" s="11">
        <f t="shared" si="20"/>
        <v>164.4</v>
      </c>
    </row>
    <row r="227" spans="1:5" ht="18" x14ac:dyDescent="0.25">
      <c r="A227" s="1" t="s">
        <v>49</v>
      </c>
    </row>
    <row r="229" spans="1:5" ht="18" x14ac:dyDescent="0.25">
      <c r="A229" s="1" t="s">
        <v>37</v>
      </c>
    </row>
    <row r="230" spans="1:5" ht="65.25" x14ac:dyDescent="0.2">
      <c r="A230" s="13"/>
      <c r="B230" s="4" t="s">
        <v>20</v>
      </c>
      <c r="C230" s="4" t="s">
        <v>21</v>
      </c>
      <c r="D230" s="4" t="s">
        <v>22</v>
      </c>
      <c r="E230" s="16" t="s">
        <v>2</v>
      </c>
    </row>
    <row r="231" spans="1:5" ht="15" x14ac:dyDescent="0.25">
      <c r="A231" s="13"/>
      <c r="B231" s="21" t="s">
        <v>5</v>
      </c>
      <c r="C231" s="22"/>
      <c r="D231" s="22"/>
      <c r="E231" s="22"/>
    </row>
    <row r="232" spans="1:5" ht="15" x14ac:dyDescent="0.25">
      <c r="A232" s="6" t="s">
        <v>23</v>
      </c>
      <c r="B232" s="7">
        <v>2.4253827017641223</v>
      </c>
      <c r="C232" s="7">
        <v>0.24227941434960543</v>
      </c>
      <c r="D232" s="7">
        <v>2.0337883886272463E-2</v>
      </c>
      <c r="E232" s="8">
        <v>2.6880000000000002</v>
      </c>
    </row>
    <row r="233" spans="1:5" ht="15" x14ac:dyDescent="0.25">
      <c r="A233" s="6" t="s">
        <v>24</v>
      </c>
      <c r="B233" s="7">
        <v>7.8327222499469249</v>
      </c>
      <c r="C233" s="7">
        <v>1.0069262094632199</v>
      </c>
      <c r="D233" s="7">
        <v>8.4351540589854598E-2</v>
      </c>
      <c r="E233" s="8">
        <v>8.9239999999999995</v>
      </c>
    </row>
    <row r="234" spans="1:5" ht="15" x14ac:dyDescent="0.25">
      <c r="A234" s="6" t="s">
        <v>25</v>
      </c>
      <c r="B234" s="7">
        <v>13.397475898299957</v>
      </c>
      <c r="C234" s="7">
        <v>0.33414211467888982</v>
      </c>
      <c r="D234" s="7">
        <v>2.6381987021152072E-2</v>
      </c>
      <c r="E234" s="8">
        <v>13.757999999999999</v>
      </c>
    </row>
    <row r="235" spans="1:5" ht="15" x14ac:dyDescent="0.25">
      <c r="A235" s="6" t="s">
        <v>26</v>
      </c>
      <c r="B235" s="7">
        <v>14.959951301703311</v>
      </c>
      <c r="C235" s="7">
        <v>0.2231404655459677</v>
      </c>
      <c r="D235" s="7">
        <v>1.9908232750720487E-2</v>
      </c>
      <c r="E235" s="8">
        <v>15.202999999999999</v>
      </c>
    </row>
    <row r="236" spans="1:5" ht="15" x14ac:dyDescent="0.25">
      <c r="A236" s="6" t="s">
        <v>27</v>
      </c>
      <c r="B236" s="7">
        <v>3.9468985346175569</v>
      </c>
      <c r="C236" s="7">
        <v>0.43564741404778395</v>
      </c>
      <c r="D236" s="7">
        <v>4.2454051334659695E-2</v>
      </c>
      <c r="E236" s="8">
        <v>4.4250000000000007</v>
      </c>
    </row>
    <row r="237" spans="1:5" ht="15" x14ac:dyDescent="0.25">
      <c r="A237" s="6" t="s">
        <v>28</v>
      </c>
      <c r="B237" s="7">
        <v>0.24474189347005781</v>
      </c>
      <c r="C237" s="7">
        <v>0.16351638985583999</v>
      </c>
      <c r="D237" s="7">
        <v>1.374171667410215E-2</v>
      </c>
      <c r="E237" s="8">
        <v>0.42199999999999999</v>
      </c>
    </row>
    <row r="238" spans="1:5" ht="15" x14ac:dyDescent="0.25">
      <c r="A238" s="6" t="s">
        <v>29</v>
      </c>
      <c r="B238" s="7">
        <v>0</v>
      </c>
      <c r="C238" s="7">
        <v>0</v>
      </c>
      <c r="D238" s="7">
        <v>0</v>
      </c>
      <c r="E238" s="8">
        <v>0</v>
      </c>
    </row>
    <row r="239" spans="1:5" ht="15" x14ac:dyDescent="0.25">
      <c r="A239" s="6" t="s">
        <v>30</v>
      </c>
      <c r="B239" s="7">
        <v>56.655189289778882</v>
      </c>
      <c r="C239" s="7">
        <v>1.0935593308259399</v>
      </c>
      <c r="D239" s="7">
        <v>9.1251379395181631E-2</v>
      </c>
      <c r="E239" s="8">
        <v>57.84</v>
      </c>
    </row>
    <row r="240" spans="1:5" ht="15" x14ac:dyDescent="0.25">
      <c r="A240" s="6" t="s">
        <v>31</v>
      </c>
      <c r="B240" s="7">
        <v>291.74208632931982</v>
      </c>
      <c r="C240" s="7">
        <v>1.8155814069911689</v>
      </c>
      <c r="D240" s="7">
        <v>0.13833226368901885</v>
      </c>
      <c r="E240" s="8">
        <v>293.69600000000003</v>
      </c>
    </row>
    <row r="241" spans="1:5" ht="15" x14ac:dyDescent="0.25">
      <c r="A241" s="6" t="s">
        <v>32</v>
      </c>
      <c r="B241" s="7">
        <v>8.4883159712888254</v>
      </c>
      <c r="C241" s="7">
        <v>0.75785025615489543</v>
      </c>
      <c r="D241" s="7">
        <v>5.7833772556277883E-2</v>
      </c>
      <c r="E241" s="8">
        <v>9.3039999999999985</v>
      </c>
    </row>
    <row r="242" spans="1:5" ht="15" x14ac:dyDescent="0.25">
      <c r="A242" s="6" t="s">
        <v>33</v>
      </c>
      <c r="B242" s="7">
        <v>0.15423661530708704</v>
      </c>
      <c r="C242" s="7">
        <v>0.10703289371078892</v>
      </c>
      <c r="D242" s="7">
        <v>8.730490982124051E-3</v>
      </c>
      <c r="E242" s="8">
        <v>0.27</v>
      </c>
    </row>
    <row r="243" spans="1:5" ht="15" x14ac:dyDescent="0.25">
      <c r="A243" s="6" t="s">
        <v>34</v>
      </c>
      <c r="B243" s="7">
        <v>1.4541919815984501E-2</v>
      </c>
      <c r="C243" s="7">
        <v>0.11091354234229951</v>
      </c>
      <c r="D243" s="7">
        <v>1.1544537841716E-2</v>
      </c>
      <c r="E243" s="8">
        <v>0.13700000000000001</v>
      </c>
    </row>
    <row r="244" spans="1:5" ht="15" x14ac:dyDescent="0.25">
      <c r="A244" s="6" t="s">
        <v>35</v>
      </c>
      <c r="B244" s="7">
        <v>4.2427322072290273E-3</v>
      </c>
      <c r="C244" s="7">
        <v>4.3911696331009002E-3</v>
      </c>
      <c r="D244" s="7">
        <v>3.6609815967007098E-4</v>
      </c>
      <c r="E244" s="8">
        <v>8.9999999999999959E-3</v>
      </c>
    </row>
    <row r="245" spans="1:5" ht="15" x14ac:dyDescent="0.25">
      <c r="A245" s="6" t="s">
        <v>36</v>
      </c>
      <c r="B245" s="7">
        <v>0.2827217603784124</v>
      </c>
      <c r="C245" s="7">
        <v>0.13776386897134146</v>
      </c>
      <c r="D245" s="7">
        <v>1.2514370650246133E-2</v>
      </c>
      <c r="E245" s="8">
        <v>0.43299999999999994</v>
      </c>
    </row>
    <row r="246" spans="1:5" ht="15" x14ac:dyDescent="0.25">
      <c r="A246" s="9" t="s">
        <v>6</v>
      </c>
      <c r="B246" s="10">
        <v>400.1485071978982</v>
      </c>
      <c r="C246" s="10">
        <v>6.432744476570841</v>
      </c>
      <c r="D246" s="10">
        <v>0.52774832553099615</v>
      </c>
      <c r="E246" s="11">
        <v>407.10899999999998</v>
      </c>
    </row>
    <row r="247" spans="1:5" ht="15" x14ac:dyDescent="0.25">
      <c r="A247" s="14"/>
      <c r="B247" s="15"/>
      <c r="C247" s="15"/>
      <c r="D247" s="15"/>
      <c r="E247" s="15"/>
    </row>
    <row r="248" spans="1:5" ht="18" x14ac:dyDescent="0.25">
      <c r="A248" s="1" t="s">
        <v>38</v>
      </c>
    </row>
    <row r="249" spans="1:5" ht="65.25" x14ac:dyDescent="0.2">
      <c r="A249" s="13"/>
      <c r="B249" s="4" t="s">
        <v>20</v>
      </c>
      <c r="C249" s="4" t="s">
        <v>21</v>
      </c>
      <c r="D249" s="4" t="s">
        <v>22</v>
      </c>
      <c r="E249" s="16" t="s">
        <v>2</v>
      </c>
    </row>
    <row r="250" spans="1:5" ht="15" x14ac:dyDescent="0.25">
      <c r="A250" s="13"/>
      <c r="B250" s="21" t="s">
        <v>5</v>
      </c>
      <c r="C250" s="22"/>
      <c r="D250" s="22"/>
      <c r="E250" s="22"/>
    </row>
    <row r="251" spans="1:5" ht="15" x14ac:dyDescent="0.25">
      <c r="A251" s="6" t="s">
        <v>23</v>
      </c>
      <c r="B251" s="7">
        <v>0.51792026443921346</v>
      </c>
      <c r="C251" s="7">
        <v>5.1736749939238644E-2</v>
      </c>
      <c r="D251" s="7">
        <v>4.3429856215477652E-3</v>
      </c>
      <c r="E251" s="8">
        <v>0.57399999999999984</v>
      </c>
    </row>
    <row r="252" spans="1:5" ht="15" x14ac:dyDescent="0.25">
      <c r="A252" s="6" t="s">
        <v>24</v>
      </c>
      <c r="B252" s="7">
        <v>6.3090102569048074</v>
      </c>
      <c r="C252" s="7">
        <v>0.81104724267387152</v>
      </c>
      <c r="D252" s="7">
        <v>6.7942500421321758E-2</v>
      </c>
      <c r="E252" s="8">
        <v>7.1880000000000006</v>
      </c>
    </row>
    <row r="253" spans="1:5" ht="15" x14ac:dyDescent="0.25">
      <c r="A253" s="6" t="s">
        <v>25</v>
      </c>
      <c r="B253" s="7">
        <v>0.8374639680577094</v>
      </c>
      <c r="C253" s="7">
        <v>2.0886918056683031E-2</v>
      </c>
      <c r="D253" s="7">
        <v>1.6491138856077031E-3</v>
      </c>
      <c r="E253" s="8">
        <v>0.8600000000000001</v>
      </c>
    </row>
    <row r="254" spans="1:5" ht="15" x14ac:dyDescent="0.25">
      <c r="A254" s="6" t="s">
        <v>26</v>
      </c>
      <c r="B254" s="7">
        <v>0.53431911838616708</v>
      </c>
      <c r="C254" s="7">
        <v>7.9698265336749594E-3</v>
      </c>
      <c r="D254" s="7">
        <v>7.1105508015794434E-4</v>
      </c>
      <c r="E254" s="8">
        <v>0.54300000000000004</v>
      </c>
    </row>
    <row r="255" spans="1:5" ht="15" x14ac:dyDescent="0.25">
      <c r="A255" s="6" t="s">
        <v>27</v>
      </c>
      <c r="B255" s="7">
        <v>1.6750904967258238</v>
      </c>
      <c r="C255" s="7">
        <v>0.1848917160636698</v>
      </c>
      <c r="D255" s="7">
        <v>1.8017787210506429E-2</v>
      </c>
      <c r="E255" s="8">
        <v>1.8779999999999999</v>
      </c>
    </row>
    <row r="256" spans="1:5" ht="15" x14ac:dyDescent="0.25">
      <c r="A256" s="6" t="s">
        <v>28</v>
      </c>
      <c r="B256" s="7">
        <v>1.454532390575604</v>
      </c>
      <c r="C256" s="7">
        <v>0.97179882881148538</v>
      </c>
      <c r="D256" s="7">
        <v>8.1668780612910483E-2</v>
      </c>
      <c r="E256" s="8">
        <v>2.5079999999999996</v>
      </c>
    </row>
    <row r="257" spans="1:5" ht="15" x14ac:dyDescent="0.25">
      <c r="A257" s="6" t="s">
        <v>29</v>
      </c>
      <c r="B257" s="7">
        <v>0.28292005219809718</v>
      </c>
      <c r="C257" s="7">
        <v>1.0269665409603132E-2</v>
      </c>
      <c r="D257" s="7">
        <v>8.1028239229968726E-4</v>
      </c>
      <c r="E257" s="8">
        <v>0.29400000000000004</v>
      </c>
    </row>
    <row r="258" spans="1:5" ht="15" x14ac:dyDescent="0.25">
      <c r="A258" s="6" t="s">
        <v>30</v>
      </c>
      <c r="B258" s="7">
        <v>2.9532398981445942</v>
      </c>
      <c r="C258" s="7">
        <v>5.7003481715771201E-2</v>
      </c>
      <c r="D258" s="7">
        <v>4.7566201396347227E-3</v>
      </c>
      <c r="E258" s="8">
        <v>3.0150000000000001</v>
      </c>
    </row>
    <row r="259" spans="1:5" ht="15" x14ac:dyDescent="0.25">
      <c r="A259" s="6" t="s">
        <v>31</v>
      </c>
      <c r="B259" s="7">
        <v>0.43607940148511176</v>
      </c>
      <c r="C259" s="7">
        <v>2.7138273509653647E-3</v>
      </c>
      <c r="D259" s="7">
        <v>2.0677116392282935E-4</v>
      </c>
      <c r="E259" s="8">
        <v>0.43899999999999995</v>
      </c>
    </row>
    <row r="260" spans="1:5" ht="15" x14ac:dyDescent="0.25">
      <c r="A260" s="6" t="s">
        <v>32</v>
      </c>
      <c r="B260" s="7">
        <v>0.75814602022151933</v>
      </c>
      <c r="C260" s="7">
        <v>6.7688474082622296E-2</v>
      </c>
      <c r="D260" s="7">
        <v>5.1655056958584376E-3</v>
      </c>
      <c r="E260" s="8">
        <v>0.83099999999999996</v>
      </c>
    </row>
    <row r="261" spans="1:5" ht="15" x14ac:dyDescent="0.25">
      <c r="A261" s="6" t="s">
        <v>33</v>
      </c>
      <c r="B261" s="7">
        <v>2.0502044901375385</v>
      </c>
      <c r="C261" s="7">
        <v>1.422744650103783</v>
      </c>
      <c r="D261" s="7">
        <v>0.11605085975867849</v>
      </c>
      <c r="E261" s="8">
        <v>3.589</v>
      </c>
    </row>
    <row r="262" spans="1:5" ht="15" x14ac:dyDescent="0.25">
      <c r="A262" s="6" t="s">
        <v>34</v>
      </c>
      <c r="B262" s="7">
        <v>0.61490030287589958</v>
      </c>
      <c r="C262" s="7">
        <v>4.6899427064886208</v>
      </c>
      <c r="D262" s="7">
        <v>0.48815699063548029</v>
      </c>
      <c r="E262" s="8">
        <v>5.7930000000000001</v>
      </c>
    </row>
    <row r="263" spans="1:5" ht="15" x14ac:dyDescent="0.25">
      <c r="A263" s="6" t="s">
        <v>35</v>
      </c>
      <c r="B263" s="7">
        <v>0.7306927690227768</v>
      </c>
      <c r="C263" s="7">
        <v>0.75625699236737753</v>
      </c>
      <c r="D263" s="7">
        <v>6.3050238609845613E-2</v>
      </c>
      <c r="E263" s="8">
        <v>1.55</v>
      </c>
    </row>
    <row r="264" spans="1:5" ht="15" x14ac:dyDescent="0.25">
      <c r="A264" s="6" t="s">
        <v>36</v>
      </c>
      <c r="B264" s="7">
        <v>3.0100399892482241</v>
      </c>
      <c r="C264" s="7">
        <v>1.4667238705724808</v>
      </c>
      <c r="D264" s="7">
        <v>0.13323614017929486</v>
      </c>
      <c r="E264" s="8">
        <v>4.6100000000000003</v>
      </c>
    </row>
    <row r="265" spans="1:5" ht="15" x14ac:dyDescent="0.25">
      <c r="A265" s="9" t="s">
        <v>6</v>
      </c>
      <c r="B265" s="10">
        <v>22.164559418423089</v>
      </c>
      <c r="C265" s="10">
        <v>10.521674950169849</v>
      </c>
      <c r="D265" s="10">
        <v>0.98576563140706686</v>
      </c>
      <c r="E265" s="11">
        <v>33.671999999999997</v>
      </c>
    </row>
    <row r="266" spans="1:5" ht="15" x14ac:dyDescent="0.25">
      <c r="A266" s="14"/>
      <c r="B266" s="15"/>
      <c r="C266" s="15"/>
      <c r="D266" s="15"/>
      <c r="E266" s="15"/>
    </row>
    <row r="267" spans="1:5" ht="18" x14ac:dyDescent="0.25">
      <c r="A267" s="1" t="s">
        <v>39</v>
      </c>
    </row>
    <row r="268" spans="1:5" ht="65.25" x14ac:dyDescent="0.2">
      <c r="A268" s="13"/>
      <c r="B268" s="4" t="s">
        <v>20</v>
      </c>
      <c r="C268" s="4" t="s">
        <v>21</v>
      </c>
      <c r="D268" s="4" t="s">
        <v>22</v>
      </c>
      <c r="E268" s="16" t="s">
        <v>2</v>
      </c>
    </row>
    <row r="269" spans="1:5" ht="15" x14ac:dyDescent="0.25">
      <c r="A269" s="13"/>
      <c r="B269" s="21" t="s">
        <v>5</v>
      </c>
      <c r="C269" s="22"/>
      <c r="D269" s="22"/>
      <c r="E269" s="22"/>
    </row>
    <row r="270" spans="1:5" ht="15" x14ac:dyDescent="0.25">
      <c r="A270" s="6" t="s">
        <v>23</v>
      </c>
      <c r="B270" s="7">
        <v>7.818940453207765E-2</v>
      </c>
      <c r="C270" s="7">
        <v>7.8105954679223641E-3</v>
      </c>
      <c r="D270" s="7">
        <v>0</v>
      </c>
      <c r="E270" s="8">
        <v>8.6000000000000021E-2</v>
      </c>
    </row>
    <row r="271" spans="1:5" ht="15" x14ac:dyDescent="0.25">
      <c r="A271" s="6" t="s">
        <v>24</v>
      </c>
      <c r="B271" s="7">
        <v>0.6122880451146907</v>
      </c>
      <c r="C271" s="7">
        <v>7.8711954885309243E-2</v>
      </c>
      <c r="D271" s="7">
        <v>0</v>
      </c>
      <c r="E271" s="8">
        <v>0.69099999999999995</v>
      </c>
    </row>
    <row r="272" spans="1:5" ht="15" x14ac:dyDescent="0.25">
      <c r="A272" s="6" t="s">
        <v>25</v>
      </c>
      <c r="B272" s="7">
        <v>0.30440786193722574</v>
      </c>
      <c r="C272" s="7">
        <v>7.5921380627742797E-3</v>
      </c>
      <c r="D272" s="7">
        <v>0</v>
      </c>
      <c r="E272" s="8">
        <v>0.312</v>
      </c>
    </row>
    <row r="273" spans="1:6" ht="15" x14ac:dyDescent="0.25">
      <c r="A273" s="6" t="s">
        <v>26</v>
      </c>
      <c r="B273" s="7">
        <v>4.7097500508025343</v>
      </c>
      <c r="C273" s="7">
        <v>7.0249949197465938E-2</v>
      </c>
      <c r="D273" s="7">
        <v>0</v>
      </c>
      <c r="E273" s="8">
        <v>4.78</v>
      </c>
    </row>
    <row r="274" spans="1:6" ht="15" x14ac:dyDescent="0.25">
      <c r="A274" s="6" t="s">
        <v>27</v>
      </c>
      <c r="B274" s="7">
        <v>3.8644527200454486</v>
      </c>
      <c r="C274" s="7">
        <v>0.42654727995455177</v>
      </c>
      <c r="D274" s="7">
        <v>0</v>
      </c>
      <c r="E274" s="8">
        <v>4.2910000000000004</v>
      </c>
    </row>
    <row r="275" spans="1:6" ht="15" x14ac:dyDescent="0.25">
      <c r="A275" s="6" t="s">
        <v>28</v>
      </c>
      <c r="B275" s="7">
        <v>4.7358768636913212E-2</v>
      </c>
      <c r="C275" s="7">
        <v>3.1641231363086782E-2</v>
      </c>
      <c r="D275" s="7">
        <v>0</v>
      </c>
      <c r="E275" s="8">
        <v>7.9000000000000001E-2</v>
      </c>
    </row>
    <row r="276" spans="1:6" ht="15" x14ac:dyDescent="0.25">
      <c r="A276" s="6" t="s">
        <v>29</v>
      </c>
      <c r="B276" s="7">
        <v>2.0698662862963237</v>
      </c>
      <c r="C276" s="7">
        <v>7.5133713703676497E-2</v>
      </c>
      <c r="D276" s="7">
        <v>0</v>
      </c>
      <c r="E276" s="8">
        <v>2.1450000000000005</v>
      </c>
    </row>
    <row r="277" spans="1:6" ht="15" x14ac:dyDescent="0.25">
      <c r="A277" s="6" t="s">
        <v>30</v>
      </c>
      <c r="B277" s="7">
        <v>0.49347493917107699</v>
      </c>
      <c r="C277" s="7">
        <v>9.525060828923064E-3</v>
      </c>
      <c r="D277" s="7">
        <v>0</v>
      </c>
      <c r="E277" s="8">
        <v>0.503</v>
      </c>
    </row>
    <row r="278" spans="1:6" ht="15" x14ac:dyDescent="0.25">
      <c r="A278" s="6" t="s">
        <v>31</v>
      </c>
      <c r="B278" s="7">
        <v>7.155469784757662E-2</v>
      </c>
      <c r="C278" s="7">
        <v>4.4530215242337157E-4</v>
      </c>
      <c r="D278" s="7">
        <v>0</v>
      </c>
      <c r="E278" s="8">
        <v>7.1999999999999981E-2</v>
      </c>
    </row>
    <row r="279" spans="1:6" ht="15" x14ac:dyDescent="0.25">
      <c r="A279" s="6" t="s">
        <v>32</v>
      </c>
      <c r="B279" s="7">
        <v>0.86754427679001678</v>
      </c>
      <c r="C279" s="7">
        <v>7.7455723209983257E-2</v>
      </c>
      <c r="D279" s="7">
        <v>0</v>
      </c>
      <c r="E279" s="8">
        <v>0.94499999999999995</v>
      </c>
    </row>
    <row r="280" spans="1:6" ht="15" x14ac:dyDescent="0.25">
      <c r="A280" s="6" t="s">
        <v>33</v>
      </c>
      <c r="B280" s="7">
        <v>4.1323471353702417E-3</v>
      </c>
      <c r="C280" s="7">
        <v>2.8676528646297585E-3</v>
      </c>
      <c r="D280" s="7">
        <v>0</v>
      </c>
      <c r="E280" s="8">
        <v>7.0000000000000001E-3</v>
      </c>
    </row>
    <row r="281" spans="1:6" ht="15" x14ac:dyDescent="0.25">
      <c r="A281" s="6" t="s">
        <v>34</v>
      </c>
      <c r="B281" s="7">
        <v>4.1728682384107275E-3</v>
      </c>
      <c r="C281" s="7">
        <v>3.1827131761589272E-2</v>
      </c>
      <c r="D281" s="7">
        <v>0</v>
      </c>
      <c r="E281" s="8">
        <v>3.5999999999999997E-2</v>
      </c>
    </row>
    <row r="282" spans="1:6" ht="15" x14ac:dyDescent="0.25">
      <c r="A282" s="6" t="s">
        <v>35</v>
      </c>
      <c r="B282" s="7">
        <v>0</v>
      </c>
      <c r="C282" s="7">
        <v>0</v>
      </c>
      <c r="D282" s="7">
        <v>0</v>
      </c>
      <c r="E282" s="8">
        <v>0</v>
      </c>
    </row>
    <row r="283" spans="1:6" ht="15" x14ac:dyDescent="0.25">
      <c r="A283" s="6" t="s">
        <v>36</v>
      </c>
      <c r="B283" s="7">
        <v>0.15262790242117272</v>
      </c>
      <c r="C283" s="7">
        <v>7.4372097578827304E-2</v>
      </c>
      <c r="D283" s="7">
        <v>0</v>
      </c>
      <c r="E283" s="8">
        <v>0.22700000000000001</v>
      </c>
    </row>
    <row r="284" spans="1:6" ht="15" x14ac:dyDescent="0.25">
      <c r="A284" s="9" t="s">
        <v>6</v>
      </c>
      <c r="B284" s="10">
        <v>13.279820168968838</v>
      </c>
      <c r="C284" s="10">
        <v>0.89417983103116283</v>
      </c>
      <c r="D284" s="10">
        <v>0</v>
      </c>
      <c r="E284" s="11">
        <v>14.173999999999999</v>
      </c>
    </row>
    <row r="285" spans="1:6" ht="15" x14ac:dyDescent="0.25">
      <c r="A285" s="14"/>
      <c r="B285" s="15"/>
      <c r="C285" s="15"/>
      <c r="D285" s="15"/>
      <c r="E285" s="15"/>
    </row>
    <row r="286" spans="1:6" ht="18" x14ac:dyDescent="0.25">
      <c r="A286" s="1" t="s">
        <v>40</v>
      </c>
    </row>
    <row r="287" spans="1:6" ht="86.25" x14ac:dyDescent="0.2">
      <c r="A287" s="13"/>
      <c r="B287" s="4" t="s">
        <v>3</v>
      </c>
      <c r="C287" s="4" t="s">
        <v>20</v>
      </c>
      <c r="D287" s="4" t="s">
        <v>21</v>
      </c>
      <c r="E287" s="4" t="s">
        <v>22</v>
      </c>
      <c r="F287" s="16" t="s">
        <v>2</v>
      </c>
    </row>
    <row r="288" spans="1:6" x14ac:dyDescent="0.2">
      <c r="A288" s="13"/>
      <c r="B288" s="24" t="s">
        <v>5</v>
      </c>
      <c r="C288" s="25"/>
      <c r="D288" s="25"/>
      <c r="E288" s="25"/>
      <c r="F288" s="25"/>
    </row>
    <row r="289" spans="1:6" ht="15" x14ac:dyDescent="0.25">
      <c r="A289" s="6" t="s">
        <v>23</v>
      </c>
      <c r="B289" s="7">
        <v>7.4568504055230892E-3</v>
      </c>
      <c r="C289" s="7">
        <v>0.30454314959447693</v>
      </c>
      <c r="D289" s="7">
        <v>0</v>
      </c>
      <c r="E289" s="7">
        <v>0</v>
      </c>
      <c r="F289" s="8">
        <v>0.312</v>
      </c>
    </row>
    <row r="290" spans="1:6" ht="15" x14ac:dyDescent="0.25">
      <c r="A290" s="6" t="s">
        <v>24</v>
      </c>
      <c r="B290" s="7">
        <v>0</v>
      </c>
      <c r="C290" s="7">
        <v>0</v>
      </c>
      <c r="D290" s="7">
        <v>0</v>
      </c>
      <c r="E290" s="7">
        <v>0</v>
      </c>
      <c r="F290" s="8">
        <v>0</v>
      </c>
    </row>
    <row r="291" spans="1:6" ht="15" x14ac:dyDescent="0.25">
      <c r="A291" s="6" t="s">
        <v>25</v>
      </c>
      <c r="B291" s="7">
        <v>7.2320350323298605E-4</v>
      </c>
      <c r="C291" s="7">
        <v>3.727679649676701E-2</v>
      </c>
      <c r="D291" s="7">
        <v>0</v>
      </c>
      <c r="E291" s="7">
        <v>0</v>
      </c>
      <c r="F291" s="8">
        <v>3.7999999999999999E-2</v>
      </c>
    </row>
    <row r="292" spans="1:6" ht="15" x14ac:dyDescent="0.25">
      <c r="A292" s="6" t="s">
        <v>26</v>
      </c>
      <c r="B292" s="7">
        <v>0</v>
      </c>
      <c r="C292" s="7">
        <v>0</v>
      </c>
      <c r="D292" s="7">
        <v>0</v>
      </c>
      <c r="E292" s="7">
        <v>0</v>
      </c>
      <c r="F292" s="8">
        <v>0</v>
      </c>
    </row>
    <row r="293" spans="1:6" ht="15" x14ac:dyDescent="0.25">
      <c r="A293" s="6" t="s">
        <v>27</v>
      </c>
      <c r="B293" s="7">
        <v>7.8609717071281802E-3</v>
      </c>
      <c r="C293" s="7">
        <v>0.21313902829287182</v>
      </c>
      <c r="D293" s="7">
        <v>0</v>
      </c>
      <c r="E293" s="7">
        <v>0</v>
      </c>
      <c r="F293" s="8">
        <v>0.221</v>
      </c>
    </row>
    <row r="294" spans="1:6" ht="15" x14ac:dyDescent="0.25">
      <c r="A294" s="6" t="s">
        <v>28</v>
      </c>
      <c r="B294" s="7">
        <v>0</v>
      </c>
      <c r="C294" s="7">
        <v>0</v>
      </c>
      <c r="D294" s="7">
        <v>0</v>
      </c>
      <c r="E294" s="7">
        <v>0</v>
      </c>
      <c r="F294" s="8">
        <v>0</v>
      </c>
    </row>
    <row r="295" spans="1:6" ht="15" x14ac:dyDescent="0.25">
      <c r="A295" s="6" t="s">
        <v>29</v>
      </c>
      <c r="B295" s="7">
        <v>0</v>
      </c>
      <c r="C295" s="7">
        <v>0</v>
      </c>
      <c r="D295" s="7">
        <v>0</v>
      </c>
      <c r="E295" s="7">
        <v>0</v>
      </c>
      <c r="F295" s="8">
        <v>0</v>
      </c>
    </row>
    <row r="296" spans="1:6" ht="15" x14ac:dyDescent="0.25">
      <c r="A296" s="6" t="s">
        <v>30</v>
      </c>
      <c r="B296" s="7">
        <v>0.56140958983393741</v>
      </c>
      <c r="C296" s="7">
        <v>8.9735904101660608</v>
      </c>
      <c r="D296" s="7">
        <v>0</v>
      </c>
      <c r="E296" s="7">
        <v>0</v>
      </c>
      <c r="F296" s="8">
        <v>9.5350000000000001</v>
      </c>
    </row>
    <row r="297" spans="1:6" ht="15" x14ac:dyDescent="0.25">
      <c r="A297" s="6" t="s">
        <v>31</v>
      </c>
      <c r="B297" s="7">
        <v>1.8604504968592719E-3</v>
      </c>
      <c r="C297" s="7">
        <v>1.8139549503140728E-2</v>
      </c>
      <c r="D297" s="7">
        <v>0</v>
      </c>
      <c r="E297" s="7">
        <v>0</v>
      </c>
      <c r="F297" s="8">
        <v>0.02</v>
      </c>
    </row>
    <row r="298" spans="1:6" ht="15" x14ac:dyDescent="0.25">
      <c r="A298" s="6" t="s">
        <v>32</v>
      </c>
      <c r="B298" s="7">
        <v>7.60131290112377E-3</v>
      </c>
      <c r="C298" s="7">
        <v>0.34739868709887622</v>
      </c>
      <c r="D298" s="7">
        <v>0</v>
      </c>
      <c r="E298" s="7">
        <v>0</v>
      </c>
      <c r="F298" s="8">
        <v>0.35499999999999998</v>
      </c>
    </row>
    <row r="299" spans="1:6" ht="15" x14ac:dyDescent="0.25">
      <c r="A299" s="6" t="s">
        <v>33</v>
      </c>
      <c r="B299" s="7">
        <v>5.1044722312369247E-5</v>
      </c>
      <c r="C299" s="7">
        <v>1.9489552776876307E-3</v>
      </c>
      <c r="D299" s="7">
        <v>0</v>
      </c>
      <c r="E299" s="7">
        <v>0</v>
      </c>
      <c r="F299" s="8">
        <v>2E-3</v>
      </c>
    </row>
    <row r="300" spans="1:6" ht="15" x14ac:dyDescent="0.25">
      <c r="A300" s="6" t="s">
        <v>34</v>
      </c>
      <c r="B300" s="7">
        <v>4.069432698257848E-2</v>
      </c>
      <c r="C300" s="7">
        <v>0.21530567301742154</v>
      </c>
      <c r="D300" s="7">
        <v>0</v>
      </c>
      <c r="E300" s="7">
        <v>0</v>
      </c>
      <c r="F300" s="8">
        <v>0.25600000000000001</v>
      </c>
    </row>
    <row r="301" spans="1:6" ht="15" x14ac:dyDescent="0.25">
      <c r="A301" s="6" t="s">
        <v>35</v>
      </c>
      <c r="B301" s="7">
        <v>1.6092323686706031E-3</v>
      </c>
      <c r="C301" s="7">
        <v>4.1390767631329393E-2</v>
      </c>
      <c r="D301" s="7">
        <v>0</v>
      </c>
      <c r="E301" s="7">
        <v>0</v>
      </c>
      <c r="F301" s="8">
        <v>4.2999999999999997E-2</v>
      </c>
    </row>
    <row r="302" spans="1:6" ht="15" x14ac:dyDescent="0.25">
      <c r="A302" s="6" t="s">
        <v>36</v>
      </c>
      <c r="B302" s="7">
        <v>3.5554000261625212E-3</v>
      </c>
      <c r="C302" s="7">
        <v>6.0444599973837478E-2</v>
      </c>
      <c r="D302" s="7">
        <v>0</v>
      </c>
      <c r="E302" s="7">
        <v>0</v>
      </c>
      <c r="F302" s="8">
        <v>6.4000000000000001E-2</v>
      </c>
    </row>
    <row r="303" spans="1:6" ht="15" x14ac:dyDescent="0.25">
      <c r="A303" s="9" t="s">
        <v>6</v>
      </c>
      <c r="B303" s="10">
        <v>0.63282238294752846</v>
      </c>
      <c r="C303" s="10">
        <v>10.21317761705247</v>
      </c>
      <c r="D303" s="10">
        <v>0</v>
      </c>
      <c r="E303" s="10">
        <v>0</v>
      </c>
      <c r="F303" s="11">
        <v>10.846</v>
      </c>
    </row>
    <row r="304" spans="1:6" ht="15" x14ac:dyDescent="0.25">
      <c r="A304" s="14"/>
      <c r="B304" s="15"/>
      <c r="C304" s="15"/>
      <c r="D304" s="15"/>
      <c r="E304" s="15"/>
    </row>
    <row r="305" spans="1:6" ht="18" x14ac:dyDescent="0.25">
      <c r="A305" s="1" t="s">
        <v>41</v>
      </c>
    </row>
    <row r="306" spans="1:6" ht="86.25" x14ac:dyDescent="0.2">
      <c r="A306" s="13"/>
      <c r="B306" s="4" t="s">
        <v>3</v>
      </c>
      <c r="C306" s="4" t="s">
        <v>20</v>
      </c>
      <c r="D306" s="4" t="s">
        <v>21</v>
      </c>
      <c r="E306" s="4" t="s">
        <v>22</v>
      </c>
      <c r="F306" s="16" t="s">
        <v>2</v>
      </c>
    </row>
    <row r="307" spans="1:6" ht="15" customHeight="1" x14ac:dyDescent="0.2">
      <c r="A307" s="13"/>
      <c r="B307" s="24" t="s">
        <v>5</v>
      </c>
      <c r="C307" s="25"/>
      <c r="D307" s="25"/>
      <c r="E307" s="25"/>
      <c r="F307" s="25"/>
    </row>
    <row r="308" spans="1:6" ht="15" x14ac:dyDescent="0.25">
      <c r="A308" s="6" t="s">
        <v>23</v>
      </c>
      <c r="B308" s="7">
        <v>9.4481751730399008E-2</v>
      </c>
      <c r="C308" s="7">
        <v>3.8587028955103047</v>
      </c>
      <c r="D308" s="7">
        <v>0.38545845857372002</v>
      </c>
      <c r="E308" s="7">
        <v>3.235689418557755E-2</v>
      </c>
      <c r="F308" s="8">
        <v>4.3710000000000013</v>
      </c>
    </row>
    <row r="309" spans="1:6" ht="15" x14ac:dyDescent="0.25">
      <c r="A309" s="6" t="s">
        <v>24</v>
      </c>
      <c r="B309" s="7">
        <v>1.9305013891514571</v>
      </c>
      <c r="C309" s="7">
        <v>96.441049768904733</v>
      </c>
      <c r="D309" s="7">
        <v>12.397863422402729</v>
      </c>
      <c r="E309" s="7">
        <v>1.0385854195410897</v>
      </c>
      <c r="F309" s="8">
        <v>111.80800000000002</v>
      </c>
    </row>
    <row r="310" spans="1:6" ht="15" x14ac:dyDescent="0.25">
      <c r="A310" s="6" t="s">
        <v>25</v>
      </c>
      <c r="B310" s="7">
        <v>1.5062014055529453</v>
      </c>
      <c r="C310" s="7">
        <v>77.635635097101513</v>
      </c>
      <c r="D310" s="7">
        <v>1.9362852736369462</v>
      </c>
      <c r="E310" s="7">
        <v>0.15287822370858151</v>
      </c>
      <c r="F310" s="8">
        <v>81.230999999999995</v>
      </c>
    </row>
    <row r="311" spans="1:6" ht="15" x14ac:dyDescent="0.25">
      <c r="A311" s="6" t="s">
        <v>26</v>
      </c>
      <c r="B311" s="7">
        <v>5.8825073651992765</v>
      </c>
      <c r="C311" s="7">
        <v>168.68394801919467</v>
      </c>
      <c r="D311" s="7">
        <v>2.5160653221410709</v>
      </c>
      <c r="E311" s="7">
        <v>0.22447929346495965</v>
      </c>
      <c r="F311" s="8">
        <v>177.30699999999999</v>
      </c>
    </row>
    <row r="312" spans="1:6" ht="15" x14ac:dyDescent="0.25">
      <c r="A312" s="6" t="s">
        <v>27</v>
      </c>
      <c r="B312" s="7">
        <v>1.0771727996889096</v>
      </c>
      <c r="C312" s="7">
        <v>29.206003072243693</v>
      </c>
      <c r="D312" s="7">
        <v>3.2236754001905124</v>
      </c>
      <c r="E312" s="7">
        <v>0.31414872787688919</v>
      </c>
      <c r="F312" s="8">
        <v>33.821000000000005</v>
      </c>
    </row>
    <row r="313" spans="1:6" ht="15" x14ac:dyDescent="0.25">
      <c r="A313" s="6" t="s">
        <v>28</v>
      </c>
      <c r="B313" s="7">
        <v>0.37063353643925923</v>
      </c>
      <c r="C313" s="7">
        <v>12.066799821146367</v>
      </c>
      <c r="D313" s="7">
        <v>8.0620424884812181</v>
      </c>
      <c r="E313" s="7">
        <v>0.67752415393315746</v>
      </c>
      <c r="F313" s="8">
        <v>21.177000000000003</v>
      </c>
    </row>
    <row r="314" spans="1:6" ht="15" x14ac:dyDescent="0.25">
      <c r="A314" s="6" t="s">
        <v>29</v>
      </c>
      <c r="B314" s="7">
        <v>0.96464452297917735</v>
      </c>
      <c r="C314" s="7">
        <v>59.76287269808067</v>
      </c>
      <c r="D314" s="7">
        <v>2.1693220461314549</v>
      </c>
      <c r="E314" s="7">
        <v>0.17116073280870167</v>
      </c>
      <c r="F314" s="8">
        <v>63.068000000000005</v>
      </c>
    </row>
    <row r="315" spans="1:6" ht="15" x14ac:dyDescent="0.25">
      <c r="A315" s="6" t="s">
        <v>30</v>
      </c>
      <c r="B315" s="7">
        <v>2.4023715765885636</v>
      </c>
      <c r="C315" s="7">
        <v>38.399590836535964</v>
      </c>
      <c r="D315" s="7">
        <v>0.74118949006438017</v>
      </c>
      <c r="E315" s="7">
        <v>6.1848096811083053E-2</v>
      </c>
      <c r="F315" s="8">
        <v>41.60499999999999</v>
      </c>
    </row>
    <row r="316" spans="1:6" ht="15" x14ac:dyDescent="0.25">
      <c r="A316" s="6" t="s">
        <v>31</v>
      </c>
      <c r="B316" s="7">
        <v>5.9291464703792247</v>
      </c>
      <c r="C316" s="7">
        <v>57.809678941944753</v>
      </c>
      <c r="D316" s="7">
        <v>0.35976358279911158</v>
      </c>
      <c r="E316" s="7">
        <v>2.7411004876915949E-2</v>
      </c>
      <c r="F316" s="8">
        <v>64.126000000000005</v>
      </c>
    </row>
    <row r="317" spans="1:6" ht="15" x14ac:dyDescent="0.25">
      <c r="A317" s="6" t="s">
        <v>32</v>
      </c>
      <c r="B317" s="7">
        <v>0.72385860821282144</v>
      </c>
      <c r="C317" s="7">
        <v>33.082117972169975</v>
      </c>
      <c r="D317" s="7">
        <v>2.9536237416417439</v>
      </c>
      <c r="E317" s="7">
        <v>0.22539967797545704</v>
      </c>
      <c r="F317" s="8">
        <v>36.984999999999999</v>
      </c>
    </row>
    <row r="318" spans="1:6" ht="15" x14ac:dyDescent="0.25">
      <c r="A318" s="6" t="s">
        <v>33</v>
      </c>
      <c r="B318" s="7">
        <v>0.66674436028739104</v>
      </c>
      <c r="C318" s="7">
        <v>25.457185013144585</v>
      </c>
      <c r="D318" s="7">
        <v>17.666078656243656</v>
      </c>
      <c r="E318" s="7">
        <v>1.440991970324377</v>
      </c>
      <c r="F318" s="8">
        <v>45.231000000000016</v>
      </c>
    </row>
    <row r="319" spans="1:6" ht="15" x14ac:dyDescent="0.25">
      <c r="A319" s="6" t="s">
        <v>34</v>
      </c>
      <c r="B319" s="7">
        <v>0.43139066241828938</v>
      </c>
      <c r="C319" s="7">
        <v>2.282403071690168</v>
      </c>
      <c r="D319" s="7">
        <v>17.408252344772212</v>
      </c>
      <c r="E319" s="7">
        <v>1.8119539211193274</v>
      </c>
      <c r="F319" s="8">
        <v>21.933999999999997</v>
      </c>
    </row>
    <row r="320" spans="1:6" ht="15" x14ac:dyDescent="0.25">
      <c r="A320" s="6" t="s">
        <v>35</v>
      </c>
      <c r="B320" s="7">
        <v>0.61636858768851532</v>
      </c>
      <c r="C320" s="7">
        <v>15.853502256694989</v>
      </c>
      <c r="D320" s="7">
        <v>16.408157358902045</v>
      </c>
      <c r="E320" s="7">
        <v>1.3679717967144505</v>
      </c>
      <c r="F320" s="8">
        <v>34.246000000000002</v>
      </c>
    </row>
    <row r="321" spans="1:6" ht="15" x14ac:dyDescent="0.25">
      <c r="A321" s="6" t="s">
        <v>36</v>
      </c>
      <c r="B321" s="7">
        <v>1.5838058489897942</v>
      </c>
      <c r="C321" s="7">
        <v>26.925946524712142</v>
      </c>
      <c r="D321" s="7">
        <v>13.12039994372865</v>
      </c>
      <c r="E321" s="7">
        <v>1.191847682569408</v>
      </c>
      <c r="F321" s="8">
        <v>42.821999999999996</v>
      </c>
    </row>
    <row r="322" spans="1:6" ht="15" x14ac:dyDescent="0.25">
      <c r="A322" s="9" t="s">
        <v>6</v>
      </c>
      <c r="B322" s="10">
        <v>24.179828885306023</v>
      </c>
      <c r="C322" s="10">
        <v>647.46543598907454</v>
      </c>
      <c r="D322" s="10">
        <v>99.34817752970946</v>
      </c>
      <c r="E322" s="10">
        <v>8.7385575959099757</v>
      </c>
      <c r="F322" s="11">
        <v>779.73199999999997</v>
      </c>
    </row>
    <row r="323" spans="1:6" ht="15" x14ac:dyDescent="0.25">
      <c r="A323" s="14"/>
      <c r="B323" s="15"/>
      <c r="C323" s="15"/>
      <c r="D323" s="15"/>
      <c r="E323" s="15"/>
    </row>
    <row r="324" spans="1:6" ht="18" x14ac:dyDescent="0.25">
      <c r="A324" s="1" t="s">
        <v>42</v>
      </c>
    </row>
    <row r="325" spans="1:6" ht="65.25" x14ac:dyDescent="0.2">
      <c r="A325" s="13"/>
      <c r="B325" s="4" t="s">
        <v>20</v>
      </c>
      <c r="C325" s="4" t="s">
        <v>21</v>
      </c>
      <c r="D325" s="4" t="s">
        <v>22</v>
      </c>
      <c r="E325" s="16" t="s">
        <v>2</v>
      </c>
    </row>
    <row r="326" spans="1:6" ht="15" x14ac:dyDescent="0.25">
      <c r="A326" s="13"/>
      <c r="B326" s="21" t="s">
        <v>5</v>
      </c>
      <c r="C326" s="22"/>
      <c r="D326" s="22"/>
      <c r="E326" s="22"/>
    </row>
    <row r="327" spans="1:6" ht="15" x14ac:dyDescent="0.25">
      <c r="A327" s="6" t="s">
        <v>23</v>
      </c>
      <c r="B327" s="7">
        <v>0.13800000000000001</v>
      </c>
      <c r="C327" s="7">
        <v>0</v>
      </c>
      <c r="D327" s="7">
        <v>0</v>
      </c>
      <c r="E327" s="8">
        <v>0.13800000000000001</v>
      </c>
    </row>
    <row r="328" spans="1:6" ht="15" x14ac:dyDescent="0.25">
      <c r="A328" s="6" t="s">
        <v>24</v>
      </c>
      <c r="B328" s="7">
        <v>0.29099999999999998</v>
      </c>
      <c r="C328" s="7">
        <v>0</v>
      </c>
      <c r="D328" s="7">
        <v>0</v>
      </c>
      <c r="E328" s="8">
        <v>0.29099999999999998</v>
      </c>
    </row>
    <row r="329" spans="1:6" ht="15" x14ac:dyDescent="0.25">
      <c r="A329" s="6" t="s">
        <v>25</v>
      </c>
      <c r="B329" s="7">
        <v>7.0999999999999994E-2</v>
      </c>
      <c r="C329" s="7">
        <v>0</v>
      </c>
      <c r="D329" s="7">
        <v>0</v>
      </c>
      <c r="E329" s="8">
        <v>7.0999999999999994E-2</v>
      </c>
    </row>
    <row r="330" spans="1:6" ht="15" x14ac:dyDescent="0.25">
      <c r="A330" s="6" t="s">
        <v>26</v>
      </c>
      <c r="B330" s="7">
        <v>13.912000000000001</v>
      </c>
      <c r="C330" s="7">
        <v>0</v>
      </c>
      <c r="D330" s="7">
        <v>0</v>
      </c>
      <c r="E330" s="8">
        <v>13.912000000000001</v>
      </c>
    </row>
    <row r="331" spans="1:6" ht="15" x14ac:dyDescent="0.25">
      <c r="A331" s="6" t="s">
        <v>27</v>
      </c>
      <c r="B331" s="7">
        <v>2.8000000000000001E-2</v>
      </c>
      <c r="C331" s="7">
        <v>0</v>
      </c>
      <c r="D331" s="7">
        <v>0</v>
      </c>
      <c r="E331" s="8">
        <v>2.8000000000000001E-2</v>
      </c>
    </row>
    <row r="332" spans="1:6" ht="15" x14ac:dyDescent="0.25">
      <c r="A332" s="6" t="s">
        <v>28</v>
      </c>
      <c r="B332" s="7">
        <v>0.16700000000000001</v>
      </c>
      <c r="C332" s="7">
        <v>0</v>
      </c>
      <c r="D332" s="7">
        <v>0</v>
      </c>
      <c r="E332" s="8">
        <v>0.16700000000000001</v>
      </c>
    </row>
    <row r="333" spans="1:6" ht="15" x14ac:dyDescent="0.25">
      <c r="A333" s="6" t="s">
        <v>29</v>
      </c>
      <c r="B333" s="7">
        <v>8.6999999999999994E-2</v>
      </c>
      <c r="C333" s="7">
        <v>0</v>
      </c>
      <c r="D333" s="7">
        <v>0</v>
      </c>
      <c r="E333" s="8">
        <v>8.6999999999999994E-2</v>
      </c>
    </row>
    <row r="334" spans="1:6" ht="15" x14ac:dyDescent="0.25">
      <c r="A334" s="6" t="s">
        <v>30</v>
      </c>
      <c r="B334" s="7">
        <v>0.38500000000000001</v>
      </c>
      <c r="C334" s="7">
        <v>0</v>
      </c>
      <c r="D334" s="7">
        <v>0</v>
      </c>
      <c r="E334" s="8">
        <v>0.38500000000000001</v>
      </c>
    </row>
    <row r="335" spans="1:6" ht="15" x14ac:dyDescent="0.25">
      <c r="A335" s="6" t="s">
        <v>31</v>
      </c>
      <c r="B335" s="7">
        <v>95.77</v>
      </c>
      <c r="C335" s="7">
        <v>0</v>
      </c>
      <c r="D335" s="7">
        <v>0</v>
      </c>
      <c r="E335" s="8">
        <v>95.77</v>
      </c>
    </row>
    <row r="336" spans="1:6" ht="15" x14ac:dyDescent="0.25">
      <c r="A336" s="6" t="s">
        <v>32</v>
      </c>
      <c r="B336" s="7">
        <v>0.107</v>
      </c>
      <c r="C336" s="7">
        <v>0</v>
      </c>
      <c r="D336" s="7">
        <v>0</v>
      </c>
      <c r="E336" s="8">
        <v>0.107</v>
      </c>
    </row>
    <row r="337" spans="1:5" ht="15" x14ac:dyDescent="0.25">
      <c r="A337" s="6" t="s">
        <v>33</v>
      </c>
      <c r="B337" s="7">
        <v>1.579</v>
      </c>
      <c r="C337" s="7">
        <v>0</v>
      </c>
      <c r="D337" s="7">
        <v>0</v>
      </c>
      <c r="E337" s="8">
        <v>1.579</v>
      </c>
    </row>
    <row r="338" spans="1:5" ht="15" x14ac:dyDescent="0.25">
      <c r="A338" s="6" t="s">
        <v>34</v>
      </c>
      <c r="B338" s="7">
        <v>0.50700000000000001</v>
      </c>
      <c r="C338" s="7">
        <v>0</v>
      </c>
      <c r="D338" s="7">
        <v>0</v>
      </c>
      <c r="E338" s="8">
        <v>0.50700000000000001</v>
      </c>
    </row>
    <row r="339" spans="1:5" ht="15" x14ac:dyDescent="0.25">
      <c r="A339" s="6" t="s">
        <v>35</v>
      </c>
      <c r="B339" s="7">
        <v>1.7949999999999999</v>
      </c>
      <c r="C339" s="7">
        <v>0</v>
      </c>
      <c r="D339" s="7">
        <v>0</v>
      </c>
      <c r="E339" s="8">
        <v>1.7949999999999999</v>
      </c>
    </row>
    <row r="340" spans="1:5" ht="15" x14ac:dyDescent="0.25">
      <c r="A340" s="6" t="s">
        <v>36</v>
      </c>
      <c r="B340" s="7">
        <v>0.58599999999999997</v>
      </c>
      <c r="C340" s="7">
        <v>0</v>
      </c>
      <c r="D340" s="7">
        <v>0</v>
      </c>
      <c r="E340" s="8">
        <v>0.58599999999999997</v>
      </c>
    </row>
    <row r="341" spans="1:5" ht="15" x14ac:dyDescent="0.25">
      <c r="A341" s="9" t="s">
        <v>6</v>
      </c>
      <c r="B341" s="10">
        <v>115.423</v>
      </c>
      <c r="C341" s="10">
        <v>0</v>
      </c>
      <c r="D341" s="10">
        <v>0</v>
      </c>
      <c r="E341" s="11">
        <v>115.423</v>
      </c>
    </row>
    <row r="342" spans="1:5" ht="15" x14ac:dyDescent="0.25">
      <c r="A342" s="14"/>
      <c r="B342" s="15"/>
      <c r="C342" s="15"/>
      <c r="D342" s="15"/>
      <c r="E342" s="15"/>
    </row>
    <row r="343" spans="1:5" ht="18" x14ac:dyDescent="0.25">
      <c r="A343" s="1" t="s">
        <v>43</v>
      </c>
    </row>
    <row r="344" spans="1:5" ht="65.25" x14ac:dyDescent="0.2">
      <c r="A344" s="13"/>
      <c r="B344" s="4" t="s">
        <v>20</v>
      </c>
      <c r="C344" s="4" t="s">
        <v>21</v>
      </c>
      <c r="D344" s="4" t="s">
        <v>22</v>
      </c>
      <c r="E344" s="16" t="s">
        <v>2</v>
      </c>
    </row>
    <row r="345" spans="1:5" ht="15" x14ac:dyDescent="0.25">
      <c r="A345" s="13"/>
      <c r="B345" s="21" t="s">
        <v>5</v>
      </c>
      <c r="C345" s="22"/>
      <c r="D345" s="22"/>
      <c r="E345" s="22"/>
    </row>
    <row r="346" spans="1:5" ht="15" x14ac:dyDescent="0.25">
      <c r="A346" s="6" t="s">
        <v>23</v>
      </c>
      <c r="B346" s="7">
        <v>0.12090821504330074</v>
      </c>
      <c r="C346" s="7">
        <v>1.207791723320205E-2</v>
      </c>
      <c r="D346" s="7">
        <v>1.0138677234972139E-3</v>
      </c>
      <c r="E346" s="8">
        <v>0.13400000000000001</v>
      </c>
    </row>
    <row r="347" spans="1:5" ht="15" x14ac:dyDescent="0.25">
      <c r="A347" s="6" t="s">
        <v>24</v>
      </c>
      <c r="B347" s="7">
        <v>4.5342719792946902</v>
      </c>
      <c r="C347" s="7">
        <v>0.58289789310701356</v>
      </c>
      <c r="D347" s="7">
        <v>4.8830127598295504E-2</v>
      </c>
      <c r="E347" s="8">
        <v>5.1659999999999995</v>
      </c>
    </row>
    <row r="348" spans="1:5" ht="15" x14ac:dyDescent="0.25">
      <c r="A348" s="6" t="s">
        <v>25</v>
      </c>
      <c r="B348" s="7">
        <v>27.404547661720994</v>
      </c>
      <c r="C348" s="7">
        <v>0.68348796273392254</v>
      </c>
      <c r="D348" s="7">
        <v>5.3964375545083682E-2</v>
      </c>
      <c r="E348" s="8">
        <v>28.141999999999999</v>
      </c>
    </row>
    <row r="349" spans="1:5" ht="15" x14ac:dyDescent="0.25">
      <c r="A349" s="6" t="s">
        <v>26</v>
      </c>
      <c r="B349" s="7">
        <v>1.5380124899402934</v>
      </c>
      <c r="C349" s="7">
        <v>2.2940771403561627E-2</v>
      </c>
      <c r="D349" s="7">
        <v>2.0467386561452408E-3</v>
      </c>
      <c r="E349" s="8">
        <v>1.5630000000000002</v>
      </c>
    </row>
    <row r="350" spans="1:5" ht="15" x14ac:dyDescent="0.25">
      <c r="A350" s="6" t="s">
        <v>27</v>
      </c>
      <c r="B350" s="7">
        <v>0.89641424345551279</v>
      </c>
      <c r="C350" s="7">
        <v>9.8943649970174685E-2</v>
      </c>
      <c r="D350" s="7">
        <v>9.6421065743125464E-3</v>
      </c>
      <c r="E350" s="8">
        <v>1.0049999999999999</v>
      </c>
    </row>
    <row r="351" spans="1:5" ht="15" x14ac:dyDescent="0.25">
      <c r="A351" s="6" t="s">
        <v>28</v>
      </c>
      <c r="B351" s="7">
        <v>0.28881863257840951</v>
      </c>
      <c r="C351" s="7">
        <v>0.19296483921376381</v>
      </c>
      <c r="D351" s="7">
        <v>1.6216528207826725E-2</v>
      </c>
      <c r="E351" s="8">
        <v>0.49800000000000005</v>
      </c>
    </row>
    <row r="352" spans="1:5" ht="15" x14ac:dyDescent="0.25">
      <c r="A352" s="6" t="s">
        <v>29</v>
      </c>
      <c r="B352" s="7">
        <v>0.81507919799928008</v>
      </c>
      <c r="C352" s="7">
        <v>2.9586417013380432E-2</v>
      </c>
      <c r="D352" s="7">
        <v>2.3343849873395761E-3</v>
      </c>
      <c r="E352" s="8">
        <v>0.84700000000000009</v>
      </c>
    </row>
    <row r="353" spans="1:5" ht="15" x14ac:dyDescent="0.25">
      <c r="A353" s="6" t="s">
        <v>30</v>
      </c>
      <c r="B353" s="7">
        <v>17.201275572576193</v>
      </c>
      <c r="C353" s="7">
        <v>0.33201928438164435</v>
      </c>
      <c r="D353" s="7">
        <v>2.7705143042164322E-2</v>
      </c>
      <c r="E353" s="8">
        <v>17.561</v>
      </c>
    </row>
    <row r="354" spans="1:5" ht="15" x14ac:dyDescent="0.25">
      <c r="A354" s="6" t="s">
        <v>31</v>
      </c>
      <c r="B354" s="7">
        <v>0.18575591817247361</v>
      </c>
      <c r="C354" s="7">
        <v>1.1560039057642896E-3</v>
      </c>
      <c r="D354" s="7">
        <v>8.8077921762116346E-5</v>
      </c>
      <c r="E354" s="8">
        <v>0.187</v>
      </c>
    </row>
    <row r="355" spans="1:5" ht="15" x14ac:dyDescent="0.25">
      <c r="A355" s="6" t="s">
        <v>32</v>
      </c>
      <c r="B355" s="7">
        <v>1.2772616465825835E-2</v>
      </c>
      <c r="C355" s="7">
        <v>1.1403593708263697E-3</v>
      </c>
      <c r="D355" s="7">
        <v>8.7024163347795643E-5</v>
      </c>
      <c r="E355" s="8">
        <v>1.4E-2</v>
      </c>
    </row>
    <row r="356" spans="1:5" ht="15" x14ac:dyDescent="0.25">
      <c r="A356" s="6" t="s">
        <v>33</v>
      </c>
      <c r="B356" s="7">
        <v>0.63636884982257391</v>
      </c>
      <c r="C356" s="7">
        <v>0.44160979108821802</v>
      </c>
      <c r="D356" s="7">
        <v>3.6021359089208102E-2</v>
      </c>
      <c r="E356" s="8">
        <v>1.1140000000000001</v>
      </c>
    </row>
    <row r="357" spans="1:5" ht="15" x14ac:dyDescent="0.25">
      <c r="A357" s="6" t="s">
        <v>34</v>
      </c>
      <c r="B357" s="7">
        <v>4.8826884053670569E-2</v>
      </c>
      <c r="C357" s="7">
        <v>0.37241043414202757</v>
      </c>
      <c r="D357" s="7">
        <v>3.8762681804301917E-2</v>
      </c>
      <c r="E357" s="8">
        <v>0.46</v>
      </c>
    </row>
    <row r="358" spans="1:5" ht="15" x14ac:dyDescent="0.25">
      <c r="A358" s="6" t="s">
        <v>35</v>
      </c>
      <c r="B358" s="7">
        <v>0.12351064869933397</v>
      </c>
      <c r="C358" s="7">
        <v>0.12783182709693733</v>
      </c>
      <c r="D358" s="7">
        <v>1.0657524203728742E-2</v>
      </c>
      <c r="E358" s="8">
        <v>0.26200000000000007</v>
      </c>
    </row>
    <row r="359" spans="1:5" ht="15" x14ac:dyDescent="0.25">
      <c r="A359" s="6" t="s">
        <v>36</v>
      </c>
      <c r="B359" s="7">
        <v>37.086826765574671</v>
      </c>
      <c r="C359" s="7">
        <v>18.071565259981966</v>
      </c>
      <c r="D359" s="7">
        <v>1.6416079744433716</v>
      </c>
      <c r="E359" s="8">
        <v>56.800000000000004</v>
      </c>
    </row>
    <row r="360" spans="1:5" ht="15" x14ac:dyDescent="0.25">
      <c r="A360" s="9" t="s">
        <v>6</v>
      </c>
      <c r="B360" s="10">
        <v>90.893389675397202</v>
      </c>
      <c r="C360" s="10">
        <v>20.970632410642402</v>
      </c>
      <c r="D360" s="10">
        <v>1.8889779139603853</v>
      </c>
      <c r="E360" s="11">
        <v>113.753</v>
      </c>
    </row>
    <row r="361" spans="1:5" ht="15" x14ac:dyDescent="0.25">
      <c r="A361" s="14"/>
      <c r="B361" s="15"/>
      <c r="C361" s="15"/>
      <c r="D361" s="15"/>
      <c r="E361" s="15"/>
    </row>
    <row r="362" spans="1:5" ht="18" x14ac:dyDescent="0.25">
      <c r="A362" s="1" t="s">
        <v>44</v>
      </c>
    </row>
    <row r="363" spans="1:5" ht="65.25" x14ac:dyDescent="0.2">
      <c r="A363" s="13"/>
      <c r="B363" s="4" t="s">
        <v>20</v>
      </c>
      <c r="C363" s="4" t="s">
        <v>21</v>
      </c>
      <c r="D363" s="4" t="s">
        <v>22</v>
      </c>
      <c r="E363" s="16" t="s">
        <v>2</v>
      </c>
    </row>
    <row r="364" spans="1:5" ht="15" x14ac:dyDescent="0.25">
      <c r="A364" s="13"/>
      <c r="B364" s="21" t="s">
        <v>5</v>
      </c>
      <c r="C364" s="22"/>
      <c r="D364" s="22"/>
      <c r="E364" s="22"/>
    </row>
    <row r="365" spans="1:5" ht="15" x14ac:dyDescent="0.25">
      <c r="A365" s="6" t="s">
        <v>23</v>
      </c>
      <c r="B365" s="7">
        <v>0</v>
      </c>
      <c r="C365" s="7">
        <v>0</v>
      </c>
      <c r="D365" s="7">
        <v>0</v>
      </c>
      <c r="E365" s="8">
        <v>0</v>
      </c>
    </row>
    <row r="366" spans="1:5" ht="15" x14ac:dyDescent="0.25">
      <c r="A366" s="6" t="s">
        <v>24</v>
      </c>
      <c r="B366" s="7">
        <v>7.0217142536503144E-3</v>
      </c>
      <c r="C366" s="7">
        <v>9.0266804972050205E-4</v>
      </c>
      <c r="D366" s="7">
        <v>7.5617696629183841E-5</v>
      </c>
      <c r="E366" s="8">
        <v>8.0000000000000002E-3</v>
      </c>
    </row>
    <row r="367" spans="1:5" ht="15" x14ac:dyDescent="0.25">
      <c r="A367" s="6" t="s">
        <v>25</v>
      </c>
      <c r="B367" s="7">
        <v>2.7996615211231561</v>
      </c>
      <c r="C367" s="7">
        <v>6.9825452805771751E-2</v>
      </c>
      <c r="D367" s="7">
        <v>5.5130260710722573E-3</v>
      </c>
      <c r="E367" s="8">
        <v>2.875</v>
      </c>
    </row>
    <row r="368" spans="1:5" ht="15" x14ac:dyDescent="0.25">
      <c r="A368" s="6" t="s">
        <v>26</v>
      </c>
      <c r="B368" s="7">
        <v>34.413890473884756</v>
      </c>
      <c r="C368" s="7">
        <v>0.51331260287700653</v>
      </c>
      <c r="D368" s="7">
        <v>4.5796923238239001E-2</v>
      </c>
      <c r="E368" s="8">
        <v>34.972999999999999</v>
      </c>
    </row>
    <row r="369" spans="1:5" ht="15" x14ac:dyDescent="0.25">
      <c r="A369" s="6" t="s">
        <v>27</v>
      </c>
      <c r="B369" s="7">
        <v>0.53606463713110764</v>
      </c>
      <c r="C369" s="7">
        <v>5.9169287196094482E-2</v>
      </c>
      <c r="D369" s="7">
        <v>5.766075672797852E-3</v>
      </c>
      <c r="E369" s="8">
        <v>0.60099999999999987</v>
      </c>
    </row>
    <row r="370" spans="1:5" ht="15" x14ac:dyDescent="0.25">
      <c r="A370" s="6" t="s">
        <v>28</v>
      </c>
      <c r="B370" s="7">
        <v>3.8857125266573159E-2</v>
      </c>
      <c r="C370" s="7">
        <v>2.5961132986590724E-2</v>
      </c>
      <c r="D370" s="7">
        <v>2.1817417468361225E-3</v>
      </c>
      <c r="E370" s="8">
        <v>6.7000000000000004E-2</v>
      </c>
    </row>
    <row r="371" spans="1:5" ht="15" x14ac:dyDescent="0.25">
      <c r="A371" s="6" t="s">
        <v>29</v>
      </c>
      <c r="B371" s="7">
        <v>0.50521437892517351</v>
      </c>
      <c r="C371" s="7">
        <v>1.8338688231434148E-2</v>
      </c>
      <c r="D371" s="7">
        <v>1.4469328433922989E-3</v>
      </c>
      <c r="E371" s="8">
        <v>0.52500000000000002</v>
      </c>
    </row>
    <row r="372" spans="1:5" ht="15" x14ac:dyDescent="0.25">
      <c r="A372" s="6" t="s">
        <v>30</v>
      </c>
      <c r="B372" s="7">
        <v>32.827489866141939</v>
      </c>
      <c r="C372" s="7">
        <v>0.63363671184821091</v>
      </c>
      <c r="D372" s="7">
        <v>5.2873422009856758E-2</v>
      </c>
      <c r="E372" s="8">
        <v>33.514000000000003</v>
      </c>
    </row>
    <row r="373" spans="1:5" ht="15" x14ac:dyDescent="0.25">
      <c r="A373" s="6" t="s">
        <v>31</v>
      </c>
      <c r="B373" s="7">
        <v>0</v>
      </c>
      <c r="C373" s="7">
        <v>0</v>
      </c>
      <c r="D373" s="7">
        <v>0</v>
      </c>
      <c r="E373" s="8">
        <v>0</v>
      </c>
    </row>
    <row r="374" spans="1:5" ht="15" x14ac:dyDescent="0.25">
      <c r="A374" s="6" t="s">
        <v>32</v>
      </c>
      <c r="B374" s="7">
        <v>0.24450437234580882</v>
      </c>
      <c r="C374" s="7">
        <v>2.1829736527247623E-2</v>
      </c>
      <c r="D374" s="7">
        <v>1.6658911269435152E-3</v>
      </c>
      <c r="E374" s="8">
        <v>0.26799999999999996</v>
      </c>
    </row>
    <row r="375" spans="1:5" ht="15" x14ac:dyDescent="0.25">
      <c r="A375" s="6" t="s">
        <v>33</v>
      </c>
      <c r="B375" s="7">
        <v>2.1707375487664087E-2</v>
      </c>
      <c r="C375" s="7">
        <v>1.5063888744481408E-2</v>
      </c>
      <c r="D375" s="7">
        <v>1.2287357678544952E-3</v>
      </c>
      <c r="E375" s="8">
        <v>3.7999999999999992E-2</v>
      </c>
    </row>
    <row r="376" spans="1:5" ht="15" x14ac:dyDescent="0.25">
      <c r="A376" s="6" t="s">
        <v>34</v>
      </c>
      <c r="B376" s="7">
        <v>0</v>
      </c>
      <c r="C376" s="7">
        <v>0</v>
      </c>
      <c r="D376" s="7">
        <v>0</v>
      </c>
      <c r="E376" s="8">
        <v>0</v>
      </c>
    </row>
    <row r="377" spans="1:5" ht="15" x14ac:dyDescent="0.25">
      <c r="A377" s="6" t="s">
        <v>35</v>
      </c>
      <c r="B377" s="7">
        <v>4.714146896921141E-4</v>
      </c>
      <c r="C377" s="7">
        <v>4.8790773701121144E-4</v>
      </c>
      <c r="D377" s="7">
        <v>4.0677573296674602E-5</v>
      </c>
      <c r="E377" s="8">
        <v>1.0000000000000002E-3</v>
      </c>
    </row>
    <row r="378" spans="1:5" ht="15" x14ac:dyDescent="0.25">
      <c r="A378" s="6" t="s">
        <v>36</v>
      </c>
      <c r="B378" s="7">
        <v>1.5670490182637185E-2</v>
      </c>
      <c r="C378" s="7">
        <v>7.6358726450628002E-3</v>
      </c>
      <c r="D378" s="7">
        <v>6.9363717230001658E-4</v>
      </c>
      <c r="E378" s="8">
        <v>2.4E-2</v>
      </c>
    </row>
    <row r="379" spans="1:5" ht="15" x14ac:dyDescent="0.25">
      <c r="A379" s="9" t="s">
        <v>6</v>
      </c>
      <c r="B379" s="10">
        <v>71.410553369432137</v>
      </c>
      <c r="C379" s="10">
        <v>1.366163949648632</v>
      </c>
      <c r="D379" s="10">
        <v>0.11728268091921819</v>
      </c>
      <c r="E379" s="11">
        <v>72.894000000000005</v>
      </c>
    </row>
    <row r="380" spans="1:5" ht="15" x14ac:dyDescent="0.25">
      <c r="A380" s="14"/>
      <c r="B380" s="15"/>
      <c r="C380" s="15"/>
      <c r="D380" s="15"/>
      <c r="E380" s="15"/>
    </row>
    <row r="381" spans="1:5" ht="18" x14ac:dyDescent="0.25">
      <c r="A381" s="1" t="s">
        <v>45</v>
      </c>
    </row>
    <row r="382" spans="1:5" ht="65.25" x14ac:dyDescent="0.2">
      <c r="A382" s="13"/>
      <c r="B382" s="4" t="s">
        <v>20</v>
      </c>
      <c r="C382" s="4" t="s">
        <v>21</v>
      </c>
      <c r="D382" s="4" t="s">
        <v>22</v>
      </c>
      <c r="E382" s="16" t="s">
        <v>2</v>
      </c>
    </row>
    <row r="383" spans="1:5" ht="15" x14ac:dyDescent="0.25">
      <c r="A383" s="13"/>
      <c r="B383" s="21" t="s">
        <v>5</v>
      </c>
      <c r="C383" s="22"/>
      <c r="D383" s="22"/>
      <c r="E383" s="22"/>
    </row>
    <row r="384" spans="1:5" ht="15" x14ac:dyDescent="0.25">
      <c r="A384" s="6" t="s">
        <v>23</v>
      </c>
      <c r="B384" s="7">
        <v>4.6017305725435359E-2</v>
      </c>
      <c r="C384" s="7">
        <v>4.5968192454724248E-3</v>
      </c>
      <c r="D384" s="7">
        <v>3.8587502909222298E-4</v>
      </c>
      <c r="E384" s="8">
        <v>5.1000000000000004E-2</v>
      </c>
    </row>
    <row r="385" spans="1:5" ht="15" x14ac:dyDescent="0.25">
      <c r="A385" s="6" t="s">
        <v>24</v>
      </c>
      <c r="B385" s="7">
        <v>9.0702993871527919</v>
      </c>
      <c r="C385" s="7">
        <v>1.1660214532264588</v>
      </c>
      <c r="D385" s="7">
        <v>9.7679159620748246E-2</v>
      </c>
      <c r="E385" s="8">
        <v>10.333999999999998</v>
      </c>
    </row>
    <row r="386" spans="1:5" ht="15" x14ac:dyDescent="0.25">
      <c r="A386" s="6" t="s">
        <v>25</v>
      </c>
      <c r="B386" s="7">
        <v>27.710319389593227</v>
      </c>
      <c r="C386" s="7">
        <v>0.69111411653601418</v>
      </c>
      <c r="D386" s="7">
        <v>5.4566493870759028E-2</v>
      </c>
      <c r="E386" s="8">
        <v>28.456</v>
      </c>
    </row>
    <row r="387" spans="1:5" ht="15" x14ac:dyDescent="0.25">
      <c r="A387" s="6" t="s">
        <v>26</v>
      </c>
      <c r="B387" s="7">
        <v>74.102091213975513</v>
      </c>
      <c r="C387" s="7">
        <v>1.1052960533055736</v>
      </c>
      <c r="D387" s="7">
        <v>9.8612732718921112E-2</v>
      </c>
      <c r="E387" s="8">
        <v>75.305999999999997</v>
      </c>
    </row>
    <row r="388" spans="1:5" ht="15" x14ac:dyDescent="0.25">
      <c r="A388" s="6" t="s">
        <v>27</v>
      </c>
      <c r="B388" s="7">
        <v>17.336027100299845</v>
      </c>
      <c r="C388" s="7">
        <v>1.9135012744480751</v>
      </c>
      <c r="D388" s="7">
        <v>0.18647162525207817</v>
      </c>
      <c r="E388" s="8">
        <v>19.435999999999996</v>
      </c>
    </row>
    <row r="389" spans="1:5" ht="15" x14ac:dyDescent="0.25">
      <c r="A389" s="6" t="s">
        <v>28</v>
      </c>
      <c r="B389" s="7">
        <v>2.5761694094644474</v>
      </c>
      <c r="C389" s="7">
        <v>1.7211843690512831</v>
      </c>
      <c r="D389" s="7">
        <v>0.14464622148426973</v>
      </c>
      <c r="E389" s="8">
        <v>4.4420000000000002</v>
      </c>
    </row>
    <row r="390" spans="1:5" ht="15" x14ac:dyDescent="0.25">
      <c r="A390" s="6" t="s">
        <v>29</v>
      </c>
      <c r="B390" s="7">
        <v>0.21940738741893254</v>
      </c>
      <c r="C390" s="7">
        <v>7.9642303176514079E-3</v>
      </c>
      <c r="D390" s="7">
        <v>6.28382263416084E-4</v>
      </c>
      <c r="E390" s="8">
        <v>0.22800000000000004</v>
      </c>
    </row>
    <row r="391" spans="1:5" ht="15" x14ac:dyDescent="0.25">
      <c r="A391" s="6" t="s">
        <v>30</v>
      </c>
      <c r="B391" s="7">
        <v>0.43294594858371821</v>
      </c>
      <c r="C391" s="7">
        <v>8.3567293261594955E-3</v>
      </c>
      <c r="D391" s="7">
        <v>6.9732209012223878E-4</v>
      </c>
      <c r="E391" s="8">
        <v>0.44199999999999995</v>
      </c>
    </row>
    <row r="392" spans="1:5" ht="15" x14ac:dyDescent="0.25">
      <c r="A392" s="6" t="s">
        <v>31</v>
      </c>
      <c r="B392" s="7">
        <v>1.6926635538283152</v>
      </c>
      <c r="C392" s="7">
        <v>1.0533853772312023E-2</v>
      </c>
      <c r="D392" s="7">
        <v>8.0259239937244015E-4</v>
      </c>
      <c r="E392" s="8">
        <v>1.704</v>
      </c>
    </row>
    <row r="393" spans="1:5" ht="15" x14ac:dyDescent="0.25">
      <c r="A393" s="6" t="s">
        <v>32</v>
      </c>
      <c r="B393" s="7">
        <v>0.54374852954515696</v>
      </c>
      <c r="C393" s="7">
        <v>4.854672750089397E-2</v>
      </c>
      <c r="D393" s="7">
        <v>3.7047429539490122E-3</v>
      </c>
      <c r="E393" s="8">
        <v>0.59599999999999997</v>
      </c>
    </row>
    <row r="394" spans="1:5" ht="15" x14ac:dyDescent="0.25">
      <c r="A394" s="6" t="s">
        <v>33</v>
      </c>
      <c r="B394" s="7">
        <v>0.84944387763569795</v>
      </c>
      <c r="C394" s="7">
        <v>0.58947375165904847</v>
      </c>
      <c r="D394" s="7">
        <v>4.8082370705253542E-2</v>
      </c>
      <c r="E394" s="8">
        <v>1.4870000000000001</v>
      </c>
    </row>
    <row r="395" spans="1:5" ht="15" x14ac:dyDescent="0.25">
      <c r="A395" s="6" t="s">
        <v>34</v>
      </c>
      <c r="B395" s="7">
        <v>0.38403405762213094</v>
      </c>
      <c r="C395" s="7">
        <v>2.929089023317077</v>
      </c>
      <c r="D395" s="7">
        <v>0.30487691906079212</v>
      </c>
      <c r="E395" s="8">
        <v>3.6180000000000003</v>
      </c>
    </row>
    <row r="396" spans="1:5" ht="15" x14ac:dyDescent="0.25">
      <c r="A396" s="6" t="s">
        <v>35</v>
      </c>
      <c r="B396" s="7">
        <v>7.3790541377506642</v>
      </c>
      <c r="C396" s="7">
        <v>7.6372198074364883</v>
      </c>
      <c r="D396" s="7">
        <v>0.63672605481284728</v>
      </c>
      <c r="E396" s="8">
        <v>15.653</v>
      </c>
    </row>
    <row r="397" spans="1:5" ht="15" x14ac:dyDescent="0.25">
      <c r="A397" s="6" t="s">
        <v>36</v>
      </c>
      <c r="B397" s="7">
        <v>8.1316785306068109</v>
      </c>
      <c r="C397" s="7">
        <v>3.9623815800671736</v>
      </c>
      <c r="D397" s="7">
        <v>0.359939889326017</v>
      </c>
      <c r="E397" s="8">
        <v>12.454000000000002</v>
      </c>
    </row>
    <row r="398" spans="1:5" ht="15" x14ac:dyDescent="0.25">
      <c r="A398" s="9" t="s">
        <v>6</v>
      </c>
      <c r="B398" s="10">
        <v>150.47389982920271</v>
      </c>
      <c r="C398" s="10">
        <v>21.795279789209683</v>
      </c>
      <c r="D398" s="10">
        <v>1.9378203815876383</v>
      </c>
      <c r="E398" s="11">
        <v>174.20699999999999</v>
      </c>
    </row>
    <row r="399" spans="1:5" ht="15" x14ac:dyDescent="0.25">
      <c r="A399" s="14"/>
      <c r="B399" s="15"/>
      <c r="C399" s="15"/>
      <c r="D399" s="15"/>
      <c r="E399" s="15"/>
    </row>
    <row r="400" spans="1:5" ht="18" x14ac:dyDescent="0.25">
      <c r="A400" s="1" t="s">
        <v>46</v>
      </c>
    </row>
    <row r="401" spans="1:10" ht="86.25" x14ac:dyDescent="0.2">
      <c r="A401" s="17"/>
      <c r="B401" s="4" t="s">
        <v>3</v>
      </c>
      <c r="C401" s="4" t="s">
        <v>20</v>
      </c>
      <c r="D401" s="4" t="s">
        <v>21</v>
      </c>
      <c r="E401" s="4" t="s">
        <v>22</v>
      </c>
      <c r="F401" s="16" t="s">
        <v>2</v>
      </c>
    </row>
    <row r="402" spans="1:10" ht="15" customHeight="1" x14ac:dyDescent="0.2">
      <c r="A402" s="3"/>
      <c r="B402" s="21" t="s">
        <v>5</v>
      </c>
      <c r="C402" s="23"/>
      <c r="D402" s="23"/>
      <c r="E402" s="23"/>
      <c r="F402" s="23"/>
    </row>
    <row r="403" spans="1:10" ht="15" x14ac:dyDescent="0.25">
      <c r="A403" s="6" t="s">
        <v>23</v>
      </c>
      <c r="B403" s="7">
        <v>0.1019386021359221</v>
      </c>
      <c r="C403" s="7">
        <v>7.4896639366089302</v>
      </c>
      <c r="D403" s="7">
        <v>0.70395995480916085</v>
      </c>
      <c r="E403" s="7">
        <v>5.843750644598722E-2</v>
      </c>
      <c r="F403" s="8">
        <v>8.3539999999999992</v>
      </c>
    </row>
    <row r="404" spans="1:10" ht="15" x14ac:dyDescent="0.25">
      <c r="A404" s="6" t="s">
        <v>24</v>
      </c>
      <c r="B404" s="7">
        <v>1.9305013891514571</v>
      </c>
      <c r="C404" s="7">
        <v>125.09766340157229</v>
      </c>
      <c r="D404" s="7">
        <v>16.044370843808323</v>
      </c>
      <c r="E404" s="7">
        <v>1.3374643654679395</v>
      </c>
      <c r="F404" s="8">
        <v>144.41000000000003</v>
      </c>
    </row>
    <row r="405" spans="1:10" ht="15" x14ac:dyDescent="0.25">
      <c r="A405" s="6" t="s">
        <v>25</v>
      </c>
      <c r="B405" s="7">
        <v>1.5069246090561783</v>
      </c>
      <c r="C405" s="7">
        <v>150.19778819433054</v>
      </c>
      <c r="D405" s="7">
        <v>3.7433339765110016</v>
      </c>
      <c r="E405" s="7">
        <v>0.29495322010225622</v>
      </c>
      <c r="F405" s="8">
        <v>155.74299999999999</v>
      </c>
    </row>
    <row r="406" spans="1:10" ht="15" x14ac:dyDescent="0.25">
      <c r="A406" s="6" t="s">
        <v>26</v>
      </c>
      <c r="B406" s="7">
        <v>5.8825073651992765</v>
      </c>
      <c r="C406" s="7">
        <v>312.85396266788729</v>
      </c>
      <c r="D406" s="7">
        <v>4.4589749910043208</v>
      </c>
      <c r="E406" s="7">
        <v>0.3915549759091434</v>
      </c>
      <c r="F406" s="8">
        <v>323.58699999999999</v>
      </c>
    </row>
    <row r="407" spans="1:10" ht="15" x14ac:dyDescent="0.25">
      <c r="A407" s="6" t="s">
        <v>27</v>
      </c>
      <c r="B407" s="7">
        <v>1.0850337713960378</v>
      </c>
      <c r="C407" s="7">
        <v>57.702089832811865</v>
      </c>
      <c r="D407" s="7">
        <v>6.3423760218708614</v>
      </c>
      <c r="E407" s="7">
        <v>0.57650037392124387</v>
      </c>
      <c r="F407" s="8">
        <v>65.706000000000017</v>
      </c>
    </row>
    <row r="408" spans="1:10" ht="15" x14ac:dyDescent="0.25">
      <c r="A408" s="6" t="s">
        <v>28</v>
      </c>
      <c r="B408" s="7">
        <v>0.37063353643925923</v>
      </c>
      <c r="C408" s="7">
        <v>16.884278041138373</v>
      </c>
      <c r="D408" s="7">
        <v>11.169109279763267</v>
      </c>
      <c r="E408" s="7">
        <v>0.93597914265910265</v>
      </c>
      <c r="F408" s="8">
        <v>29.36</v>
      </c>
    </row>
    <row r="409" spans="1:10" ht="15" x14ac:dyDescent="0.25">
      <c r="A409" s="6" t="s">
        <v>29</v>
      </c>
      <c r="B409" s="7">
        <v>0.96464452297917735</v>
      </c>
      <c r="C409" s="7">
        <v>63.742360000918474</v>
      </c>
      <c r="D409" s="7">
        <v>2.3106147608072005</v>
      </c>
      <c r="E409" s="7">
        <v>0.17638071529514932</v>
      </c>
      <c r="F409" s="8">
        <v>67.194000000000003</v>
      </c>
    </row>
    <row r="410" spans="1:10" ht="15" x14ac:dyDescent="0.25">
      <c r="A410" s="6" t="s">
        <v>30</v>
      </c>
      <c r="B410" s="7">
        <v>2.9637811664225011</v>
      </c>
      <c r="C410" s="7">
        <v>158.32179676109843</v>
      </c>
      <c r="D410" s="7">
        <v>2.8752900889910289</v>
      </c>
      <c r="E410" s="7">
        <v>0.23913198348804271</v>
      </c>
      <c r="F410" s="8">
        <v>164.4</v>
      </c>
    </row>
    <row r="411" spans="1:10" ht="15" x14ac:dyDescent="0.25">
      <c r="A411" s="6" t="s">
        <v>31</v>
      </c>
      <c r="B411" s="7">
        <v>5.9310069208760829</v>
      </c>
      <c r="C411" s="7">
        <v>447.72595839210118</v>
      </c>
      <c r="D411" s="7">
        <v>2.1901939769717456</v>
      </c>
      <c r="E411" s="7">
        <v>0.16684071005099216</v>
      </c>
      <c r="F411" s="8">
        <v>456.01400000000001</v>
      </c>
    </row>
    <row r="412" spans="1:10" ht="15" x14ac:dyDescent="0.25">
      <c r="A412" s="6" t="s">
        <v>32</v>
      </c>
      <c r="B412" s="7">
        <v>0.73145992111394509</v>
      </c>
      <c r="C412" s="7">
        <v>44.451548445925994</v>
      </c>
      <c r="D412" s="7">
        <v>3.9281350184882129</v>
      </c>
      <c r="E412" s="7">
        <v>0.29385661447183364</v>
      </c>
      <c r="F412" s="8">
        <v>49.404999999999987</v>
      </c>
    </row>
    <row r="413" spans="1:10" ht="15" x14ac:dyDescent="0.25">
      <c r="A413" s="6" t="s">
        <v>33</v>
      </c>
      <c r="B413" s="7">
        <v>0.66679540500970336</v>
      </c>
      <c r="C413" s="7">
        <v>30.754227523948209</v>
      </c>
      <c r="D413" s="7">
        <v>20.2448712844146</v>
      </c>
      <c r="E413" s="7">
        <v>1.6511057866274956</v>
      </c>
      <c r="F413" s="8">
        <v>53.317</v>
      </c>
      <c r="H413" s="12"/>
    </row>
    <row r="414" spans="1:10" ht="15" x14ac:dyDescent="0.25">
      <c r="A414" s="6" t="s">
        <v>34</v>
      </c>
      <c r="B414" s="7">
        <v>0.47208498940086785</v>
      </c>
      <c r="C414" s="7">
        <v>4.071184777313686</v>
      </c>
      <c r="D414" s="7">
        <v>25.542435182823827</v>
      </c>
      <c r="E414" s="7">
        <v>2.6552950504616177</v>
      </c>
      <c r="F414" s="8">
        <v>32.741</v>
      </c>
      <c r="H414" s="12"/>
      <c r="J414" s="2">
        <v>1000</v>
      </c>
    </row>
    <row r="415" spans="1:10" ht="15" x14ac:dyDescent="0.25">
      <c r="A415" s="6" t="s">
        <v>35</v>
      </c>
      <c r="B415" s="7">
        <v>0.61797782005718593</v>
      </c>
      <c r="C415" s="7">
        <v>25.927864726696015</v>
      </c>
      <c r="D415" s="7">
        <v>24.934345063172959</v>
      </c>
      <c r="E415" s="7">
        <v>2.0788123900738391</v>
      </c>
      <c r="F415" s="8">
        <v>53.558999999999997</v>
      </c>
      <c r="H415" s="12"/>
    </row>
    <row r="416" spans="1:10" ht="15" x14ac:dyDescent="0.25">
      <c r="A416" s="6" t="s">
        <v>36</v>
      </c>
      <c r="B416" s="7">
        <v>1.5873612490159568</v>
      </c>
      <c r="C416" s="7">
        <v>76.251956563097892</v>
      </c>
      <c r="D416" s="7">
        <v>36.840842493545502</v>
      </c>
      <c r="E416" s="7">
        <v>3.3398396943406379</v>
      </c>
      <c r="F416" s="8">
        <v>118.01999999999998</v>
      </c>
      <c r="H416" s="12"/>
    </row>
    <row r="417" spans="1:8" ht="15" x14ac:dyDescent="0.25">
      <c r="A417" s="9" t="s">
        <v>6</v>
      </c>
      <c r="B417" s="10">
        <v>24.812651268253553</v>
      </c>
      <c r="C417" s="10">
        <v>1521.4723432654491</v>
      </c>
      <c r="D417" s="10">
        <v>161.328852936982</v>
      </c>
      <c r="E417" s="10">
        <v>14.196152529315281</v>
      </c>
      <c r="F417" s="11">
        <v>1721.81</v>
      </c>
      <c r="H417" s="12"/>
    </row>
    <row r="418" spans="1:8" ht="15" x14ac:dyDescent="0.25">
      <c r="A418" s="14"/>
      <c r="B418" s="15"/>
      <c r="C418" s="15"/>
      <c r="D418" s="15"/>
      <c r="E418" s="15"/>
      <c r="H418" s="12"/>
    </row>
    <row r="419" spans="1:8" x14ac:dyDescent="0.2">
      <c r="H419" s="12"/>
    </row>
    <row r="420" spans="1:8" x14ac:dyDescent="0.2">
      <c r="H420" s="12"/>
    </row>
    <row r="421" spans="1:8" x14ac:dyDescent="0.2">
      <c r="A421" s="18"/>
    </row>
    <row r="422" spans="1:8" x14ac:dyDescent="0.2">
      <c r="A422" s="19"/>
    </row>
    <row r="424" spans="1:8" x14ac:dyDescent="0.2">
      <c r="A424" s="2" t="s">
        <v>7</v>
      </c>
    </row>
    <row r="425" spans="1:8" x14ac:dyDescent="0.2">
      <c r="A425" s="2" t="s">
        <v>8</v>
      </c>
    </row>
    <row r="426" spans="1:8" x14ac:dyDescent="0.2">
      <c r="A426" s="2" t="s">
        <v>47</v>
      </c>
    </row>
    <row r="427" spans="1:8" x14ac:dyDescent="0.2">
      <c r="A427" s="2" t="s">
        <v>9</v>
      </c>
    </row>
    <row r="428" spans="1:8" x14ac:dyDescent="0.2">
      <c r="A428" s="2" t="s">
        <v>10</v>
      </c>
    </row>
    <row r="429" spans="1:8" x14ac:dyDescent="0.2">
      <c r="A429" s="2" t="s">
        <v>11</v>
      </c>
    </row>
    <row r="430" spans="1:8" x14ac:dyDescent="0.2">
      <c r="A430" s="2" t="s">
        <v>12</v>
      </c>
    </row>
  </sheetData>
  <mergeCells count="26">
    <mergeCell ref="B69:F69"/>
    <mergeCell ref="B6:L6"/>
    <mergeCell ref="O6:V6"/>
    <mergeCell ref="B27:F27"/>
    <mergeCell ref="B41:F41"/>
    <mergeCell ref="B55:F55"/>
    <mergeCell ref="B250:E250"/>
    <mergeCell ref="B83:F83"/>
    <mergeCell ref="B97:F97"/>
    <mergeCell ref="B111:F111"/>
    <mergeCell ref="B125:F125"/>
    <mergeCell ref="B139:F139"/>
    <mergeCell ref="B153:F153"/>
    <mergeCell ref="B167:F167"/>
    <mergeCell ref="B181:F181"/>
    <mergeCell ref="B195:F195"/>
    <mergeCell ref="B209:F209"/>
    <mergeCell ref="B231:E231"/>
    <mergeCell ref="B383:E383"/>
    <mergeCell ref="B402:F402"/>
    <mergeCell ref="B269:E269"/>
    <mergeCell ref="B288:F288"/>
    <mergeCell ref="B307:F307"/>
    <mergeCell ref="B326:E326"/>
    <mergeCell ref="B345:E345"/>
    <mergeCell ref="B364:E36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V430"/>
  <sheetViews>
    <sheetView topLeftCell="A6" workbookViewId="0">
      <selection activeCell="H7" sqref="H7"/>
    </sheetView>
  </sheetViews>
  <sheetFormatPr baseColWidth="10" defaultColWidth="11.42578125" defaultRowHeight="14.25" x14ac:dyDescent="0.2"/>
  <cols>
    <col min="1" max="1" width="35.5703125" style="2" bestFit="1" customWidth="1"/>
    <col min="2" max="13" width="12.28515625" style="2" customWidth="1"/>
    <col min="14" max="14" width="35.5703125" style="2" bestFit="1" customWidth="1"/>
    <col min="15" max="16384" width="11.42578125" style="2"/>
  </cols>
  <sheetData>
    <row r="2" spans="1:22" ht="18" x14ac:dyDescent="0.25">
      <c r="A2" s="1" t="s">
        <v>48</v>
      </c>
      <c r="N2" s="1"/>
    </row>
    <row r="4" spans="1:22" ht="18" x14ac:dyDescent="0.25">
      <c r="A4" s="1" t="s">
        <v>0</v>
      </c>
      <c r="N4" s="1" t="s">
        <v>1</v>
      </c>
    </row>
    <row r="5" spans="1:22" ht="121.5" x14ac:dyDescent="0.2">
      <c r="A5" s="3"/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  <c r="K5" s="4" t="s">
        <v>22</v>
      </c>
      <c r="L5" s="5" t="s">
        <v>2</v>
      </c>
      <c r="N5" s="3"/>
      <c r="O5" s="4" t="str">
        <f t="shared" ref="O5" si="0">B5</f>
        <v>Beleuchtung</v>
      </c>
      <c r="P5" s="4" t="s">
        <v>3</v>
      </c>
      <c r="Q5" s="4" t="str">
        <f>F5</f>
        <v>IKT</v>
      </c>
      <c r="R5" s="4" t="str">
        <f>G5</f>
        <v>Klimakälte</v>
      </c>
      <c r="S5" s="4" t="str">
        <f>H5</f>
        <v>Prozesskälte</v>
      </c>
      <c r="T5" s="4" t="str">
        <f>I5</f>
        <v>Prozesswärme</v>
      </c>
      <c r="U5" s="4" t="s">
        <v>4</v>
      </c>
      <c r="V5" s="5" t="str">
        <f>L5</f>
        <v>Summe</v>
      </c>
    </row>
    <row r="6" spans="1:22" x14ac:dyDescent="0.2">
      <c r="A6" s="6"/>
      <c r="B6" s="21" t="s">
        <v>5</v>
      </c>
      <c r="C6" s="23"/>
      <c r="D6" s="23"/>
      <c r="E6" s="23"/>
      <c r="F6" s="23"/>
      <c r="G6" s="23"/>
      <c r="H6" s="23"/>
      <c r="I6" s="23"/>
      <c r="J6" s="23"/>
      <c r="K6" s="23"/>
      <c r="L6" s="23"/>
      <c r="N6" s="6"/>
      <c r="O6" s="26" t="s">
        <v>5</v>
      </c>
      <c r="P6" s="26"/>
      <c r="Q6" s="26"/>
      <c r="R6" s="26"/>
      <c r="S6" s="26"/>
      <c r="T6" s="26"/>
      <c r="U6" s="26"/>
      <c r="V6" s="21"/>
    </row>
    <row r="7" spans="1:22" ht="15" x14ac:dyDescent="0.25">
      <c r="A7" s="6" t="s">
        <v>23</v>
      </c>
      <c r="B7" s="7">
        <v>0.1550593878051276</v>
      </c>
      <c r="C7" s="7">
        <v>0</v>
      </c>
      <c r="D7" s="7">
        <v>1.8553392485928282</v>
      </c>
      <c r="E7" s="7">
        <v>3.7392446176601846</v>
      </c>
      <c r="F7" s="7">
        <v>0.10722171293002483</v>
      </c>
      <c r="G7" s="7">
        <v>7.9535838023904973E-2</v>
      </c>
      <c r="H7" s="7">
        <v>0</v>
      </c>
      <c r="I7" s="7">
        <v>0.30922320809880471</v>
      </c>
      <c r="J7" s="7">
        <v>1.0154957025254131E-2</v>
      </c>
      <c r="K7" s="7">
        <v>8.2210298638708493E-3</v>
      </c>
      <c r="L7" s="8">
        <v>6.2640000000000011</v>
      </c>
      <c r="N7" s="6" t="str">
        <f t="shared" ref="N7:O21" si="1">A7</f>
        <v>Gew. v. Steinen u. Erden</v>
      </c>
      <c r="O7" s="7">
        <f>B7</f>
        <v>0.1550593878051276</v>
      </c>
      <c r="P7" s="7">
        <f>C7+D7+E7</f>
        <v>5.5945838662530125</v>
      </c>
      <c r="Q7" s="7">
        <f>F7</f>
        <v>0.10722171293002483</v>
      </c>
      <c r="R7" s="7">
        <f>G7</f>
        <v>7.9535838023904973E-2</v>
      </c>
      <c r="S7" s="7">
        <f>H7</f>
        <v>0</v>
      </c>
      <c r="T7" s="7">
        <f>I7</f>
        <v>0.30922320809880471</v>
      </c>
      <c r="U7" s="7">
        <f>K7+J7</f>
        <v>1.8375986889124979E-2</v>
      </c>
      <c r="V7" s="8">
        <f>SUM(O7:U7)</f>
        <v>6.2640000000000002</v>
      </c>
    </row>
    <row r="8" spans="1:22" ht="15" x14ac:dyDescent="0.25">
      <c r="A8" s="6" t="s">
        <v>24</v>
      </c>
      <c r="B8" s="7">
        <v>2.7851868922716094</v>
      </c>
      <c r="C8" s="7">
        <v>4.2806794557037637</v>
      </c>
      <c r="D8" s="7">
        <v>4.6365794687203321</v>
      </c>
      <c r="E8" s="7">
        <v>28.207234420217365</v>
      </c>
      <c r="F8" s="7">
        <v>2.1858646108704542</v>
      </c>
      <c r="G8" s="7">
        <v>2.5975053425502903</v>
      </c>
      <c r="H8" s="7">
        <v>11.8799931800329</v>
      </c>
      <c r="I8" s="7">
        <v>8.589513239736414</v>
      </c>
      <c r="J8" s="7">
        <v>0.18381782802651728</v>
      </c>
      <c r="K8" s="7">
        <v>0.15162556187035348</v>
      </c>
      <c r="L8" s="8">
        <v>65.498000000000005</v>
      </c>
      <c r="N8" s="6" t="str">
        <f t="shared" si="1"/>
        <v>Ernährung und Tabak</v>
      </c>
      <c r="O8" s="7">
        <f t="shared" si="1"/>
        <v>2.7851868922716094</v>
      </c>
      <c r="P8" s="7">
        <f t="shared" ref="P8:P21" si="2">C8+D8+E8</f>
        <v>37.124493344641465</v>
      </c>
      <c r="Q8" s="7">
        <f t="shared" ref="Q8:T21" si="3">F8</f>
        <v>2.1858646108704542</v>
      </c>
      <c r="R8" s="7">
        <f t="shared" si="3"/>
        <v>2.5975053425502903</v>
      </c>
      <c r="S8" s="7">
        <f t="shared" si="3"/>
        <v>11.8799931800329</v>
      </c>
      <c r="T8" s="7">
        <f t="shared" si="3"/>
        <v>8.589513239736414</v>
      </c>
      <c r="U8" s="7">
        <f t="shared" ref="U8:U21" si="4">K8+J8</f>
        <v>0.33544338989687073</v>
      </c>
      <c r="V8" s="8">
        <f t="shared" ref="V8:V21" si="5">SUM(O8:U8)</f>
        <v>65.498000000000005</v>
      </c>
    </row>
    <row r="9" spans="1:22" ht="15" x14ac:dyDescent="0.25">
      <c r="A9" s="6" t="s">
        <v>25</v>
      </c>
      <c r="B9" s="7">
        <v>0.79622184381022332</v>
      </c>
      <c r="C9" s="7">
        <v>5.2855952921108953</v>
      </c>
      <c r="D9" s="7">
        <v>12.986279207328126</v>
      </c>
      <c r="E9" s="7">
        <v>46.813847455540696</v>
      </c>
      <c r="F9" s="7">
        <v>0.58292264067975375</v>
      </c>
      <c r="G9" s="7">
        <v>1.1138519100232482</v>
      </c>
      <c r="H9" s="7">
        <v>0.68225338747509812</v>
      </c>
      <c r="I9" s="7">
        <v>0</v>
      </c>
      <c r="J9" s="7">
        <v>5.2321096639194903E-2</v>
      </c>
      <c r="K9" s="7">
        <v>4.2707166392752002E-2</v>
      </c>
      <c r="L9" s="8">
        <v>68.355999999999966</v>
      </c>
      <c r="N9" s="6" t="str">
        <f t="shared" si="1"/>
        <v>Papiergewerbe</v>
      </c>
      <c r="O9" s="7">
        <f t="shared" si="1"/>
        <v>0.79622184381022332</v>
      </c>
      <c r="P9" s="7">
        <f t="shared" si="2"/>
        <v>65.085721954979718</v>
      </c>
      <c r="Q9" s="7">
        <f t="shared" si="3"/>
        <v>0.58292264067975375</v>
      </c>
      <c r="R9" s="7">
        <f t="shared" si="3"/>
        <v>1.1138519100232482</v>
      </c>
      <c r="S9" s="7">
        <f t="shared" si="3"/>
        <v>0.68225338747509812</v>
      </c>
      <c r="T9" s="7">
        <f t="shared" si="3"/>
        <v>0</v>
      </c>
      <c r="U9" s="7">
        <f t="shared" si="4"/>
        <v>9.5028263031946905E-2</v>
      </c>
      <c r="V9" s="8">
        <f t="shared" si="5"/>
        <v>68.355999999999995</v>
      </c>
    </row>
    <row r="10" spans="1:22" ht="15" x14ac:dyDescent="0.25">
      <c r="A10" s="6" t="s">
        <v>26</v>
      </c>
      <c r="B10" s="7">
        <v>0.80863058503103102</v>
      </c>
      <c r="C10" s="7">
        <v>2.2110220218837529</v>
      </c>
      <c r="D10" s="7">
        <v>26.831423610219233</v>
      </c>
      <c r="E10" s="7">
        <v>74.186826287461372</v>
      </c>
      <c r="F10" s="7">
        <v>1.1245567160551992</v>
      </c>
      <c r="G10" s="7">
        <v>1.0055206806628609</v>
      </c>
      <c r="H10" s="7">
        <v>21.05411453086311</v>
      </c>
      <c r="I10" s="7">
        <v>40.73038910083504</v>
      </c>
      <c r="J10" s="7">
        <v>5.6033041063192193E-2</v>
      </c>
      <c r="K10" s="7">
        <v>5.1483425925214168E-2</v>
      </c>
      <c r="L10" s="8">
        <v>168.06000000000003</v>
      </c>
      <c r="N10" s="6" t="str">
        <f t="shared" si="1"/>
        <v>Grundstoffchemie</v>
      </c>
      <c r="O10" s="7">
        <f t="shared" si="1"/>
        <v>0.80863058503103102</v>
      </c>
      <c r="P10" s="7">
        <f t="shared" si="2"/>
        <v>103.22927191956435</v>
      </c>
      <c r="Q10" s="7">
        <f t="shared" si="3"/>
        <v>1.1245567160551992</v>
      </c>
      <c r="R10" s="7">
        <f t="shared" si="3"/>
        <v>1.0055206806628609</v>
      </c>
      <c r="S10" s="7">
        <f t="shared" si="3"/>
        <v>21.05411453086311</v>
      </c>
      <c r="T10" s="7">
        <f t="shared" si="3"/>
        <v>40.73038910083504</v>
      </c>
      <c r="U10" s="7">
        <f t="shared" si="4"/>
        <v>0.10751646698840636</v>
      </c>
      <c r="V10" s="8">
        <f t="shared" si="5"/>
        <v>168.05999999999997</v>
      </c>
    </row>
    <row r="11" spans="1:22" ht="15" x14ac:dyDescent="0.25">
      <c r="A11" s="6" t="s">
        <v>27</v>
      </c>
      <c r="B11" s="7">
        <v>1.1627777277417133</v>
      </c>
      <c r="C11" s="7">
        <v>0.39095530125258909</v>
      </c>
      <c r="D11" s="7">
        <v>5.7340110850379711</v>
      </c>
      <c r="E11" s="7">
        <v>11.992585815473202</v>
      </c>
      <c r="F11" s="7">
        <v>2.0584837305690695</v>
      </c>
      <c r="G11" s="7">
        <v>1.4458976371931251</v>
      </c>
      <c r="H11" s="7">
        <v>1.2473634043297113</v>
      </c>
      <c r="I11" s="7">
        <v>0.21719738958477169</v>
      </c>
      <c r="J11" s="7">
        <v>8.297409719863541E-2</v>
      </c>
      <c r="K11" s="7">
        <v>8.075381161921423E-2</v>
      </c>
      <c r="L11" s="8">
        <v>24.413000000000004</v>
      </c>
      <c r="N11" s="6" t="str">
        <f t="shared" si="1"/>
        <v>Sonst. chemische Industrie</v>
      </c>
      <c r="O11" s="7">
        <f t="shared" si="1"/>
        <v>1.1627777277417133</v>
      </c>
      <c r="P11" s="7">
        <f t="shared" si="2"/>
        <v>18.117552201763761</v>
      </c>
      <c r="Q11" s="7">
        <f t="shared" si="3"/>
        <v>2.0584837305690695</v>
      </c>
      <c r="R11" s="7">
        <f t="shared" si="3"/>
        <v>1.4458976371931251</v>
      </c>
      <c r="S11" s="7">
        <f t="shared" si="3"/>
        <v>1.2473634043297113</v>
      </c>
      <c r="T11" s="7">
        <f t="shared" si="3"/>
        <v>0.21719738958477169</v>
      </c>
      <c r="U11" s="7">
        <f t="shared" si="4"/>
        <v>0.16372790881784965</v>
      </c>
      <c r="V11" s="8">
        <f t="shared" si="5"/>
        <v>24.413</v>
      </c>
    </row>
    <row r="12" spans="1:22" ht="15" x14ac:dyDescent="0.25">
      <c r="A12" s="6" t="s">
        <v>28</v>
      </c>
      <c r="B12" s="7">
        <v>2.3795216531800731</v>
      </c>
      <c r="C12" s="7">
        <v>6.8755777340267956</v>
      </c>
      <c r="D12" s="7">
        <v>4.1253466404160779</v>
      </c>
      <c r="E12" s="7">
        <v>30.158734693496672</v>
      </c>
      <c r="F12" s="7">
        <v>1.4815890983605384</v>
      </c>
      <c r="G12" s="7">
        <v>1.849313423095591</v>
      </c>
      <c r="H12" s="7">
        <v>0.44312935807595305</v>
      </c>
      <c r="I12" s="7">
        <v>2.3841778609414228</v>
      </c>
      <c r="J12" s="7">
        <v>0.15494565094949089</v>
      </c>
      <c r="K12" s="7">
        <v>0.12366388745738119</v>
      </c>
      <c r="L12" s="8">
        <v>49.975999999999999</v>
      </c>
      <c r="N12" s="6" t="str">
        <f t="shared" si="1"/>
        <v>Gummi- u. Kunststoffwaren</v>
      </c>
      <c r="O12" s="7">
        <f t="shared" si="1"/>
        <v>2.3795216531800731</v>
      </c>
      <c r="P12" s="7">
        <f t="shared" si="2"/>
        <v>41.159659067939543</v>
      </c>
      <c r="Q12" s="7">
        <f t="shared" si="3"/>
        <v>1.4815890983605384</v>
      </c>
      <c r="R12" s="7">
        <f t="shared" si="3"/>
        <v>1.849313423095591</v>
      </c>
      <c r="S12" s="7">
        <f t="shared" si="3"/>
        <v>0.44312935807595305</v>
      </c>
      <c r="T12" s="7">
        <f t="shared" si="3"/>
        <v>2.3841778609414228</v>
      </c>
      <c r="U12" s="7">
        <f t="shared" si="4"/>
        <v>0.27860953840687208</v>
      </c>
      <c r="V12" s="8">
        <f t="shared" si="5"/>
        <v>49.975999999999985</v>
      </c>
    </row>
    <row r="13" spans="1:22" ht="15" x14ac:dyDescent="0.25">
      <c r="A13" s="6" t="s">
        <v>29</v>
      </c>
      <c r="B13" s="7">
        <v>0.49146752531616922</v>
      </c>
      <c r="C13" s="7">
        <v>2.6403286408399325</v>
      </c>
      <c r="D13" s="7">
        <v>0.6387089362368441</v>
      </c>
      <c r="E13" s="7">
        <v>12.524394886343027</v>
      </c>
      <c r="F13" s="7">
        <v>0.36232560890906285</v>
      </c>
      <c r="G13" s="7">
        <v>0.22917484033854685</v>
      </c>
      <c r="H13" s="7">
        <v>0.32489139351922325</v>
      </c>
      <c r="I13" s="7">
        <v>0</v>
      </c>
      <c r="J13" s="7">
        <v>3.2308859603083655E-2</v>
      </c>
      <c r="K13" s="7">
        <v>2.6399308894110872E-2</v>
      </c>
      <c r="L13" s="8">
        <v>17.27</v>
      </c>
      <c r="N13" s="6" t="str">
        <f t="shared" si="1"/>
        <v>Glas u. Keramik</v>
      </c>
      <c r="O13" s="7">
        <f t="shared" si="1"/>
        <v>0.49146752531616922</v>
      </c>
      <c r="P13" s="7">
        <f t="shared" si="2"/>
        <v>15.803432463419803</v>
      </c>
      <c r="Q13" s="7">
        <f t="shared" si="3"/>
        <v>0.36232560890906285</v>
      </c>
      <c r="R13" s="7">
        <f t="shared" si="3"/>
        <v>0.22917484033854685</v>
      </c>
      <c r="S13" s="7">
        <f t="shared" si="3"/>
        <v>0.32489139351922325</v>
      </c>
      <c r="T13" s="7">
        <f t="shared" si="3"/>
        <v>0</v>
      </c>
      <c r="U13" s="7">
        <f t="shared" si="4"/>
        <v>5.8708168497194527E-2</v>
      </c>
      <c r="V13" s="8">
        <f t="shared" si="5"/>
        <v>17.27</v>
      </c>
    </row>
    <row r="14" spans="1:22" ht="15" x14ac:dyDescent="0.25">
      <c r="A14" s="6" t="s">
        <v>30</v>
      </c>
      <c r="B14" s="7">
        <v>0.62751814385187499</v>
      </c>
      <c r="C14" s="7">
        <v>4.5394052422831459</v>
      </c>
      <c r="D14" s="7">
        <v>1.0981052315231055</v>
      </c>
      <c r="E14" s="7">
        <v>19.770143894064923</v>
      </c>
      <c r="F14" s="7">
        <v>0.58962624439817513</v>
      </c>
      <c r="G14" s="7">
        <v>0.29261622186385255</v>
      </c>
      <c r="H14" s="7">
        <v>0</v>
      </c>
      <c r="I14" s="7">
        <v>0</v>
      </c>
      <c r="J14" s="7">
        <v>4.1943521235286524E-2</v>
      </c>
      <c r="K14" s="7">
        <v>3.5641500779637451E-2</v>
      </c>
      <c r="L14" s="8">
        <v>26.995000000000005</v>
      </c>
      <c r="N14" s="6" t="str">
        <f t="shared" si="1"/>
        <v>Verarb. v. Steine u. Erden</v>
      </c>
      <c r="O14" s="7">
        <f t="shared" si="1"/>
        <v>0.62751814385187499</v>
      </c>
      <c r="P14" s="7">
        <f t="shared" si="2"/>
        <v>25.407654367871174</v>
      </c>
      <c r="Q14" s="7">
        <f t="shared" si="3"/>
        <v>0.58962624439817513</v>
      </c>
      <c r="R14" s="7">
        <f t="shared" si="3"/>
        <v>0.29261622186385255</v>
      </c>
      <c r="S14" s="7">
        <f t="shared" si="3"/>
        <v>0</v>
      </c>
      <c r="T14" s="7">
        <f t="shared" si="3"/>
        <v>0</v>
      </c>
      <c r="U14" s="7">
        <f t="shared" si="4"/>
        <v>7.7585022014923982E-2</v>
      </c>
      <c r="V14" s="8">
        <f t="shared" si="5"/>
        <v>26.995000000000001</v>
      </c>
    </row>
    <row r="15" spans="1:22" ht="15" x14ac:dyDescent="0.25">
      <c r="A15" s="6" t="s">
        <v>31</v>
      </c>
      <c r="B15" s="7">
        <v>0.48279935072725372</v>
      </c>
      <c r="C15" s="7">
        <v>1.7947716797947495</v>
      </c>
      <c r="D15" s="7">
        <v>3.9155819474611997</v>
      </c>
      <c r="E15" s="7">
        <v>40.963933210089039</v>
      </c>
      <c r="F15" s="7">
        <v>0.27896372390255703</v>
      </c>
      <c r="G15" s="7">
        <v>0.22513280821004891</v>
      </c>
      <c r="H15" s="7">
        <v>0</v>
      </c>
      <c r="I15" s="7">
        <v>24.298735484419613</v>
      </c>
      <c r="J15" s="7">
        <v>3.1320368831660832E-2</v>
      </c>
      <c r="K15" s="7">
        <v>2.4761426563892346E-2</v>
      </c>
      <c r="L15" s="8">
        <v>72.01600000000002</v>
      </c>
      <c r="N15" s="6" t="str">
        <f t="shared" si="1"/>
        <v xml:space="preserve">Metallerzeugung </v>
      </c>
      <c r="O15" s="7">
        <f t="shared" si="1"/>
        <v>0.48279935072725372</v>
      </c>
      <c r="P15" s="7">
        <f t="shared" si="2"/>
        <v>46.674286837344987</v>
      </c>
      <c r="Q15" s="7">
        <f t="shared" si="3"/>
        <v>0.27896372390255703</v>
      </c>
      <c r="R15" s="7">
        <f t="shared" si="3"/>
        <v>0.22513280821004891</v>
      </c>
      <c r="S15" s="7">
        <f t="shared" si="3"/>
        <v>0</v>
      </c>
      <c r="T15" s="7">
        <f t="shared" si="3"/>
        <v>24.298735484419613</v>
      </c>
      <c r="U15" s="7">
        <f t="shared" si="4"/>
        <v>5.6081795395553177E-2</v>
      </c>
      <c r="V15" s="8">
        <f t="shared" si="5"/>
        <v>72.01600000000002</v>
      </c>
    </row>
    <row r="16" spans="1:22" ht="15" x14ac:dyDescent="0.25">
      <c r="A16" s="6" t="s">
        <v>32</v>
      </c>
      <c r="B16" s="7">
        <v>0.90830921136816456</v>
      </c>
      <c r="C16" s="7">
        <v>1.7871362221168927</v>
      </c>
      <c r="D16" s="7">
        <v>4.8610105241579484</v>
      </c>
      <c r="E16" s="7">
        <v>23.575032998234104</v>
      </c>
      <c r="F16" s="7">
        <v>0.46764139618537126</v>
      </c>
      <c r="G16" s="7">
        <v>0.4235511153242868</v>
      </c>
      <c r="H16" s="7">
        <v>0</v>
      </c>
      <c r="I16" s="7">
        <v>39.781991598864451</v>
      </c>
      <c r="J16" s="7">
        <v>5.8613204828955545E-2</v>
      </c>
      <c r="K16" s="7">
        <v>4.571372891983165E-2</v>
      </c>
      <c r="L16" s="8">
        <v>71.909000000000006</v>
      </c>
      <c r="N16" s="6" t="str">
        <f t="shared" si="1"/>
        <v>NE-Metalle, -gießereien</v>
      </c>
      <c r="O16" s="7">
        <f t="shared" si="1"/>
        <v>0.90830921136816456</v>
      </c>
      <c r="P16" s="7">
        <f t="shared" si="2"/>
        <v>30.223179744508947</v>
      </c>
      <c r="Q16" s="7">
        <f t="shared" si="3"/>
        <v>0.46764139618537126</v>
      </c>
      <c r="R16" s="7">
        <f t="shared" si="3"/>
        <v>0.4235511153242868</v>
      </c>
      <c r="S16" s="7">
        <f t="shared" si="3"/>
        <v>0</v>
      </c>
      <c r="T16" s="7">
        <f t="shared" si="3"/>
        <v>39.781991598864451</v>
      </c>
      <c r="U16" s="7">
        <f t="shared" si="4"/>
        <v>0.1043269337487872</v>
      </c>
      <c r="V16" s="8">
        <f t="shared" si="5"/>
        <v>71.909000000000006</v>
      </c>
    </row>
    <row r="17" spans="1:22" ht="15" x14ac:dyDescent="0.25">
      <c r="A17" s="6" t="s">
        <v>33</v>
      </c>
      <c r="B17" s="7">
        <v>4.4224367968831535</v>
      </c>
      <c r="C17" s="7">
        <v>2.3122703667421463</v>
      </c>
      <c r="D17" s="7">
        <v>3.5968650149322277</v>
      </c>
      <c r="E17" s="7">
        <v>32.894683247942979</v>
      </c>
      <c r="F17" s="7">
        <v>2.5064529856184263</v>
      </c>
      <c r="G17" s="7">
        <v>2.0622140723967521</v>
      </c>
      <c r="H17" s="7">
        <v>0</v>
      </c>
      <c r="I17" s="7">
        <v>5.1383785927603247</v>
      </c>
      <c r="J17" s="7">
        <v>0.2866285324645218</v>
      </c>
      <c r="K17" s="7">
        <v>0.22607039025947162</v>
      </c>
      <c r="L17" s="8">
        <v>53.445999999999998</v>
      </c>
      <c r="N17" s="6" t="str">
        <f t="shared" si="1"/>
        <v>Metallbearbeitung</v>
      </c>
      <c r="O17" s="7">
        <f t="shared" si="1"/>
        <v>4.4224367968831535</v>
      </c>
      <c r="P17" s="7">
        <f t="shared" si="2"/>
        <v>38.803818629617354</v>
      </c>
      <c r="Q17" s="7">
        <f t="shared" si="3"/>
        <v>2.5064529856184263</v>
      </c>
      <c r="R17" s="7">
        <f t="shared" si="3"/>
        <v>2.0622140723967521</v>
      </c>
      <c r="S17" s="7">
        <f t="shared" si="3"/>
        <v>0</v>
      </c>
      <c r="T17" s="7">
        <f t="shared" si="3"/>
        <v>5.1383785927603247</v>
      </c>
      <c r="U17" s="7">
        <f t="shared" si="4"/>
        <v>0.51269892272399342</v>
      </c>
      <c r="V17" s="8">
        <f t="shared" si="5"/>
        <v>53.445999999999998</v>
      </c>
    </row>
    <row r="18" spans="1:22" ht="15" x14ac:dyDescent="0.25">
      <c r="A18" s="6" t="s">
        <v>34</v>
      </c>
      <c r="B18" s="7">
        <v>5.3824130096093548</v>
      </c>
      <c r="C18" s="7">
        <v>5.0151524754910435</v>
      </c>
      <c r="D18" s="7">
        <v>0.46808089771249733</v>
      </c>
      <c r="E18" s="7">
        <v>16.172170735068065</v>
      </c>
      <c r="F18" s="7">
        <v>6.1713646396991892</v>
      </c>
      <c r="G18" s="7">
        <v>1.6732385879342377</v>
      </c>
      <c r="H18" s="7">
        <v>0.69367654499591558</v>
      </c>
      <c r="I18" s="7">
        <v>3.7664084867069865</v>
      </c>
      <c r="J18" s="7">
        <v>0.36582112978073011</v>
      </c>
      <c r="K18" s="7">
        <v>0.322673493001985</v>
      </c>
      <c r="L18" s="8">
        <v>40.030999999999999</v>
      </c>
      <c r="N18" s="6" t="str">
        <f t="shared" si="1"/>
        <v>Maschinenbau</v>
      </c>
      <c r="O18" s="7">
        <f t="shared" si="1"/>
        <v>5.3824130096093548</v>
      </c>
      <c r="P18" s="7">
        <f t="shared" si="2"/>
        <v>21.655404108271604</v>
      </c>
      <c r="Q18" s="7">
        <f t="shared" si="3"/>
        <v>6.1713646396991892</v>
      </c>
      <c r="R18" s="7">
        <f t="shared" si="3"/>
        <v>1.6732385879342377</v>
      </c>
      <c r="S18" s="7">
        <f t="shared" si="3"/>
        <v>0.69367654499591558</v>
      </c>
      <c r="T18" s="7">
        <f t="shared" si="3"/>
        <v>3.7664084867069865</v>
      </c>
      <c r="U18" s="7">
        <f t="shared" si="4"/>
        <v>0.68849462278271512</v>
      </c>
      <c r="V18" s="8">
        <f t="shared" si="5"/>
        <v>40.030999999999999</v>
      </c>
    </row>
    <row r="19" spans="1:22" ht="15" x14ac:dyDescent="0.25">
      <c r="A19" s="6" t="s">
        <v>35</v>
      </c>
      <c r="B19" s="7">
        <v>5.5107604816146134</v>
      </c>
      <c r="C19" s="7">
        <v>7.7927834215344252</v>
      </c>
      <c r="D19" s="7">
        <v>2.5975944738448087</v>
      </c>
      <c r="E19" s="7">
        <v>37.01016212446654</v>
      </c>
      <c r="F19" s="7">
        <v>4.8598129286576741</v>
      </c>
      <c r="G19" s="7">
        <v>1.7131381538797716</v>
      </c>
      <c r="H19" s="7">
        <v>0</v>
      </c>
      <c r="I19" s="7">
        <v>6.493986184612023</v>
      </c>
      <c r="J19" s="7">
        <v>0.36661043677530919</v>
      </c>
      <c r="K19" s="7">
        <v>0.30815179461483405</v>
      </c>
      <c r="L19" s="8">
        <v>66.653000000000006</v>
      </c>
      <c r="N19" s="6" t="str">
        <f t="shared" si="1"/>
        <v>Fahrzeugbau</v>
      </c>
      <c r="O19" s="7">
        <f t="shared" si="1"/>
        <v>5.5107604816146134</v>
      </c>
      <c r="P19" s="7">
        <f t="shared" si="2"/>
        <v>47.400540019845778</v>
      </c>
      <c r="Q19" s="7">
        <f t="shared" si="3"/>
        <v>4.8598129286576741</v>
      </c>
      <c r="R19" s="7">
        <f t="shared" si="3"/>
        <v>1.7131381538797716</v>
      </c>
      <c r="S19" s="7">
        <f t="shared" si="3"/>
        <v>0</v>
      </c>
      <c r="T19" s="7">
        <f t="shared" si="3"/>
        <v>6.493986184612023</v>
      </c>
      <c r="U19" s="7">
        <f t="shared" si="4"/>
        <v>0.67476223139014324</v>
      </c>
      <c r="V19" s="8">
        <f t="shared" si="5"/>
        <v>66.653000000000006</v>
      </c>
    </row>
    <row r="20" spans="1:22" ht="15" x14ac:dyDescent="0.25">
      <c r="A20" s="6" t="s">
        <v>36</v>
      </c>
      <c r="B20" s="7">
        <v>7.513531672831931</v>
      </c>
      <c r="C20" s="7">
        <v>9.9120867666907078</v>
      </c>
      <c r="D20" s="7">
        <v>0</v>
      </c>
      <c r="E20" s="7">
        <v>39.893528860414264</v>
      </c>
      <c r="F20" s="7">
        <v>9.7818214971419959</v>
      </c>
      <c r="G20" s="7">
        <v>2.3357425571399841</v>
      </c>
      <c r="H20" s="7">
        <v>0.68793902413975205</v>
      </c>
      <c r="I20" s="7">
        <v>7.5651318418720281</v>
      </c>
      <c r="J20" s="7">
        <v>0.51701187164831375</v>
      </c>
      <c r="K20" s="7">
        <v>0.46820590812102808</v>
      </c>
      <c r="L20" s="8">
        <v>78.674999999999997</v>
      </c>
      <c r="N20" s="6" t="str">
        <f t="shared" si="1"/>
        <v>Sonst. Verarbeitendes Gewerbe</v>
      </c>
      <c r="O20" s="7">
        <f t="shared" si="1"/>
        <v>7.513531672831931</v>
      </c>
      <c r="P20" s="7">
        <f t="shared" si="2"/>
        <v>49.80561562710497</v>
      </c>
      <c r="Q20" s="7">
        <f t="shared" si="3"/>
        <v>9.7818214971419959</v>
      </c>
      <c r="R20" s="7">
        <f t="shared" si="3"/>
        <v>2.3357425571399841</v>
      </c>
      <c r="S20" s="7">
        <f t="shared" si="3"/>
        <v>0.68793902413975205</v>
      </c>
      <c r="T20" s="7">
        <f t="shared" si="3"/>
        <v>7.5651318418720281</v>
      </c>
      <c r="U20" s="7">
        <f t="shared" si="4"/>
        <v>0.98521777976934177</v>
      </c>
      <c r="V20" s="8">
        <f t="shared" si="5"/>
        <v>78.674999999999997</v>
      </c>
    </row>
    <row r="21" spans="1:22" ht="15" x14ac:dyDescent="0.25">
      <c r="A21" s="9" t="s">
        <v>2</v>
      </c>
      <c r="B21" s="10">
        <f>(SUM(B7:B20))</f>
        <v>33.426634282042293</v>
      </c>
      <c r="C21" s="10">
        <f t="shared" ref="C21:K21" si="6">(SUM(C7:C20))</f>
        <v>54.837764620470836</v>
      </c>
      <c r="D21" s="10">
        <f t="shared" si="6"/>
        <v>73.34492628618321</v>
      </c>
      <c r="E21" s="10">
        <f t="shared" si="6"/>
        <v>417.90252324647247</v>
      </c>
      <c r="F21" s="10">
        <f t="shared" si="6"/>
        <v>32.558647533977492</v>
      </c>
      <c r="G21" s="10">
        <f t="shared" si="6"/>
        <v>17.046433188636502</v>
      </c>
      <c r="H21" s="10">
        <f t="shared" si="6"/>
        <v>37.013360823431661</v>
      </c>
      <c r="I21" s="10">
        <f t="shared" si="6"/>
        <v>139.27513298843186</v>
      </c>
      <c r="J21" s="10">
        <f t="shared" si="6"/>
        <v>2.2405045960701462</v>
      </c>
      <c r="K21" s="10">
        <f t="shared" si="6"/>
        <v>1.9160724342835769</v>
      </c>
      <c r="L21" s="11">
        <f>(SUM(L7:L20))</f>
        <v>809.56200000000001</v>
      </c>
      <c r="N21" s="9" t="str">
        <f t="shared" si="1"/>
        <v>Summe</v>
      </c>
      <c r="O21" s="10">
        <f t="shared" si="1"/>
        <v>33.426634282042293</v>
      </c>
      <c r="P21" s="10">
        <f t="shared" si="2"/>
        <v>546.08521415312657</v>
      </c>
      <c r="Q21" s="10">
        <f t="shared" si="3"/>
        <v>32.558647533977492</v>
      </c>
      <c r="R21" s="10">
        <f t="shared" si="3"/>
        <v>17.046433188636502</v>
      </c>
      <c r="S21" s="10">
        <f t="shared" si="3"/>
        <v>37.013360823431661</v>
      </c>
      <c r="T21" s="10">
        <f t="shared" si="3"/>
        <v>139.27513298843186</v>
      </c>
      <c r="U21" s="10">
        <f t="shared" si="4"/>
        <v>4.1565770303537235</v>
      </c>
      <c r="V21" s="11">
        <f t="shared" si="5"/>
        <v>809.56200000000001</v>
      </c>
    </row>
    <row r="23" spans="1:22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5" spans="1:22" ht="18" x14ac:dyDescent="0.25">
      <c r="A25" s="1" t="s">
        <v>24</v>
      </c>
      <c r="N25" s="1"/>
    </row>
    <row r="26" spans="1:22" ht="86.25" x14ac:dyDescent="0.2">
      <c r="A26" s="13"/>
      <c r="B26" s="4" t="s">
        <v>3</v>
      </c>
      <c r="C26" s="4" t="s">
        <v>20</v>
      </c>
      <c r="D26" s="4" t="s">
        <v>21</v>
      </c>
      <c r="E26" s="4" t="s">
        <v>22</v>
      </c>
      <c r="F26" s="5" t="s">
        <v>2</v>
      </c>
    </row>
    <row r="27" spans="1:22" x14ac:dyDescent="0.2">
      <c r="A27" s="6"/>
      <c r="B27" s="26" t="s">
        <v>5</v>
      </c>
      <c r="C27" s="26"/>
      <c r="D27" s="26"/>
      <c r="E27" s="26"/>
      <c r="F27" s="21"/>
    </row>
    <row r="28" spans="1:22" ht="15" x14ac:dyDescent="0.25">
      <c r="A28" s="6" t="s">
        <v>37</v>
      </c>
      <c r="B28" s="7">
        <v>0</v>
      </c>
      <c r="C28" s="7">
        <v>7.6435516026972694</v>
      </c>
      <c r="D28" s="7">
        <v>1.018431219611762</v>
      </c>
      <c r="E28" s="7">
        <v>8.7017177690969741E-2</v>
      </c>
      <c r="F28" s="8">
        <v>8.7490000000000023</v>
      </c>
    </row>
    <row r="29" spans="1:22" ht="15" x14ac:dyDescent="0.25">
      <c r="A29" s="6" t="s">
        <v>38</v>
      </c>
      <c r="B29" s="7">
        <v>0</v>
      </c>
      <c r="C29" s="7">
        <v>5.6481381999586064</v>
      </c>
      <c r="D29" s="7">
        <v>0.75256118811178829</v>
      </c>
      <c r="E29" s="7">
        <v>6.430061192960565E-2</v>
      </c>
      <c r="F29" s="8">
        <v>6.4650000000000007</v>
      </c>
    </row>
    <row r="30" spans="1:22" ht="15" x14ac:dyDescent="0.25">
      <c r="A30" s="6" t="s">
        <v>39</v>
      </c>
      <c r="B30" s="7">
        <v>0</v>
      </c>
      <c r="C30" s="7">
        <v>0.89919124095795155</v>
      </c>
      <c r="D30" s="7">
        <v>0.11980875904204838</v>
      </c>
      <c r="E30" s="7">
        <v>0</v>
      </c>
      <c r="F30" s="8">
        <v>1.0189999999999999</v>
      </c>
    </row>
    <row r="31" spans="1:22" ht="15" x14ac:dyDescent="0.25">
      <c r="A31" s="6" t="s">
        <v>40</v>
      </c>
      <c r="B31" s="7">
        <v>3.8468726155510293E-5</v>
      </c>
      <c r="C31" s="7">
        <v>1.9615312738444899E-3</v>
      </c>
      <c r="D31" s="7">
        <v>0</v>
      </c>
      <c r="E31" s="7">
        <v>0</v>
      </c>
      <c r="F31" s="8">
        <v>2E-3</v>
      </c>
    </row>
    <row r="32" spans="1:22" ht="15" x14ac:dyDescent="0.25">
      <c r="A32" s="6" t="s">
        <v>41</v>
      </c>
      <c r="B32" s="7">
        <v>1.8719694076093341</v>
      </c>
      <c r="C32" s="7">
        <v>95.452251833399515</v>
      </c>
      <c r="D32" s="7">
        <v>12.718113032045714</v>
      </c>
      <c r="E32" s="7">
        <v>1.0866657269454543</v>
      </c>
      <c r="F32" s="8">
        <v>111.12900000000002</v>
      </c>
    </row>
    <row r="33" spans="1:6" ht="15" x14ac:dyDescent="0.25">
      <c r="A33" s="6" t="s">
        <v>42</v>
      </c>
      <c r="B33" s="7">
        <v>0</v>
      </c>
      <c r="C33" s="7">
        <v>0.248</v>
      </c>
      <c r="D33" s="7">
        <v>0</v>
      </c>
      <c r="E33" s="7">
        <v>0</v>
      </c>
      <c r="F33" s="8">
        <v>0.248</v>
      </c>
    </row>
    <row r="34" spans="1:6" ht="15" x14ac:dyDescent="0.25">
      <c r="A34" s="6" t="s">
        <v>43</v>
      </c>
      <c r="B34" s="7">
        <v>0</v>
      </c>
      <c r="C34" s="7">
        <v>2.0766627225524528</v>
      </c>
      <c r="D34" s="7">
        <v>0.27669573768626754</v>
      </c>
      <c r="E34" s="7">
        <v>2.3641539761279563E-2</v>
      </c>
      <c r="F34" s="8">
        <v>2.3769999999999993</v>
      </c>
    </row>
    <row r="35" spans="1:6" ht="15" x14ac:dyDescent="0.25">
      <c r="A35" s="6" t="s">
        <v>44</v>
      </c>
      <c r="B35" s="7">
        <v>0</v>
      </c>
      <c r="C35" s="7">
        <v>0</v>
      </c>
      <c r="D35" s="7">
        <v>0</v>
      </c>
      <c r="E35" s="7">
        <v>0</v>
      </c>
      <c r="F35" s="8">
        <v>0</v>
      </c>
    </row>
    <row r="36" spans="1:6" ht="15" x14ac:dyDescent="0.25">
      <c r="A36" s="6" t="s">
        <v>45</v>
      </c>
      <c r="B36" s="7">
        <v>0</v>
      </c>
      <c r="C36" s="7">
        <v>8.5835974964568162</v>
      </c>
      <c r="D36" s="7">
        <v>1.1436834761327634</v>
      </c>
      <c r="E36" s="7">
        <v>9.7719027410421475E-2</v>
      </c>
      <c r="F36" s="8">
        <v>9.8249999999999993</v>
      </c>
    </row>
    <row r="37" spans="1:6" ht="15" x14ac:dyDescent="0.25">
      <c r="A37" s="9" t="s">
        <v>2</v>
      </c>
      <c r="B37" s="10">
        <f>SUM(B28:B36)</f>
        <v>1.8720078763354895</v>
      </c>
      <c r="C37" s="10">
        <f t="shared" ref="C37:F37" si="7">SUM(C28:C36)</f>
        <v>120.55335462729647</v>
      </c>
      <c r="D37" s="10">
        <f t="shared" si="7"/>
        <v>16.029293412630345</v>
      </c>
      <c r="E37" s="10">
        <f t="shared" si="7"/>
        <v>1.3593440837377306</v>
      </c>
      <c r="F37" s="11">
        <f t="shared" si="7"/>
        <v>139.81400000000002</v>
      </c>
    </row>
    <row r="38" spans="1:6" ht="15" x14ac:dyDescent="0.25">
      <c r="A38" s="14"/>
      <c r="B38" s="15"/>
      <c r="C38" s="15"/>
      <c r="D38" s="15"/>
      <c r="E38" s="15"/>
      <c r="F38" s="15"/>
    </row>
    <row r="39" spans="1:6" ht="18" x14ac:dyDescent="0.25">
      <c r="A39" s="1" t="s">
        <v>35</v>
      </c>
    </row>
    <row r="40" spans="1:6" ht="86.25" x14ac:dyDescent="0.2">
      <c r="A40" s="3"/>
      <c r="B40" s="4" t="s">
        <v>3</v>
      </c>
      <c r="C40" s="4" t="s">
        <v>20</v>
      </c>
      <c r="D40" s="4" t="s">
        <v>21</v>
      </c>
      <c r="E40" s="4" t="s">
        <v>22</v>
      </c>
      <c r="F40" s="5" t="s">
        <v>2</v>
      </c>
    </row>
    <row r="41" spans="1:6" x14ac:dyDescent="0.2">
      <c r="A41" s="6"/>
      <c r="B41" s="26" t="s">
        <v>5</v>
      </c>
      <c r="C41" s="26"/>
      <c r="D41" s="26"/>
      <c r="E41" s="26"/>
      <c r="F41" s="21"/>
    </row>
    <row r="42" spans="1:6" ht="15" x14ac:dyDescent="0.25">
      <c r="A42" s="6" t="s">
        <v>37</v>
      </c>
      <c r="B42" s="7">
        <v>0</v>
      </c>
      <c r="C42" s="7">
        <v>4.9063963047103532E-2</v>
      </c>
      <c r="D42" s="7">
        <v>5.0601271015594876E-2</v>
      </c>
      <c r="E42" s="7">
        <v>4.3347659373015974E-3</v>
      </c>
      <c r="F42" s="8">
        <v>0.104</v>
      </c>
    </row>
    <row r="43" spans="1:6" ht="15" x14ac:dyDescent="0.25">
      <c r="A43" s="6" t="s">
        <v>38</v>
      </c>
      <c r="B43" s="7">
        <v>0</v>
      </c>
      <c r="C43" s="7">
        <v>0.75199958747195228</v>
      </c>
      <c r="D43" s="7">
        <v>0.7755617884505599</v>
      </c>
      <c r="E43" s="7">
        <v>6.6438624077487865E-2</v>
      </c>
      <c r="F43" s="8">
        <v>1.5940000000000001</v>
      </c>
    </row>
    <row r="44" spans="1:6" ht="15" x14ac:dyDescent="0.25">
      <c r="A44" s="6" t="s">
        <v>39</v>
      </c>
      <c r="B44" s="7">
        <v>0</v>
      </c>
      <c r="C44" s="7">
        <v>0</v>
      </c>
      <c r="D44" s="7">
        <v>0</v>
      </c>
      <c r="E44" s="7">
        <v>0</v>
      </c>
      <c r="F44" s="8">
        <v>0</v>
      </c>
    </row>
    <row r="45" spans="1:6" ht="15" x14ac:dyDescent="0.25">
      <c r="A45" s="6" t="s">
        <v>40</v>
      </c>
      <c r="B45" s="7">
        <v>3.4989518072975909E-3</v>
      </c>
      <c r="C45" s="7">
        <v>9.5501048192702415E-2</v>
      </c>
      <c r="D45" s="7">
        <v>0</v>
      </c>
      <c r="E45" s="7">
        <v>0</v>
      </c>
      <c r="F45" s="8">
        <v>9.9000000000000005E-2</v>
      </c>
    </row>
    <row r="46" spans="1:6" ht="15" x14ac:dyDescent="0.25">
      <c r="A46" s="6" t="s">
        <v>41</v>
      </c>
      <c r="B46" s="7">
        <v>0.619250708848751</v>
      </c>
      <c r="C46" s="7">
        <v>16.901945224220075</v>
      </c>
      <c r="D46" s="7">
        <v>17.431529331628042</v>
      </c>
      <c r="E46" s="7">
        <v>1.4932747353031388</v>
      </c>
      <c r="F46" s="8">
        <v>36.446000000000005</v>
      </c>
    </row>
    <row r="47" spans="1:6" ht="15" x14ac:dyDescent="0.25">
      <c r="A47" s="6" t="s">
        <v>42</v>
      </c>
      <c r="B47" s="7">
        <v>0</v>
      </c>
      <c r="C47" s="7">
        <v>1.8520000000000001</v>
      </c>
      <c r="D47" s="7">
        <v>0</v>
      </c>
      <c r="E47" s="7">
        <v>0</v>
      </c>
      <c r="F47" s="8">
        <v>1.8520000000000001</v>
      </c>
    </row>
    <row r="48" spans="1:6" ht="15" x14ac:dyDescent="0.25">
      <c r="A48" s="6" t="s">
        <v>43</v>
      </c>
      <c r="B48" s="7">
        <v>0</v>
      </c>
      <c r="C48" s="7">
        <v>0.13634120500589345</v>
      </c>
      <c r="D48" s="7">
        <v>0.1406131473414127</v>
      </c>
      <c r="E48" s="7">
        <v>1.2045647652693852E-2</v>
      </c>
      <c r="F48" s="8">
        <v>0.28899999999999992</v>
      </c>
    </row>
    <row r="49" spans="1:10" ht="15" x14ac:dyDescent="0.25">
      <c r="A49" s="6" t="s">
        <v>44</v>
      </c>
      <c r="B49" s="7">
        <v>0</v>
      </c>
      <c r="C49" s="7">
        <v>4.717688754529184E-4</v>
      </c>
      <c r="D49" s="7">
        <v>4.8655068284225852E-4</v>
      </c>
      <c r="E49" s="7">
        <v>4.1680441704823028E-5</v>
      </c>
      <c r="F49" s="8">
        <v>9.999999999999998E-4</v>
      </c>
    </row>
    <row r="50" spans="1:10" ht="15" x14ac:dyDescent="0.25">
      <c r="A50" s="6" t="s">
        <v>45</v>
      </c>
      <c r="B50" s="7">
        <v>0</v>
      </c>
      <c r="C50" s="7">
        <v>6.3405736860872244</v>
      </c>
      <c r="D50" s="7">
        <v>6.539241177399953</v>
      </c>
      <c r="E50" s="7">
        <v>0.56018513651282154</v>
      </c>
      <c r="F50" s="8">
        <v>13.44</v>
      </c>
    </row>
    <row r="51" spans="1:10" ht="15" x14ac:dyDescent="0.25">
      <c r="A51" s="9" t="s">
        <v>2</v>
      </c>
      <c r="B51" s="10">
        <f>SUM(B42:B50)</f>
        <v>0.62274966065604864</v>
      </c>
      <c r="C51" s="10">
        <f t="shared" ref="C51:F51" si="8">SUM(C42:C50)</f>
        <v>26.127896482900407</v>
      </c>
      <c r="D51" s="10">
        <f t="shared" si="8"/>
        <v>24.938033266518403</v>
      </c>
      <c r="E51" s="10">
        <f t="shared" si="8"/>
        <v>2.1363205899251483</v>
      </c>
      <c r="F51" s="11">
        <f t="shared" si="8"/>
        <v>53.824999999999996</v>
      </c>
    </row>
    <row r="52" spans="1:10" ht="15" x14ac:dyDescent="0.25">
      <c r="A52" s="14"/>
      <c r="B52" s="15"/>
      <c r="C52" s="15"/>
      <c r="D52" s="15"/>
      <c r="E52" s="15"/>
      <c r="F52" s="15"/>
    </row>
    <row r="53" spans="1:10" ht="18" x14ac:dyDescent="0.25">
      <c r="A53" s="1" t="s">
        <v>23</v>
      </c>
      <c r="E53" s="13"/>
      <c r="F53" s="13"/>
      <c r="G53" s="13"/>
    </row>
    <row r="54" spans="1:10" ht="86.25" x14ac:dyDescent="0.2">
      <c r="A54" s="13"/>
      <c r="B54" s="4" t="s">
        <v>3</v>
      </c>
      <c r="C54" s="4" t="s">
        <v>20</v>
      </c>
      <c r="D54" s="4" t="s">
        <v>21</v>
      </c>
      <c r="E54" s="4" t="s">
        <v>22</v>
      </c>
      <c r="F54" s="5" t="s">
        <v>2</v>
      </c>
      <c r="G54" s="13"/>
      <c r="J54" s="13"/>
    </row>
    <row r="55" spans="1:10" x14ac:dyDescent="0.2">
      <c r="A55" s="6"/>
      <c r="B55" s="26" t="s">
        <v>5</v>
      </c>
      <c r="C55" s="26"/>
      <c r="D55" s="26"/>
      <c r="E55" s="26"/>
      <c r="F55" s="21"/>
    </row>
    <row r="56" spans="1:10" ht="15" x14ac:dyDescent="0.25">
      <c r="A56" s="6" t="s">
        <v>37</v>
      </c>
      <c r="B56" s="7">
        <v>0</v>
      </c>
      <c r="C56" s="7">
        <v>2.3641853118892269</v>
      </c>
      <c r="D56" s="7">
        <v>0.21341446627398672</v>
      </c>
      <c r="E56" s="7">
        <v>1.8400221836786548E-2</v>
      </c>
      <c r="F56" s="8">
        <v>2.5960000000000001</v>
      </c>
    </row>
    <row r="57" spans="1:10" ht="15" x14ac:dyDescent="0.25">
      <c r="A57" s="6" t="s">
        <v>38</v>
      </c>
      <c r="B57" s="7">
        <v>0</v>
      </c>
      <c r="C57" s="7">
        <v>0.56463593735412965</v>
      </c>
      <c r="D57" s="7">
        <v>5.0969556660197181E-2</v>
      </c>
      <c r="E57" s="7">
        <v>4.3945059856732209E-3</v>
      </c>
      <c r="F57" s="8">
        <v>0.62000000000000011</v>
      </c>
    </row>
    <row r="58" spans="1:10" ht="15" x14ac:dyDescent="0.25">
      <c r="A58" s="6" t="s">
        <v>39</v>
      </c>
      <c r="B58" s="7">
        <v>0</v>
      </c>
      <c r="C58" s="7">
        <v>4.5860209407178318E-2</v>
      </c>
      <c r="D58" s="7">
        <v>4.1397905928216884E-3</v>
      </c>
      <c r="E58" s="7">
        <v>0</v>
      </c>
      <c r="F58" s="8">
        <v>5.000000000000001E-2</v>
      </c>
    </row>
    <row r="59" spans="1:10" ht="15" x14ac:dyDescent="0.25">
      <c r="A59" s="6" t="s">
        <v>40</v>
      </c>
      <c r="B59" s="7">
        <v>7.5805299190694394E-3</v>
      </c>
      <c r="C59" s="7">
        <v>0.2794194700809306</v>
      </c>
      <c r="D59" s="7">
        <v>0</v>
      </c>
      <c r="E59" s="7">
        <v>0</v>
      </c>
      <c r="F59" s="8">
        <v>0.28699999999999998</v>
      </c>
    </row>
    <row r="60" spans="1:10" ht="15" x14ac:dyDescent="0.25">
      <c r="A60" s="6" t="s">
        <v>41</v>
      </c>
      <c r="B60" s="7">
        <v>0.10408833960114168</v>
      </c>
      <c r="C60" s="7">
        <v>3.836711813482987</v>
      </c>
      <c r="D60" s="7">
        <v>0.34633909609533076</v>
      </c>
      <c r="E60" s="7">
        <v>2.9860750820540766E-2</v>
      </c>
      <c r="F60" s="8">
        <v>4.3170000000000002</v>
      </c>
    </row>
    <row r="61" spans="1:10" ht="15" x14ac:dyDescent="0.25">
      <c r="A61" s="6" t="s">
        <v>42</v>
      </c>
      <c r="B61" s="7">
        <v>0</v>
      </c>
      <c r="C61" s="7">
        <v>0.33500000000000002</v>
      </c>
      <c r="D61" s="7">
        <v>0</v>
      </c>
      <c r="E61" s="7">
        <v>0</v>
      </c>
      <c r="F61" s="8">
        <v>0.33500000000000002</v>
      </c>
    </row>
    <row r="62" spans="1:10" ht="15" x14ac:dyDescent="0.25">
      <c r="A62" s="6" t="s">
        <v>43</v>
      </c>
      <c r="B62" s="7">
        <v>0</v>
      </c>
      <c r="C62" s="7">
        <v>0.78229398417289897</v>
      </c>
      <c r="D62" s="7">
        <v>7.0617498663079606E-2</v>
      </c>
      <c r="E62" s="7">
        <v>6.0885171640214387E-3</v>
      </c>
      <c r="F62" s="8">
        <v>0.85899999999999999</v>
      </c>
    </row>
    <row r="63" spans="1:10" ht="15" x14ac:dyDescent="0.25">
      <c r="A63" s="6" t="s">
        <v>44</v>
      </c>
      <c r="B63" s="7">
        <v>0</v>
      </c>
      <c r="C63" s="7">
        <v>0</v>
      </c>
      <c r="D63" s="7">
        <v>0</v>
      </c>
      <c r="E63" s="7">
        <v>0</v>
      </c>
      <c r="F63" s="8">
        <v>0</v>
      </c>
    </row>
    <row r="64" spans="1:10" ht="15" x14ac:dyDescent="0.25">
      <c r="A64" s="6" t="s">
        <v>45</v>
      </c>
      <c r="B64" s="7">
        <v>0</v>
      </c>
      <c r="C64" s="7">
        <v>0.10564156247270812</v>
      </c>
      <c r="D64" s="7">
        <v>9.5362396331981746E-3</v>
      </c>
      <c r="E64" s="7">
        <v>8.2219789409369826E-4</v>
      </c>
      <c r="F64" s="8">
        <v>0.11600000000000001</v>
      </c>
    </row>
    <row r="65" spans="1:6" ht="15" x14ac:dyDescent="0.25">
      <c r="A65" s="9" t="s">
        <v>2</v>
      </c>
      <c r="B65" s="10">
        <f>SUM(B56:B64)</f>
        <v>0.11166886952021111</v>
      </c>
      <c r="C65" s="10">
        <f t="shared" ref="C65:F65" si="9">SUM(C56:C64)</f>
        <v>8.3137482888600616</v>
      </c>
      <c r="D65" s="10">
        <f t="shared" si="9"/>
        <v>0.69501664791861417</v>
      </c>
      <c r="E65" s="10">
        <f t="shared" si="9"/>
        <v>5.9566193701115669E-2</v>
      </c>
      <c r="F65" s="11">
        <f t="shared" si="9"/>
        <v>9.18</v>
      </c>
    </row>
    <row r="66" spans="1:6" ht="15" x14ac:dyDescent="0.25">
      <c r="A66" s="14"/>
      <c r="B66" s="15"/>
      <c r="C66" s="15"/>
      <c r="D66" s="15"/>
      <c r="E66" s="15"/>
      <c r="F66" s="15"/>
    </row>
    <row r="67" spans="1:6" ht="18" x14ac:dyDescent="0.25">
      <c r="A67" s="1" t="s">
        <v>29</v>
      </c>
    </row>
    <row r="68" spans="1:6" ht="86.25" x14ac:dyDescent="0.2">
      <c r="A68" s="13"/>
      <c r="B68" s="4" t="s">
        <v>3</v>
      </c>
      <c r="C68" s="4" t="s">
        <v>20</v>
      </c>
      <c r="D68" s="4" t="s">
        <v>21</v>
      </c>
      <c r="E68" s="4" t="s">
        <v>22</v>
      </c>
      <c r="F68" s="5" t="s">
        <v>2</v>
      </c>
    </row>
    <row r="69" spans="1:6" x14ac:dyDescent="0.2">
      <c r="A69" s="6"/>
      <c r="B69" s="26" t="s">
        <v>5</v>
      </c>
      <c r="C69" s="26"/>
      <c r="D69" s="26"/>
      <c r="E69" s="26"/>
      <c r="F69" s="21"/>
    </row>
    <row r="70" spans="1:6" ht="15" x14ac:dyDescent="0.25">
      <c r="A70" s="6" t="s">
        <v>37</v>
      </c>
      <c r="B70" s="7">
        <v>0</v>
      </c>
      <c r="C70" s="7">
        <v>1.9255366130140541E-3</v>
      </c>
      <c r="D70" s="7">
        <v>6.8874679576909657E-5</v>
      </c>
      <c r="E70" s="7">
        <v>5.5887074090362899E-6</v>
      </c>
      <c r="F70" s="8">
        <v>2E-3</v>
      </c>
    </row>
    <row r="71" spans="1:6" ht="15" x14ac:dyDescent="0.25">
      <c r="A71" s="6" t="s">
        <v>38</v>
      </c>
      <c r="B71" s="7">
        <v>0</v>
      </c>
      <c r="C71" s="7">
        <v>0.33889444389047352</v>
      </c>
      <c r="D71" s="7">
        <v>1.2121943605536097E-2</v>
      </c>
      <c r="E71" s="7">
        <v>9.8361250399038656E-4</v>
      </c>
      <c r="F71" s="8">
        <v>0.35199999999999998</v>
      </c>
    </row>
    <row r="72" spans="1:6" ht="15" x14ac:dyDescent="0.25">
      <c r="A72" s="6" t="s">
        <v>39</v>
      </c>
      <c r="B72" s="7">
        <v>0</v>
      </c>
      <c r="C72" s="7">
        <v>2.6859268583692981</v>
      </c>
      <c r="D72" s="7">
        <v>9.6073141630701853E-2</v>
      </c>
      <c r="E72" s="7">
        <v>0</v>
      </c>
      <c r="F72" s="8">
        <v>2.782</v>
      </c>
    </row>
    <row r="73" spans="1:6" ht="15" x14ac:dyDescent="0.25">
      <c r="A73" s="6" t="s">
        <v>40</v>
      </c>
      <c r="B73" s="7">
        <v>0</v>
      </c>
      <c r="C73" s="7">
        <v>0</v>
      </c>
      <c r="D73" s="7">
        <v>0</v>
      </c>
      <c r="E73" s="7">
        <v>0</v>
      </c>
      <c r="F73" s="8">
        <v>0</v>
      </c>
    </row>
    <row r="74" spans="1:6" ht="15" x14ac:dyDescent="0.25">
      <c r="A74" s="6" t="s">
        <v>41</v>
      </c>
      <c r="B74" s="7">
        <v>0.96260430866168678</v>
      </c>
      <c r="C74" s="7">
        <v>58.939131146826874</v>
      </c>
      <c r="D74" s="7">
        <v>2.1081986937266977</v>
      </c>
      <c r="E74" s="7">
        <v>0.17106585078474887</v>
      </c>
      <c r="F74" s="8">
        <v>62.181000000000004</v>
      </c>
    </row>
    <row r="75" spans="1:6" ht="15" x14ac:dyDescent="0.25">
      <c r="A75" s="6" t="s">
        <v>42</v>
      </c>
      <c r="B75" s="7">
        <v>0</v>
      </c>
      <c r="C75" s="7">
        <v>8.3000000000000004E-2</v>
      </c>
      <c r="D75" s="7">
        <v>0</v>
      </c>
      <c r="E75" s="7">
        <v>0</v>
      </c>
      <c r="F75" s="8">
        <v>8.3000000000000004E-2</v>
      </c>
    </row>
    <row r="76" spans="1:6" ht="15" x14ac:dyDescent="0.25">
      <c r="A76" s="6" t="s">
        <v>43</v>
      </c>
      <c r="B76" s="7">
        <v>0</v>
      </c>
      <c r="C76" s="7">
        <v>0.76154973044705843</v>
      </c>
      <c r="D76" s="7">
        <v>2.7239935772667766E-2</v>
      </c>
      <c r="E76" s="7">
        <v>2.2103337802738513E-3</v>
      </c>
      <c r="F76" s="8">
        <v>0.79100000000000004</v>
      </c>
    </row>
    <row r="77" spans="1:6" ht="15" x14ac:dyDescent="0.25">
      <c r="A77" s="6" t="s">
        <v>44</v>
      </c>
      <c r="B77" s="7">
        <v>0</v>
      </c>
      <c r="C77" s="7">
        <v>0.47849584833399239</v>
      </c>
      <c r="D77" s="7">
        <v>1.7115357874862056E-2</v>
      </c>
      <c r="E77" s="7">
        <v>1.3887937911455177E-3</v>
      </c>
      <c r="F77" s="8">
        <v>0.497</v>
      </c>
    </row>
    <row r="78" spans="1:6" ht="15" x14ac:dyDescent="0.25">
      <c r="A78" s="6" t="s">
        <v>45</v>
      </c>
      <c r="B78" s="7">
        <v>0</v>
      </c>
      <c r="C78" s="7">
        <v>0.28786772364560109</v>
      </c>
      <c r="D78" s="7">
        <v>1.0296764596748005E-2</v>
      </c>
      <c r="E78" s="7">
        <v>8.3551175765092566E-4</v>
      </c>
      <c r="F78" s="8">
        <v>0.29899999999999999</v>
      </c>
    </row>
    <row r="79" spans="1:6" ht="15" x14ac:dyDescent="0.25">
      <c r="A79" s="9" t="s">
        <v>2</v>
      </c>
      <c r="B79" s="10">
        <f>SUM(B70:B78)</f>
        <v>0.96260430866168678</v>
      </c>
      <c r="C79" s="10">
        <f t="shared" ref="C79:F79" si="10">SUM(C70:C78)</f>
        <v>63.576791288126316</v>
      </c>
      <c r="D79" s="10">
        <f t="shared" si="10"/>
        <v>2.2711147118867903</v>
      </c>
      <c r="E79" s="10">
        <f t="shared" si="10"/>
        <v>0.17648969132521858</v>
      </c>
      <c r="F79" s="11">
        <f t="shared" si="10"/>
        <v>66.987000000000009</v>
      </c>
    </row>
    <row r="80" spans="1:6" ht="15" x14ac:dyDescent="0.25">
      <c r="A80" s="14"/>
      <c r="B80" s="15"/>
      <c r="C80" s="15"/>
      <c r="D80" s="15"/>
      <c r="E80" s="15"/>
      <c r="F80" s="15"/>
    </row>
    <row r="81" spans="1:6" ht="18" x14ac:dyDescent="0.25">
      <c r="A81" s="1" t="s">
        <v>26</v>
      </c>
    </row>
    <row r="82" spans="1:6" ht="86.25" x14ac:dyDescent="0.2">
      <c r="A82" s="13"/>
      <c r="B82" s="4" t="s">
        <v>3</v>
      </c>
      <c r="C82" s="4" t="s">
        <v>20</v>
      </c>
      <c r="D82" s="4" t="s">
        <v>21</v>
      </c>
      <c r="E82" s="4" t="s">
        <v>22</v>
      </c>
      <c r="F82" s="5" t="s">
        <v>2</v>
      </c>
    </row>
    <row r="83" spans="1:6" x14ac:dyDescent="0.2">
      <c r="A83" s="6"/>
      <c r="B83" s="26" t="s">
        <v>5</v>
      </c>
      <c r="C83" s="26"/>
      <c r="D83" s="26"/>
      <c r="E83" s="26"/>
      <c r="F83" s="21"/>
    </row>
    <row r="84" spans="1:6" ht="15" x14ac:dyDescent="0.25">
      <c r="A84" s="6" t="s">
        <v>37</v>
      </c>
      <c r="B84" s="7">
        <v>0</v>
      </c>
      <c r="C84" s="7">
        <v>31.361112885740408</v>
      </c>
      <c r="D84" s="7">
        <v>0.43347580974976091</v>
      </c>
      <c r="E84" s="7">
        <v>3.9411304509834849E-2</v>
      </c>
      <c r="F84" s="8">
        <v>31.834000000000003</v>
      </c>
    </row>
    <row r="85" spans="1:6" ht="15" x14ac:dyDescent="0.25">
      <c r="A85" s="6" t="s">
        <v>38</v>
      </c>
      <c r="B85" s="7">
        <v>0</v>
      </c>
      <c r="C85" s="7">
        <v>0.55266646757870097</v>
      </c>
      <c r="D85" s="7">
        <v>7.6390001027082967E-3</v>
      </c>
      <c r="E85" s="7">
        <v>6.9453231859073136E-4</v>
      </c>
      <c r="F85" s="8">
        <v>0.56100000000000005</v>
      </c>
    </row>
    <row r="86" spans="1:6" ht="15" x14ac:dyDescent="0.25">
      <c r="A86" s="6" t="s">
        <v>39</v>
      </c>
      <c r="B86" s="7">
        <v>0</v>
      </c>
      <c r="C86" s="7">
        <v>7.9392628737835906</v>
      </c>
      <c r="D86" s="7">
        <v>0.10973712621640927</v>
      </c>
      <c r="E86" s="7">
        <v>0</v>
      </c>
      <c r="F86" s="8">
        <v>8.0489999999999995</v>
      </c>
    </row>
    <row r="87" spans="1:6" ht="15" x14ac:dyDescent="0.25">
      <c r="A87" s="6" t="s">
        <v>40</v>
      </c>
      <c r="B87" s="7">
        <v>6.2247640205759083E-2</v>
      </c>
      <c r="C87" s="7">
        <v>1.7067523597942409</v>
      </c>
      <c r="D87" s="7">
        <v>0</v>
      </c>
      <c r="E87" s="7">
        <v>0</v>
      </c>
      <c r="F87" s="8">
        <v>1.7689999999999999</v>
      </c>
    </row>
    <row r="88" spans="1:6" ht="15" x14ac:dyDescent="0.25">
      <c r="A88" s="6" t="s">
        <v>41</v>
      </c>
      <c r="B88" s="7">
        <v>6.0346441101266333</v>
      </c>
      <c r="C88" s="7">
        <v>165.46238606687172</v>
      </c>
      <c r="D88" s="7">
        <v>2.2870343295781748</v>
      </c>
      <c r="E88" s="7">
        <v>0.20793549342346243</v>
      </c>
      <c r="F88" s="8">
        <v>173.99199999999996</v>
      </c>
    </row>
    <row r="89" spans="1:6" ht="15" x14ac:dyDescent="0.25">
      <c r="A89" s="6" t="s">
        <v>42</v>
      </c>
      <c r="B89" s="7">
        <v>0</v>
      </c>
      <c r="C89" s="7">
        <v>5.298</v>
      </c>
      <c r="D89" s="7">
        <v>0</v>
      </c>
      <c r="E89" s="7">
        <v>0</v>
      </c>
      <c r="F89" s="8">
        <v>5.298</v>
      </c>
    </row>
    <row r="90" spans="1:6" ht="15" x14ac:dyDescent="0.25">
      <c r="A90" s="6" t="s">
        <v>43</v>
      </c>
      <c r="B90" s="7">
        <v>0</v>
      </c>
      <c r="C90" s="7">
        <v>1.6176084487775884</v>
      </c>
      <c r="D90" s="7">
        <v>2.2358713313096301E-2</v>
      </c>
      <c r="E90" s="7">
        <v>2.0328379093154745E-3</v>
      </c>
      <c r="F90" s="8">
        <v>1.6420000000000001</v>
      </c>
    </row>
    <row r="91" spans="1:6" ht="15" x14ac:dyDescent="0.25">
      <c r="A91" s="6" t="s">
        <v>44</v>
      </c>
      <c r="B91" s="7">
        <v>0</v>
      </c>
      <c r="C91" s="7">
        <v>32.06155113609416</v>
      </c>
      <c r="D91" s="7">
        <v>0.44315732324891549</v>
      </c>
      <c r="E91" s="7">
        <v>4.0291540656925806E-2</v>
      </c>
      <c r="F91" s="8">
        <v>32.545000000000002</v>
      </c>
    </row>
    <row r="92" spans="1:6" ht="15" x14ac:dyDescent="0.25">
      <c r="A92" s="6" t="s">
        <v>45</v>
      </c>
      <c r="B92" s="7">
        <v>0</v>
      </c>
      <c r="C92" s="7">
        <v>78.46780179877203</v>
      </c>
      <c r="D92" s="7">
        <v>1.084588230268839</v>
      </c>
      <c r="E92" s="7">
        <v>9.8609970959127241E-2</v>
      </c>
      <c r="F92" s="8">
        <v>79.650999999999982</v>
      </c>
    </row>
    <row r="93" spans="1:6" ht="15" x14ac:dyDescent="0.25">
      <c r="A93" s="9" t="s">
        <v>2</v>
      </c>
      <c r="B93" s="10">
        <f>SUM(B84:B92)</f>
        <v>6.0968917503323921</v>
      </c>
      <c r="C93" s="10">
        <f t="shared" ref="C93:F93" si="11">SUM(C84:C92)</f>
        <v>324.46714203741243</v>
      </c>
      <c r="D93" s="10">
        <f t="shared" si="11"/>
        <v>4.3879905324779038</v>
      </c>
      <c r="E93" s="10">
        <f t="shared" si="11"/>
        <v>0.38897567977725656</v>
      </c>
      <c r="F93" s="11">
        <f t="shared" si="11"/>
        <v>335.34099999999989</v>
      </c>
    </row>
    <row r="94" spans="1:6" ht="15" x14ac:dyDescent="0.25">
      <c r="A94" s="14"/>
      <c r="B94" s="15"/>
      <c r="C94" s="15"/>
      <c r="D94" s="15"/>
      <c r="E94" s="15"/>
      <c r="F94" s="15"/>
    </row>
    <row r="95" spans="1:6" ht="18" x14ac:dyDescent="0.25">
      <c r="A95" s="1" t="s">
        <v>28</v>
      </c>
    </row>
    <row r="96" spans="1:6" ht="86.25" x14ac:dyDescent="0.2">
      <c r="A96" s="13"/>
      <c r="B96" s="4" t="s">
        <v>3</v>
      </c>
      <c r="C96" s="4" t="s">
        <v>20</v>
      </c>
      <c r="D96" s="4" t="s">
        <v>21</v>
      </c>
      <c r="E96" s="4" t="s">
        <v>22</v>
      </c>
      <c r="F96" s="5" t="s">
        <v>2</v>
      </c>
    </row>
    <row r="97" spans="1:6" x14ac:dyDescent="0.2">
      <c r="A97" s="6"/>
      <c r="B97" s="26" t="s">
        <v>5</v>
      </c>
      <c r="C97" s="26"/>
      <c r="D97" s="26"/>
      <c r="E97" s="26"/>
      <c r="F97" s="21"/>
    </row>
    <row r="98" spans="1:6" ht="15" x14ac:dyDescent="0.25">
      <c r="A98" s="6" t="s">
        <v>37</v>
      </c>
      <c r="B98" s="7">
        <v>0</v>
      </c>
      <c r="C98" s="7">
        <v>6.7706385081867521E-2</v>
      </c>
      <c r="D98" s="7">
        <v>3.8968549773382551E-2</v>
      </c>
      <c r="E98" s="7">
        <v>3.3250651447499302E-3</v>
      </c>
      <c r="F98" s="8">
        <v>0.11</v>
      </c>
    </row>
    <row r="99" spans="1:6" ht="15" x14ac:dyDescent="0.25">
      <c r="A99" s="6" t="s">
        <v>38</v>
      </c>
      <c r="B99" s="7">
        <v>0</v>
      </c>
      <c r="C99" s="7">
        <v>1.4655354807266052</v>
      </c>
      <c r="D99" s="7">
        <v>0.84349197282203514</v>
      </c>
      <c r="E99" s="7">
        <v>7.1972546451359878E-2</v>
      </c>
      <c r="F99" s="8">
        <v>2.3810000000000007</v>
      </c>
    </row>
    <row r="100" spans="1:6" ht="15" x14ac:dyDescent="0.25">
      <c r="A100" s="6" t="s">
        <v>39</v>
      </c>
      <c r="B100" s="7">
        <v>0</v>
      </c>
      <c r="C100" s="7">
        <v>5.9026929064056356E-2</v>
      </c>
      <c r="D100" s="7">
        <v>3.397307093594365E-2</v>
      </c>
      <c r="E100" s="7">
        <v>0</v>
      </c>
      <c r="F100" s="8">
        <v>9.2999999999999999E-2</v>
      </c>
    </row>
    <row r="101" spans="1:6" ht="15" x14ac:dyDescent="0.25">
      <c r="A101" s="6" t="s">
        <v>40</v>
      </c>
      <c r="B101" s="7">
        <v>8.6767141931291648E-5</v>
      </c>
      <c r="C101" s="7">
        <v>2.9132328580687085E-3</v>
      </c>
      <c r="D101" s="7">
        <v>0</v>
      </c>
      <c r="E101" s="7">
        <v>0</v>
      </c>
      <c r="F101" s="8">
        <v>3.0000000000000001E-3</v>
      </c>
    </row>
    <row r="102" spans="1:6" ht="15" x14ac:dyDescent="0.25">
      <c r="A102" s="6" t="s">
        <v>41</v>
      </c>
      <c r="B102" s="7">
        <v>0.39833645095348258</v>
      </c>
      <c r="C102" s="7">
        <v>13.374266014237103</v>
      </c>
      <c r="D102" s="7">
        <v>7.6975864274554784</v>
      </c>
      <c r="E102" s="7">
        <v>0.65681110735393511</v>
      </c>
      <c r="F102" s="8">
        <v>22.126999999999999</v>
      </c>
    </row>
    <row r="103" spans="1:6" ht="15" x14ac:dyDescent="0.25">
      <c r="A103" s="6" t="s">
        <v>42</v>
      </c>
      <c r="B103" s="7">
        <v>0</v>
      </c>
      <c r="C103" s="7">
        <v>0.17100000000000001</v>
      </c>
      <c r="D103" s="7">
        <v>0</v>
      </c>
      <c r="E103" s="7">
        <v>0</v>
      </c>
      <c r="F103" s="8">
        <v>0.17100000000000001</v>
      </c>
    </row>
    <row r="104" spans="1:6" ht="15" x14ac:dyDescent="0.25">
      <c r="A104" s="6" t="s">
        <v>43</v>
      </c>
      <c r="B104" s="7">
        <v>0</v>
      </c>
      <c r="C104" s="7">
        <v>1.1029985642427873</v>
      </c>
      <c r="D104" s="7">
        <v>0.6348331017627411</v>
      </c>
      <c r="E104" s="7">
        <v>5.4168333994471574E-2</v>
      </c>
      <c r="F104" s="8">
        <v>1.792</v>
      </c>
    </row>
    <row r="105" spans="1:6" ht="15" x14ac:dyDescent="0.25">
      <c r="A105" s="6" t="s">
        <v>44</v>
      </c>
      <c r="B105" s="7">
        <v>0</v>
      </c>
      <c r="C105" s="7">
        <v>0</v>
      </c>
      <c r="D105" s="7">
        <v>0</v>
      </c>
      <c r="E105" s="7">
        <v>0</v>
      </c>
      <c r="F105" s="8">
        <v>0</v>
      </c>
    </row>
    <row r="106" spans="1:6" ht="15" x14ac:dyDescent="0.25">
      <c r="A106" s="6" t="s">
        <v>45</v>
      </c>
      <c r="B106" s="7">
        <v>0</v>
      </c>
      <c r="C106" s="7">
        <v>2.9680017169524104</v>
      </c>
      <c r="D106" s="7">
        <v>1.7082395182477332</v>
      </c>
      <c r="E106" s="7">
        <v>0.14575876479985608</v>
      </c>
      <c r="F106" s="8">
        <v>4.8220000000000001</v>
      </c>
    </row>
    <row r="107" spans="1:6" ht="15" x14ac:dyDescent="0.25">
      <c r="A107" s="9" t="s">
        <v>2</v>
      </c>
      <c r="B107" s="10">
        <f>SUM(B98:B106)</f>
        <v>0.39842321809541387</v>
      </c>
      <c r="C107" s="10">
        <f t="shared" ref="C107:F107" si="12">SUM(C98:C106)</f>
        <v>19.211448323162898</v>
      </c>
      <c r="D107" s="10">
        <f t="shared" si="12"/>
        <v>10.957092640997313</v>
      </c>
      <c r="E107" s="10">
        <f t="shared" si="12"/>
        <v>0.9320358177443725</v>
      </c>
      <c r="F107" s="11">
        <f t="shared" si="12"/>
        <v>31.498999999999999</v>
      </c>
    </row>
    <row r="108" spans="1:6" ht="15" x14ac:dyDescent="0.25">
      <c r="A108" s="14"/>
      <c r="B108" s="15"/>
      <c r="C108" s="15"/>
      <c r="D108" s="15"/>
      <c r="E108" s="15"/>
      <c r="F108" s="15"/>
    </row>
    <row r="109" spans="1:6" ht="18" x14ac:dyDescent="0.25">
      <c r="A109" s="1" t="s">
        <v>34</v>
      </c>
    </row>
    <row r="110" spans="1:6" ht="86.25" x14ac:dyDescent="0.2">
      <c r="A110" s="13"/>
      <c r="B110" s="4" t="s">
        <v>3</v>
      </c>
      <c r="C110" s="4" t="s">
        <v>20</v>
      </c>
      <c r="D110" s="4" t="s">
        <v>21</v>
      </c>
      <c r="E110" s="4" t="s">
        <v>22</v>
      </c>
      <c r="F110" s="5" t="s">
        <v>2</v>
      </c>
    </row>
    <row r="111" spans="1:6" x14ac:dyDescent="0.2">
      <c r="A111" s="6"/>
      <c r="B111" s="26" t="s">
        <v>5</v>
      </c>
      <c r="C111" s="26"/>
      <c r="D111" s="26"/>
      <c r="E111" s="26"/>
      <c r="F111" s="21"/>
    </row>
    <row r="112" spans="1:6" ht="15" x14ac:dyDescent="0.25">
      <c r="A112" s="6" t="s">
        <v>37</v>
      </c>
      <c r="B112" s="7">
        <v>0</v>
      </c>
      <c r="C112" s="7">
        <v>8.1608928120097887E-3</v>
      </c>
      <c r="D112" s="7">
        <v>9.2779623495090169E-2</v>
      </c>
      <c r="E112" s="7">
        <v>9.0594836929000378E-3</v>
      </c>
      <c r="F112" s="8">
        <v>0.11</v>
      </c>
    </row>
    <row r="113" spans="1:6" ht="15" x14ac:dyDescent="0.25">
      <c r="A113" s="6" t="s">
        <v>38</v>
      </c>
      <c r="B113" s="7">
        <v>0</v>
      </c>
      <c r="C113" s="7">
        <v>0.24356555547116487</v>
      </c>
      <c r="D113" s="7">
        <v>2.7690500357671004</v>
      </c>
      <c r="E113" s="7">
        <v>0.27038440876173481</v>
      </c>
      <c r="F113" s="8">
        <v>3.2829999999999999</v>
      </c>
    </row>
    <row r="114" spans="1:6" ht="15" x14ac:dyDescent="0.25">
      <c r="A114" s="6" t="s">
        <v>39</v>
      </c>
      <c r="B114" s="7">
        <v>0</v>
      </c>
      <c r="C114" s="7">
        <v>9.701824136323469E-4</v>
      </c>
      <c r="D114" s="7">
        <v>1.1029817586367653E-2</v>
      </c>
      <c r="E114" s="7">
        <v>0</v>
      </c>
      <c r="F114" s="8">
        <v>1.2E-2</v>
      </c>
    </row>
    <row r="115" spans="1:6" ht="15" x14ac:dyDescent="0.25">
      <c r="A115" s="6" t="s">
        <v>40</v>
      </c>
      <c r="B115" s="7">
        <v>2.3568146490751733E-2</v>
      </c>
      <c r="C115" s="7">
        <v>9.4431853509248265E-2</v>
      </c>
      <c r="D115" s="7">
        <v>0</v>
      </c>
      <c r="E115" s="7">
        <v>0</v>
      </c>
      <c r="F115" s="8">
        <v>0.11799999999999999</v>
      </c>
    </row>
    <row r="116" spans="1:6" ht="15" x14ac:dyDescent="0.25">
      <c r="A116" s="6" t="s">
        <v>41</v>
      </c>
      <c r="B116" s="7">
        <v>0.41745780706173796</v>
      </c>
      <c r="C116" s="7">
        <v>1.672652302047394</v>
      </c>
      <c r="D116" s="7">
        <v>19.016062874122557</v>
      </c>
      <c r="E116" s="7">
        <v>1.8568270167683087</v>
      </c>
      <c r="F116" s="8">
        <v>22.962999999999997</v>
      </c>
    </row>
    <row r="117" spans="1:6" ht="15" x14ac:dyDescent="0.25">
      <c r="A117" s="6" t="s">
        <v>42</v>
      </c>
      <c r="B117" s="7">
        <v>0</v>
      </c>
      <c r="C117" s="7">
        <v>0.64900000000000002</v>
      </c>
      <c r="D117" s="7">
        <v>0</v>
      </c>
      <c r="E117" s="7">
        <v>0</v>
      </c>
      <c r="F117" s="8">
        <v>0.64900000000000002</v>
      </c>
    </row>
    <row r="118" spans="1:6" ht="15" x14ac:dyDescent="0.25">
      <c r="A118" s="6" t="s">
        <v>43</v>
      </c>
      <c r="B118" s="7">
        <v>0</v>
      </c>
      <c r="C118" s="7">
        <v>3.3682230333204041E-2</v>
      </c>
      <c r="D118" s="7">
        <v>0.38292680969791765</v>
      </c>
      <c r="E118" s="7">
        <v>3.7390959968878319E-2</v>
      </c>
      <c r="F118" s="8">
        <v>0.45400000000000001</v>
      </c>
    </row>
    <row r="119" spans="1:6" ht="15" x14ac:dyDescent="0.25">
      <c r="A119" s="6" t="s">
        <v>44</v>
      </c>
      <c r="B119" s="7">
        <v>0</v>
      </c>
      <c r="C119" s="7">
        <v>7.4189934654634427E-5</v>
      </c>
      <c r="D119" s="7">
        <v>8.4345112268263797E-4</v>
      </c>
      <c r="E119" s="7">
        <v>8.2358942662727621E-5</v>
      </c>
      <c r="F119" s="8">
        <v>1E-3</v>
      </c>
    </row>
    <row r="120" spans="1:6" ht="15" x14ac:dyDescent="0.25">
      <c r="A120" s="6" t="s">
        <v>45</v>
      </c>
      <c r="B120" s="7">
        <v>0</v>
      </c>
      <c r="C120" s="7">
        <v>0.27249962998647254</v>
      </c>
      <c r="D120" s="7">
        <v>3.0979959736133291</v>
      </c>
      <c r="E120" s="7">
        <v>0.30250439640019855</v>
      </c>
      <c r="F120" s="8">
        <v>3.673</v>
      </c>
    </row>
    <row r="121" spans="1:6" ht="15" x14ac:dyDescent="0.25">
      <c r="A121" s="9" t="s">
        <v>2</v>
      </c>
      <c r="B121" s="10">
        <f>SUM(B112:B120)</f>
        <v>0.44102595355248969</v>
      </c>
      <c r="C121" s="10">
        <f t="shared" ref="C121:F121" si="13">SUM(C112:C120)</f>
        <v>2.9750368365077806</v>
      </c>
      <c r="D121" s="10">
        <f t="shared" si="13"/>
        <v>25.370688585405045</v>
      </c>
      <c r="E121" s="10">
        <f t="shared" si="13"/>
        <v>2.4762486245346835</v>
      </c>
      <c r="F121" s="11">
        <f t="shared" si="13"/>
        <v>31.262999999999998</v>
      </c>
    </row>
    <row r="122" spans="1:6" ht="15" x14ac:dyDescent="0.25">
      <c r="A122" s="14"/>
      <c r="B122" s="15"/>
      <c r="C122" s="15"/>
      <c r="D122" s="15"/>
      <c r="E122" s="15"/>
      <c r="F122" s="15"/>
    </row>
    <row r="123" spans="1:6" ht="18" x14ac:dyDescent="0.25">
      <c r="A123" s="1" t="s">
        <v>33</v>
      </c>
    </row>
    <row r="124" spans="1:6" ht="86.25" x14ac:dyDescent="0.2">
      <c r="A124" s="13"/>
      <c r="B124" s="4" t="s">
        <v>3</v>
      </c>
      <c r="C124" s="4" t="s">
        <v>20</v>
      </c>
      <c r="D124" s="4" t="s">
        <v>21</v>
      </c>
      <c r="E124" s="4" t="s">
        <v>22</v>
      </c>
      <c r="F124" s="5" t="s">
        <v>2</v>
      </c>
    </row>
    <row r="125" spans="1:6" x14ac:dyDescent="0.2">
      <c r="A125" s="6"/>
      <c r="B125" s="26" t="s">
        <v>5</v>
      </c>
      <c r="C125" s="26"/>
      <c r="D125" s="26"/>
      <c r="E125" s="26"/>
      <c r="F125" s="21"/>
    </row>
    <row r="126" spans="1:6" ht="15" x14ac:dyDescent="0.25">
      <c r="A126" s="6" t="s">
        <v>37</v>
      </c>
      <c r="B126" s="7">
        <v>0</v>
      </c>
      <c r="C126" s="7">
        <v>0.10171013217670244</v>
      </c>
      <c r="D126" s="7">
        <v>6.369290572060729E-2</v>
      </c>
      <c r="E126" s="7">
        <v>5.5969621026902491E-3</v>
      </c>
      <c r="F126" s="8">
        <v>0.17099999999999999</v>
      </c>
    </row>
    <row r="127" spans="1:6" ht="15" x14ac:dyDescent="0.25">
      <c r="A127" s="6" t="s">
        <v>38</v>
      </c>
      <c r="B127" s="7">
        <v>0</v>
      </c>
      <c r="C127" s="7">
        <v>3.6490740403746753</v>
      </c>
      <c r="D127" s="7">
        <v>2.2851226701516127</v>
      </c>
      <c r="E127" s="7">
        <v>0.20080328947371148</v>
      </c>
      <c r="F127" s="8">
        <v>6.1349999999999998</v>
      </c>
    </row>
    <row r="128" spans="1:6" ht="15" x14ac:dyDescent="0.25">
      <c r="A128" s="6" t="s">
        <v>39</v>
      </c>
      <c r="B128" s="7">
        <v>0</v>
      </c>
      <c r="C128" s="7">
        <v>4.3044609959276758E-3</v>
      </c>
      <c r="D128" s="7">
        <v>2.6955390040723235E-3</v>
      </c>
      <c r="E128" s="7">
        <v>0</v>
      </c>
      <c r="F128" s="8">
        <v>7.0000000000000001E-3</v>
      </c>
    </row>
    <row r="129" spans="1:6" ht="15" x14ac:dyDescent="0.25">
      <c r="A129" s="6" t="s">
        <v>40</v>
      </c>
      <c r="B129" s="7">
        <v>4.3664598640689875E-4</v>
      </c>
      <c r="C129" s="7">
        <v>1.6563354013593098E-2</v>
      </c>
      <c r="D129" s="7">
        <v>0</v>
      </c>
      <c r="E129" s="7">
        <v>0</v>
      </c>
      <c r="F129" s="8">
        <v>1.6999999999999998E-2</v>
      </c>
    </row>
    <row r="130" spans="1:6" ht="15" x14ac:dyDescent="0.25">
      <c r="A130" s="6" t="s">
        <v>41</v>
      </c>
      <c r="B130" s="7">
        <v>0.69622502287530674</v>
      </c>
      <c r="C130" s="7">
        <v>26.410002349728376</v>
      </c>
      <c r="D130" s="7">
        <v>16.538468230676159</v>
      </c>
      <c r="E130" s="7">
        <v>1.453304396720158</v>
      </c>
      <c r="F130" s="8">
        <v>45.098000000000006</v>
      </c>
    </row>
    <row r="131" spans="1:6" ht="15" x14ac:dyDescent="0.25">
      <c r="A131" s="6" t="s">
        <v>42</v>
      </c>
      <c r="B131" s="7">
        <v>0</v>
      </c>
      <c r="C131" s="7">
        <v>1.4890000000000001</v>
      </c>
      <c r="D131" s="7">
        <v>0</v>
      </c>
      <c r="E131" s="7">
        <v>0</v>
      </c>
      <c r="F131" s="8">
        <v>1.4890000000000001</v>
      </c>
    </row>
    <row r="132" spans="1:6" ht="15" x14ac:dyDescent="0.25">
      <c r="A132" s="6" t="s">
        <v>43</v>
      </c>
      <c r="B132" s="7">
        <v>0</v>
      </c>
      <c r="C132" s="7">
        <v>0.72505643931813057</v>
      </c>
      <c r="D132" s="7">
        <v>0.4540447489673699</v>
      </c>
      <c r="E132" s="7">
        <v>3.9898811714499466E-2</v>
      </c>
      <c r="F132" s="8">
        <v>1.2190000000000001</v>
      </c>
    </row>
    <row r="133" spans="1:6" ht="15" x14ac:dyDescent="0.25">
      <c r="A133" s="6" t="s">
        <v>44</v>
      </c>
      <c r="B133" s="7">
        <v>0</v>
      </c>
      <c r="C133" s="7">
        <v>4.0446134432840744E-2</v>
      </c>
      <c r="D133" s="7">
        <v>2.5328173035095294E-2</v>
      </c>
      <c r="E133" s="7">
        <v>2.2256925320639572E-3</v>
      </c>
      <c r="F133" s="8">
        <v>6.8000000000000005E-2</v>
      </c>
    </row>
    <row r="134" spans="1:6" ht="15" x14ac:dyDescent="0.25">
      <c r="A134" s="6" t="s">
        <v>45</v>
      </c>
      <c r="B134" s="7">
        <v>0</v>
      </c>
      <c r="C134" s="7">
        <v>0.84877402699505544</v>
      </c>
      <c r="D134" s="7">
        <v>0.53151916060413196</v>
      </c>
      <c r="E134" s="7">
        <v>4.6706812400812724E-2</v>
      </c>
      <c r="F134" s="8">
        <v>1.427</v>
      </c>
    </row>
    <row r="135" spans="1:6" ht="15" x14ac:dyDescent="0.25">
      <c r="A135" s="9" t="s">
        <v>2</v>
      </c>
      <c r="B135" s="10">
        <f>SUM(B126:B134)</f>
        <v>0.69666166886171366</v>
      </c>
      <c r="C135" s="10">
        <f t="shared" ref="C135:F135" si="14">SUM(C126:C134)</f>
        <v>33.284930938035295</v>
      </c>
      <c r="D135" s="10">
        <f t="shared" si="14"/>
        <v>19.900871428159046</v>
      </c>
      <c r="E135" s="10">
        <f t="shared" si="14"/>
        <v>1.7485359649439358</v>
      </c>
      <c r="F135" s="11">
        <f t="shared" si="14"/>
        <v>55.631</v>
      </c>
    </row>
    <row r="136" spans="1:6" ht="15" x14ac:dyDescent="0.25">
      <c r="A136" s="14"/>
      <c r="B136" s="15"/>
      <c r="C136" s="15"/>
      <c r="D136" s="15"/>
      <c r="E136" s="15"/>
      <c r="F136" s="15"/>
    </row>
    <row r="137" spans="1:6" ht="18" x14ac:dyDescent="0.25">
      <c r="A137" s="1" t="s">
        <v>31</v>
      </c>
    </row>
    <row r="138" spans="1:6" ht="86.25" x14ac:dyDescent="0.2">
      <c r="A138" s="13"/>
      <c r="B138" s="4" t="s">
        <v>3</v>
      </c>
      <c r="C138" s="4" t="s">
        <v>20</v>
      </c>
      <c r="D138" s="4" t="s">
        <v>21</v>
      </c>
      <c r="E138" s="4" t="s">
        <v>22</v>
      </c>
      <c r="F138" s="5" t="s">
        <v>2</v>
      </c>
    </row>
    <row r="139" spans="1:6" x14ac:dyDescent="0.2">
      <c r="A139" s="6"/>
      <c r="B139" s="26" t="s">
        <v>5</v>
      </c>
      <c r="C139" s="26"/>
      <c r="D139" s="26"/>
      <c r="E139" s="26"/>
      <c r="F139" s="21"/>
    </row>
    <row r="140" spans="1:6" ht="15" x14ac:dyDescent="0.25">
      <c r="A140" s="6" t="s">
        <v>37</v>
      </c>
      <c r="B140" s="7">
        <v>0</v>
      </c>
      <c r="C140" s="7">
        <v>302.07204214653723</v>
      </c>
      <c r="D140" s="7">
        <v>1.7742146963066177</v>
      </c>
      <c r="E140" s="7">
        <v>0.13874315715620408</v>
      </c>
      <c r="F140" s="8">
        <v>303.98500000000007</v>
      </c>
    </row>
    <row r="141" spans="1:6" ht="15" x14ac:dyDescent="0.25">
      <c r="A141" s="6" t="s">
        <v>38</v>
      </c>
      <c r="B141" s="7">
        <v>0</v>
      </c>
      <c r="C141" s="7">
        <v>0.48095421944807798</v>
      </c>
      <c r="D141" s="7">
        <v>2.8248759412879015E-3</v>
      </c>
      <c r="E141" s="7">
        <v>2.2090461063408641E-4</v>
      </c>
      <c r="F141" s="8">
        <v>0.48399999999999999</v>
      </c>
    </row>
    <row r="142" spans="1:6" ht="15" x14ac:dyDescent="0.25">
      <c r="A142" s="6" t="s">
        <v>39</v>
      </c>
      <c r="B142" s="7">
        <v>0</v>
      </c>
      <c r="C142" s="7">
        <v>3.1813146059879956E-2</v>
      </c>
      <c r="D142" s="7">
        <v>1.8685394012004237E-4</v>
      </c>
      <c r="E142" s="7">
        <v>0</v>
      </c>
      <c r="F142" s="8">
        <v>3.2000000000000001E-2</v>
      </c>
    </row>
    <row r="143" spans="1:6" ht="15" x14ac:dyDescent="0.25">
      <c r="A143" s="6" t="s">
        <v>40</v>
      </c>
      <c r="B143" s="7">
        <v>9.4495153602455566E-5</v>
      </c>
      <c r="C143" s="7">
        <v>9.0550484639754451E-4</v>
      </c>
      <c r="D143" s="7">
        <v>0</v>
      </c>
      <c r="E143" s="7">
        <v>0</v>
      </c>
      <c r="F143" s="8">
        <v>1E-3</v>
      </c>
    </row>
    <row r="144" spans="1:6" ht="15" x14ac:dyDescent="0.25">
      <c r="A144" s="6" t="s">
        <v>41</v>
      </c>
      <c r="B144" s="7">
        <v>6.1392973293271424</v>
      </c>
      <c r="C144" s="7">
        <v>58.830143909483688</v>
      </c>
      <c r="D144" s="7">
        <v>0.34553779015207609</v>
      </c>
      <c r="E144" s="7">
        <v>2.7020971037087994E-2</v>
      </c>
      <c r="F144" s="8">
        <v>65.341999999999999</v>
      </c>
    </row>
    <row r="145" spans="1:6" ht="15" x14ac:dyDescent="0.25">
      <c r="A145" s="6" t="s">
        <v>42</v>
      </c>
      <c r="B145" s="7">
        <v>0</v>
      </c>
      <c r="C145" s="7">
        <v>101.10599999999999</v>
      </c>
      <c r="D145" s="7">
        <v>0</v>
      </c>
      <c r="E145" s="7">
        <v>0</v>
      </c>
      <c r="F145" s="8">
        <v>101.10599999999999</v>
      </c>
    </row>
    <row r="146" spans="1:6" ht="15" x14ac:dyDescent="0.25">
      <c r="A146" s="6" t="s">
        <v>43</v>
      </c>
      <c r="B146" s="7">
        <v>0</v>
      </c>
      <c r="C146" s="7">
        <v>6.1609838028472808E-2</v>
      </c>
      <c r="D146" s="7">
        <v>3.6186427347076436E-4</v>
      </c>
      <c r="E146" s="7">
        <v>2.829769805643257E-5</v>
      </c>
      <c r="F146" s="8">
        <v>6.2000000000000006E-2</v>
      </c>
    </row>
    <row r="147" spans="1:6" ht="15" x14ac:dyDescent="0.25">
      <c r="A147" s="6" t="s">
        <v>44</v>
      </c>
      <c r="B147" s="7">
        <v>0</v>
      </c>
      <c r="C147" s="7">
        <v>0</v>
      </c>
      <c r="D147" s="7">
        <v>0</v>
      </c>
      <c r="E147" s="7">
        <v>0</v>
      </c>
      <c r="F147" s="8">
        <v>0</v>
      </c>
    </row>
    <row r="148" spans="1:6" ht="15" x14ac:dyDescent="0.25">
      <c r="A148" s="6" t="s">
        <v>45</v>
      </c>
      <c r="B148" s="7">
        <v>0</v>
      </c>
      <c r="C148" s="7">
        <v>1.2292156393745299</v>
      </c>
      <c r="D148" s="7">
        <v>7.2197759077957347E-3</v>
      </c>
      <c r="E148" s="7">
        <v>5.645847176743077E-4</v>
      </c>
      <c r="F148" s="8">
        <v>1.2370000000000001</v>
      </c>
    </row>
    <row r="149" spans="1:6" ht="15" x14ac:dyDescent="0.25">
      <c r="A149" s="9" t="s">
        <v>2</v>
      </c>
      <c r="B149" s="10">
        <f>SUM(B140:B148)</f>
        <v>6.1393918244807448</v>
      </c>
      <c r="C149" s="10">
        <f t="shared" ref="C149:F149" si="15">SUM(C140:C148)</f>
        <v>463.81268440377823</v>
      </c>
      <c r="D149" s="10">
        <f t="shared" si="15"/>
        <v>2.1303458565213682</v>
      </c>
      <c r="E149" s="10">
        <f t="shared" si="15"/>
        <v>0.16657791521965692</v>
      </c>
      <c r="F149" s="11">
        <f t="shared" si="15"/>
        <v>472.24900000000002</v>
      </c>
    </row>
    <row r="150" spans="1:6" ht="15" x14ac:dyDescent="0.25">
      <c r="A150" s="14"/>
      <c r="B150" s="15"/>
      <c r="C150" s="15"/>
      <c r="D150" s="15"/>
      <c r="E150" s="15"/>
      <c r="F150" s="15"/>
    </row>
    <row r="151" spans="1:6" ht="18" x14ac:dyDescent="0.25">
      <c r="A151" s="1" t="s">
        <v>32</v>
      </c>
    </row>
    <row r="152" spans="1:6" ht="86.25" x14ac:dyDescent="0.2">
      <c r="A152" s="13"/>
      <c r="B152" s="4" t="s">
        <v>3</v>
      </c>
      <c r="C152" s="4" t="s">
        <v>20</v>
      </c>
      <c r="D152" s="4" t="s">
        <v>21</v>
      </c>
      <c r="E152" s="4" t="s">
        <v>22</v>
      </c>
      <c r="F152" s="5" t="s">
        <v>2</v>
      </c>
    </row>
    <row r="153" spans="1:6" x14ac:dyDescent="0.2">
      <c r="A153" s="6"/>
      <c r="B153" s="26" t="s">
        <v>5</v>
      </c>
      <c r="C153" s="26"/>
      <c r="D153" s="26"/>
      <c r="E153" s="26"/>
      <c r="F153" s="21"/>
    </row>
    <row r="154" spans="1:6" ht="15" x14ac:dyDescent="0.25">
      <c r="A154" s="6" t="s">
        <v>37</v>
      </c>
      <c r="B154" s="7">
        <v>0</v>
      </c>
      <c r="C154" s="7">
        <v>8.8074501856995528</v>
      </c>
      <c r="D154" s="7">
        <v>0.74335919091088964</v>
      </c>
      <c r="E154" s="7">
        <v>5.8190623389559451E-2</v>
      </c>
      <c r="F154" s="8">
        <v>9.609</v>
      </c>
    </row>
    <row r="155" spans="1:6" ht="15" x14ac:dyDescent="0.25">
      <c r="A155" s="6" t="s">
        <v>38</v>
      </c>
      <c r="B155" s="7">
        <v>0</v>
      </c>
      <c r="C155" s="7">
        <v>0.75984766405920778</v>
      </c>
      <c r="D155" s="7">
        <v>6.4132039677919417E-2</v>
      </c>
      <c r="E155" s="7">
        <v>5.0202962628728039E-3</v>
      </c>
      <c r="F155" s="8">
        <v>0.82899999999999996</v>
      </c>
    </row>
    <row r="156" spans="1:6" ht="15" x14ac:dyDescent="0.25">
      <c r="A156" s="6" t="s">
        <v>39</v>
      </c>
      <c r="B156" s="7">
        <v>0</v>
      </c>
      <c r="C156" s="7">
        <v>1.1268892198060505</v>
      </c>
      <c r="D156" s="7">
        <v>9.5110780193949446E-2</v>
      </c>
      <c r="E156" s="7">
        <v>0</v>
      </c>
      <c r="F156" s="8">
        <v>1.222</v>
      </c>
    </row>
    <row r="157" spans="1:6" ht="15" x14ac:dyDescent="0.25">
      <c r="A157" s="6" t="s">
        <v>40</v>
      </c>
      <c r="B157" s="7">
        <v>2.624657176632084E-2</v>
      </c>
      <c r="C157" s="7">
        <v>1.2027534282336791</v>
      </c>
      <c r="D157" s="7">
        <v>0</v>
      </c>
      <c r="E157" s="7">
        <v>0</v>
      </c>
      <c r="F157" s="8">
        <v>1.2290000000000001</v>
      </c>
    </row>
    <row r="158" spans="1:6" ht="15" x14ac:dyDescent="0.25">
      <c r="A158" s="6" t="s">
        <v>41</v>
      </c>
      <c r="B158" s="7">
        <v>0.77210542588752162</v>
      </c>
      <c r="C158" s="7">
        <v>35.381856960674511</v>
      </c>
      <c r="D158" s="7">
        <v>2.9862704879008954</v>
      </c>
      <c r="E158" s="7">
        <v>0.23376712553706486</v>
      </c>
      <c r="F158" s="8">
        <v>39.374000000000002</v>
      </c>
    </row>
    <row r="159" spans="1:6" ht="15" x14ac:dyDescent="0.25">
      <c r="A159" s="6" t="s">
        <v>42</v>
      </c>
      <c r="B159" s="7">
        <v>0</v>
      </c>
      <c r="C159" s="7">
        <v>0.106</v>
      </c>
      <c r="D159" s="7">
        <v>0</v>
      </c>
      <c r="E159" s="7">
        <v>0</v>
      </c>
      <c r="F159" s="8">
        <v>0.106</v>
      </c>
    </row>
    <row r="160" spans="1:6" ht="15" x14ac:dyDescent="0.25">
      <c r="A160" s="6" t="s">
        <v>43</v>
      </c>
      <c r="B160" s="7">
        <v>0</v>
      </c>
      <c r="C160" s="7">
        <v>1.1915584599239687E-2</v>
      </c>
      <c r="D160" s="7">
        <v>1.0056894038756961E-3</v>
      </c>
      <c r="E160" s="7">
        <v>7.8725996884615698E-5</v>
      </c>
      <c r="F160" s="8">
        <v>1.2999999999999999E-2</v>
      </c>
    </row>
    <row r="161" spans="1:6" ht="15" x14ac:dyDescent="0.25">
      <c r="A161" s="6" t="s">
        <v>44</v>
      </c>
      <c r="B161" s="7">
        <v>0</v>
      </c>
      <c r="C161" s="7">
        <v>0.23739510855408302</v>
      </c>
      <c r="D161" s="7">
        <v>2.003642735413887E-2</v>
      </c>
      <c r="E161" s="7">
        <v>1.5684640917781141E-3</v>
      </c>
      <c r="F161" s="8">
        <v>0.25900000000000001</v>
      </c>
    </row>
    <row r="162" spans="1:6" ht="15" x14ac:dyDescent="0.25">
      <c r="A162" s="6" t="s">
        <v>45</v>
      </c>
      <c r="B162" s="7">
        <v>0</v>
      </c>
      <c r="C162" s="7">
        <v>1.0889011156843655</v>
      </c>
      <c r="D162" s="7">
        <v>9.1904539369563637E-2</v>
      </c>
      <c r="E162" s="7">
        <v>7.1943449460710384E-3</v>
      </c>
      <c r="F162" s="8">
        <v>1.1880000000000002</v>
      </c>
    </row>
    <row r="163" spans="1:6" ht="15" x14ac:dyDescent="0.25">
      <c r="A163" s="9" t="s">
        <v>2</v>
      </c>
      <c r="B163" s="10">
        <f>SUM(B154:B162)</f>
        <v>0.79835199765384246</v>
      </c>
      <c r="C163" s="10">
        <f t="shared" ref="C163:F163" si="16">SUM(C154:C162)</f>
        <v>48.723009267310687</v>
      </c>
      <c r="D163" s="10">
        <f t="shared" si="16"/>
        <v>4.0018191548112325</v>
      </c>
      <c r="E163" s="10">
        <f t="shared" si="16"/>
        <v>0.30581958022423089</v>
      </c>
      <c r="F163" s="11">
        <f t="shared" si="16"/>
        <v>53.829000000000008</v>
      </c>
    </row>
    <row r="164" spans="1:6" ht="15" x14ac:dyDescent="0.25">
      <c r="A164" s="14"/>
      <c r="B164" s="15"/>
      <c r="C164" s="15"/>
      <c r="D164" s="15"/>
      <c r="E164" s="15"/>
      <c r="F164" s="15"/>
    </row>
    <row r="165" spans="1:6" ht="18" x14ac:dyDescent="0.25">
      <c r="A165" s="1" t="s">
        <v>25</v>
      </c>
    </row>
    <row r="166" spans="1:6" ht="86.25" x14ac:dyDescent="0.2">
      <c r="A166" s="13"/>
      <c r="B166" s="4" t="s">
        <v>3</v>
      </c>
      <c r="C166" s="4" t="s">
        <v>20</v>
      </c>
      <c r="D166" s="4" t="s">
        <v>21</v>
      </c>
      <c r="E166" s="4" t="s">
        <v>22</v>
      </c>
      <c r="F166" s="5" t="s">
        <v>2</v>
      </c>
    </row>
    <row r="167" spans="1:6" x14ac:dyDescent="0.2">
      <c r="A167" s="6"/>
      <c r="B167" s="26" t="s">
        <v>5</v>
      </c>
      <c r="C167" s="26"/>
      <c r="D167" s="26"/>
      <c r="E167" s="26"/>
      <c r="F167" s="21"/>
    </row>
    <row r="168" spans="1:6" ht="15" x14ac:dyDescent="0.25">
      <c r="A168" s="6" t="s">
        <v>37</v>
      </c>
      <c r="B168" s="7">
        <v>0</v>
      </c>
      <c r="C168" s="7">
        <v>13.65228931381739</v>
      </c>
      <c r="D168" s="7">
        <v>0.34290449349194163</v>
      </c>
      <c r="E168" s="7">
        <v>2.7806192690669543E-2</v>
      </c>
      <c r="F168" s="8">
        <v>14.023000000000001</v>
      </c>
    </row>
    <row r="169" spans="1:6" ht="15" x14ac:dyDescent="0.25">
      <c r="A169" s="6" t="s">
        <v>38</v>
      </c>
      <c r="B169" s="7">
        <v>0</v>
      </c>
      <c r="C169" s="7">
        <v>0.82850304542955133</v>
      </c>
      <c r="D169" s="7">
        <v>2.0809507520619139E-2</v>
      </c>
      <c r="E169" s="7">
        <v>1.687447049829549E-3</v>
      </c>
      <c r="F169" s="8">
        <v>0.85099999999999998</v>
      </c>
    </row>
    <row r="170" spans="1:6" ht="15" x14ac:dyDescent="0.25">
      <c r="A170" s="6" t="s">
        <v>39</v>
      </c>
      <c r="B170" s="7">
        <v>0</v>
      </c>
      <c r="C170" s="7">
        <v>0.33264495798409865</v>
      </c>
      <c r="D170" s="7">
        <v>8.3550420159013671E-3</v>
      </c>
      <c r="E170" s="7">
        <v>0</v>
      </c>
      <c r="F170" s="8">
        <v>0.34100000000000003</v>
      </c>
    </row>
    <row r="171" spans="1:6" ht="15" x14ac:dyDescent="0.25">
      <c r="A171" s="6" t="s">
        <v>40</v>
      </c>
      <c r="B171" s="7">
        <v>7.7812560096459336E-4</v>
      </c>
      <c r="C171" s="7">
        <v>4.0221874399035407E-2</v>
      </c>
      <c r="D171" s="7">
        <v>0</v>
      </c>
      <c r="E171" s="7">
        <v>0</v>
      </c>
      <c r="F171" s="8">
        <v>4.1000000000000002E-2</v>
      </c>
    </row>
    <row r="172" spans="1:6" ht="15" x14ac:dyDescent="0.25">
      <c r="A172" s="6" t="s">
        <v>41</v>
      </c>
      <c r="B172" s="7">
        <v>1.4687864073271195</v>
      </c>
      <c r="C172" s="7">
        <v>75.922630384204567</v>
      </c>
      <c r="D172" s="7">
        <v>1.9069483892435903</v>
      </c>
      <c r="E172" s="7">
        <v>0.15463481922471597</v>
      </c>
      <c r="F172" s="8">
        <v>79.452999999999989</v>
      </c>
    </row>
    <row r="173" spans="1:6" ht="15" x14ac:dyDescent="0.25">
      <c r="A173" s="6" t="s">
        <v>42</v>
      </c>
      <c r="B173" s="7">
        <v>0</v>
      </c>
      <c r="C173" s="7">
        <v>0.67700000000000005</v>
      </c>
      <c r="D173" s="7">
        <v>0</v>
      </c>
      <c r="E173" s="7">
        <v>0</v>
      </c>
      <c r="F173" s="8">
        <v>0.67700000000000005</v>
      </c>
    </row>
    <row r="174" spans="1:6" ht="15" x14ac:dyDescent="0.25">
      <c r="A174" s="6" t="s">
        <v>43</v>
      </c>
      <c r="B174" s="7">
        <v>0</v>
      </c>
      <c r="C174" s="7">
        <v>25.242569872969931</v>
      </c>
      <c r="D174" s="7">
        <v>0.63401752173280068</v>
      </c>
      <c r="E174" s="7">
        <v>5.1412605297274455E-2</v>
      </c>
      <c r="F174" s="8">
        <v>25.928000000000004</v>
      </c>
    </row>
    <row r="175" spans="1:6" ht="15" x14ac:dyDescent="0.25">
      <c r="A175" s="6" t="s">
        <v>44</v>
      </c>
      <c r="B175" s="7">
        <v>0</v>
      </c>
      <c r="C175" s="7">
        <v>3.0258372093948833</v>
      </c>
      <c r="D175" s="7">
        <v>7.5999940510087266E-2</v>
      </c>
      <c r="E175" s="7">
        <v>6.162850095029657E-3</v>
      </c>
      <c r="F175" s="8">
        <v>3.1080000000000001</v>
      </c>
    </row>
    <row r="176" spans="1:6" ht="15" x14ac:dyDescent="0.25">
      <c r="A176" s="6" t="s">
        <v>45</v>
      </c>
      <c r="B176" s="7">
        <v>0</v>
      </c>
      <c r="C176" s="7">
        <v>26.57148486358254</v>
      </c>
      <c r="D176" s="7">
        <v>0.66739587398385281</v>
      </c>
      <c r="E176" s="7">
        <v>5.4119262433605077E-2</v>
      </c>
      <c r="F176" s="8">
        <v>27.292999999999996</v>
      </c>
    </row>
    <row r="177" spans="1:6" ht="15" x14ac:dyDescent="0.25">
      <c r="A177" s="9" t="s">
        <v>2</v>
      </c>
      <c r="B177" s="10">
        <f>SUM(B168:B176)</f>
        <v>1.4695645329280842</v>
      </c>
      <c r="C177" s="10">
        <f t="shared" ref="C177:F177" si="17">SUM(C168:C176)</f>
        <v>146.293181521782</v>
      </c>
      <c r="D177" s="10">
        <f t="shared" si="17"/>
        <v>3.6564307684987929</v>
      </c>
      <c r="E177" s="10">
        <f t="shared" si="17"/>
        <v>0.29582317679112424</v>
      </c>
      <c r="F177" s="11">
        <f t="shared" si="17"/>
        <v>151.715</v>
      </c>
    </row>
    <row r="178" spans="1:6" ht="15" x14ac:dyDescent="0.25">
      <c r="A178" s="14"/>
      <c r="B178" s="15"/>
      <c r="C178" s="15"/>
      <c r="D178" s="15"/>
      <c r="E178" s="15"/>
      <c r="F178" s="15"/>
    </row>
    <row r="179" spans="1:6" ht="18" x14ac:dyDescent="0.25">
      <c r="A179" s="1" t="s">
        <v>27</v>
      </c>
    </row>
    <row r="180" spans="1:6" ht="86.25" x14ac:dyDescent="0.2">
      <c r="A180" s="13"/>
      <c r="B180" s="4" t="s">
        <v>3</v>
      </c>
      <c r="C180" s="4" t="s">
        <v>20</v>
      </c>
      <c r="D180" s="4" t="s">
        <v>21</v>
      </c>
      <c r="E180" s="4" t="s">
        <v>22</v>
      </c>
      <c r="F180" s="5" t="s">
        <v>2</v>
      </c>
    </row>
    <row r="181" spans="1:6" x14ac:dyDescent="0.2">
      <c r="A181" s="6"/>
      <c r="B181" s="26" t="s">
        <v>5</v>
      </c>
      <c r="C181" s="26"/>
      <c r="D181" s="26"/>
      <c r="E181" s="26"/>
      <c r="F181" s="21"/>
    </row>
    <row r="182" spans="1:6" ht="15" x14ac:dyDescent="0.25">
      <c r="A182" s="6" t="s">
        <v>37</v>
      </c>
      <c r="B182" s="7">
        <v>0</v>
      </c>
      <c r="C182" s="7">
        <v>4.0421189254857639</v>
      </c>
      <c r="D182" s="7">
        <v>0.50849794460186171</v>
      </c>
      <c r="E182" s="7">
        <v>5.0383129912374473E-2</v>
      </c>
      <c r="F182" s="8">
        <v>4.601</v>
      </c>
    </row>
    <row r="183" spans="1:6" ht="15" x14ac:dyDescent="0.25">
      <c r="A183" s="6" t="s">
        <v>38</v>
      </c>
      <c r="B183" s="7">
        <v>0</v>
      </c>
      <c r="C183" s="7">
        <v>1.5198578007151424</v>
      </c>
      <c r="D183" s="7">
        <v>0.19119787962643361</v>
      </c>
      <c r="E183" s="7">
        <v>1.8944319658423778E-2</v>
      </c>
      <c r="F183" s="8">
        <v>1.73</v>
      </c>
    </row>
    <row r="184" spans="1:6" ht="15" x14ac:dyDescent="0.25">
      <c r="A184" s="6" t="s">
        <v>39</v>
      </c>
      <c r="B184" s="7">
        <v>0</v>
      </c>
      <c r="C184" s="7">
        <v>0.33487302456178641</v>
      </c>
      <c r="D184" s="7">
        <v>4.2126975438213608E-2</v>
      </c>
      <c r="E184" s="7">
        <v>0</v>
      </c>
      <c r="F184" s="8">
        <v>0.377</v>
      </c>
    </row>
    <row r="185" spans="1:6" ht="15" x14ac:dyDescent="0.25">
      <c r="A185" s="6" t="s">
        <v>40</v>
      </c>
      <c r="B185" s="7">
        <v>7.7376781983518883E-3</v>
      </c>
      <c r="C185" s="7">
        <v>0.21826232180164812</v>
      </c>
      <c r="D185" s="7">
        <v>0</v>
      </c>
      <c r="E185" s="7">
        <v>0</v>
      </c>
      <c r="F185" s="8">
        <v>0.22600000000000001</v>
      </c>
    </row>
    <row r="186" spans="1:6" ht="15" x14ac:dyDescent="0.25">
      <c r="A186" s="6" t="s">
        <v>41</v>
      </c>
      <c r="B186" s="7">
        <v>0.96155437544055911</v>
      </c>
      <c r="C186" s="7">
        <v>27.123264258636681</v>
      </c>
      <c r="D186" s="7">
        <v>3.4121025087732724</v>
      </c>
      <c r="E186" s="7">
        <v>0.3380788571494911</v>
      </c>
      <c r="F186" s="8">
        <v>31.835000000000008</v>
      </c>
    </row>
    <row r="187" spans="1:6" ht="15" x14ac:dyDescent="0.25">
      <c r="A187" s="6" t="s">
        <v>42</v>
      </c>
      <c r="B187" s="7">
        <v>0</v>
      </c>
      <c r="C187" s="7">
        <v>2.5999999999999999E-2</v>
      </c>
      <c r="D187" s="7">
        <v>0</v>
      </c>
      <c r="E187" s="7">
        <v>0</v>
      </c>
      <c r="F187" s="8">
        <v>2.5999999999999999E-2</v>
      </c>
    </row>
    <row r="188" spans="1:6" ht="15" x14ac:dyDescent="0.25">
      <c r="A188" s="6" t="s">
        <v>43</v>
      </c>
      <c r="B188" s="7">
        <v>0</v>
      </c>
      <c r="C188" s="7">
        <v>1.2352139120262953</v>
      </c>
      <c r="D188" s="7">
        <v>0.15538972182356392</v>
      </c>
      <c r="E188" s="7">
        <v>1.5396366150140943E-2</v>
      </c>
      <c r="F188" s="8">
        <v>1.4059999999999999</v>
      </c>
    </row>
    <row r="189" spans="1:6" ht="15" x14ac:dyDescent="0.25">
      <c r="A189" s="6" t="s">
        <v>44</v>
      </c>
      <c r="B189" s="7">
        <v>0</v>
      </c>
      <c r="C189" s="7">
        <v>0.70721706911889592</v>
      </c>
      <c r="D189" s="7">
        <v>8.8967799479352044E-2</v>
      </c>
      <c r="E189" s="7">
        <v>8.8151314017521059E-3</v>
      </c>
      <c r="F189" s="8">
        <v>0.80500000000000005</v>
      </c>
    </row>
    <row r="190" spans="1:6" ht="15" x14ac:dyDescent="0.25">
      <c r="A190" s="6" t="s">
        <v>45</v>
      </c>
      <c r="B190" s="7">
        <v>0</v>
      </c>
      <c r="C190" s="7">
        <v>15.402397087940972</v>
      </c>
      <c r="D190" s="7">
        <v>1.9376192055552801</v>
      </c>
      <c r="E190" s="7">
        <v>0.1919837065037491</v>
      </c>
      <c r="F190" s="8">
        <v>17.532</v>
      </c>
    </row>
    <row r="191" spans="1:6" ht="15" x14ac:dyDescent="0.25">
      <c r="A191" s="9" t="s">
        <v>2</v>
      </c>
      <c r="B191" s="10">
        <f>SUM(B182:B190)</f>
        <v>0.96929205363891102</v>
      </c>
      <c r="C191" s="10">
        <f t="shared" ref="C191:F191" si="18">SUM(C182:C190)</f>
        <v>50.609204400287197</v>
      </c>
      <c r="D191" s="10">
        <f t="shared" si="18"/>
        <v>6.3359020352979778</v>
      </c>
      <c r="E191" s="10">
        <f t="shared" si="18"/>
        <v>0.62360151077593151</v>
      </c>
      <c r="F191" s="11">
        <f t="shared" si="18"/>
        <v>58.538000000000011</v>
      </c>
    </row>
    <row r="192" spans="1:6" ht="15" x14ac:dyDescent="0.25">
      <c r="A192" s="14"/>
      <c r="B192" s="15"/>
      <c r="C192" s="15"/>
      <c r="D192" s="15"/>
      <c r="E192" s="15"/>
      <c r="F192" s="15"/>
    </row>
    <row r="193" spans="1:6" ht="18" x14ac:dyDescent="0.25">
      <c r="A193" s="1" t="s">
        <v>36</v>
      </c>
    </row>
    <row r="194" spans="1:6" ht="86.25" x14ac:dyDescent="0.2">
      <c r="A194" s="13"/>
      <c r="B194" s="4" t="s">
        <v>3</v>
      </c>
      <c r="C194" s="4" t="s">
        <v>20</v>
      </c>
      <c r="D194" s="4" t="s">
        <v>21</v>
      </c>
      <c r="E194" s="4" t="s">
        <v>22</v>
      </c>
      <c r="F194" s="5" t="s">
        <v>2</v>
      </c>
    </row>
    <row r="195" spans="1:6" x14ac:dyDescent="0.2">
      <c r="A195" s="6"/>
      <c r="B195" s="26" t="s">
        <v>5</v>
      </c>
      <c r="C195" s="26"/>
      <c r="D195" s="26"/>
      <c r="E195" s="26"/>
      <c r="F195" s="21"/>
    </row>
    <row r="196" spans="1:6" ht="15" x14ac:dyDescent="0.25">
      <c r="A196" s="6" t="s">
        <v>37</v>
      </c>
      <c r="B196" s="7">
        <v>0</v>
      </c>
      <c r="C196" s="7">
        <v>0.20231486965095075</v>
      </c>
      <c r="D196" s="7">
        <v>9.943885864394171E-2</v>
      </c>
      <c r="E196" s="7">
        <v>9.2462717051075317E-3</v>
      </c>
      <c r="F196" s="8">
        <v>0.311</v>
      </c>
    </row>
    <row r="197" spans="1:6" ht="15" x14ac:dyDescent="0.25">
      <c r="A197" s="6" t="s">
        <v>38</v>
      </c>
      <c r="B197" s="7">
        <v>0</v>
      </c>
      <c r="C197" s="7">
        <v>2.8441177174082206</v>
      </c>
      <c r="D197" s="7">
        <v>1.3978993247309115</v>
      </c>
      <c r="E197" s="7">
        <v>0.12998295786086872</v>
      </c>
      <c r="F197" s="8">
        <v>4.3720000000000008</v>
      </c>
    </row>
    <row r="198" spans="1:6" ht="15" x14ac:dyDescent="0.25">
      <c r="A198" s="6" t="s">
        <v>39</v>
      </c>
      <c r="B198" s="7">
        <v>0</v>
      </c>
      <c r="C198" s="7">
        <v>0.10928555527531872</v>
      </c>
      <c r="D198" s="7">
        <v>5.371444472468128E-2</v>
      </c>
      <c r="E198" s="7">
        <v>0</v>
      </c>
      <c r="F198" s="8">
        <v>0.16300000000000001</v>
      </c>
    </row>
    <row r="199" spans="1:6" ht="15" x14ac:dyDescent="0.25">
      <c r="A199" s="6" t="s">
        <v>40</v>
      </c>
      <c r="B199" s="7">
        <v>8.0219728520594426E-3</v>
      </c>
      <c r="C199" s="7">
        <v>0.13897802714794055</v>
      </c>
      <c r="D199" s="7">
        <v>0</v>
      </c>
      <c r="E199" s="7">
        <v>0</v>
      </c>
      <c r="F199" s="8">
        <v>0.14699999999999999</v>
      </c>
    </row>
    <row r="200" spans="1:6" ht="15" x14ac:dyDescent="0.25">
      <c r="A200" s="6" t="s">
        <v>41</v>
      </c>
      <c r="B200" s="7">
        <v>1.554487370819313</v>
      </c>
      <c r="C200" s="7">
        <v>26.93097969876505</v>
      </c>
      <c r="D200" s="7">
        <v>13.236722975570844</v>
      </c>
      <c r="E200" s="7">
        <v>1.2308099548447924</v>
      </c>
      <c r="F200" s="8">
        <v>42.953000000000003</v>
      </c>
    </row>
    <row r="201" spans="1:6" ht="15" x14ac:dyDescent="0.25">
      <c r="A201" s="6" t="s">
        <v>42</v>
      </c>
      <c r="B201" s="7">
        <v>0</v>
      </c>
      <c r="C201" s="7">
        <v>0.28599999999999998</v>
      </c>
      <c r="D201" s="7">
        <v>0</v>
      </c>
      <c r="E201" s="7">
        <v>0</v>
      </c>
      <c r="F201" s="8">
        <v>0.28599999999999998</v>
      </c>
    </row>
    <row r="202" spans="1:6" ht="15" x14ac:dyDescent="0.25">
      <c r="A202" s="6" t="s">
        <v>43</v>
      </c>
      <c r="B202" s="7">
        <v>0</v>
      </c>
      <c r="C202" s="7">
        <v>35.803226626943328</v>
      </c>
      <c r="D202" s="7">
        <v>17.597480589024499</v>
      </c>
      <c r="E202" s="7">
        <v>1.6362927840321653</v>
      </c>
      <c r="F202" s="8">
        <v>55.036999999999999</v>
      </c>
    </row>
    <row r="203" spans="1:6" ht="15" x14ac:dyDescent="0.25">
      <c r="A203" s="6" t="s">
        <v>44</v>
      </c>
      <c r="B203" s="7">
        <v>0</v>
      </c>
      <c r="C203" s="7">
        <v>2.4069614717315682E-2</v>
      </c>
      <c r="D203" s="7">
        <v>1.18303465267712E-2</v>
      </c>
      <c r="E203" s="7">
        <v>1.1000387559131149E-3</v>
      </c>
      <c r="F203" s="8">
        <v>3.6999999999999998E-2</v>
      </c>
    </row>
    <row r="204" spans="1:6" ht="15" x14ac:dyDescent="0.25">
      <c r="A204" s="6" t="s">
        <v>45</v>
      </c>
      <c r="B204" s="7">
        <v>0</v>
      </c>
      <c r="C204" s="7">
        <v>8.101051677695466</v>
      </c>
      <c r="D204" s="7">
        <v>3.9817109539968043</v>
      </c>
      <c r="E204" s="7">
        <v>0.37023736830773052</v>
      </c>
      <c r="F204" s="8">
        <v>12.452999999999999</v>
      </c>
    </row>
    <row r="205" spans="1:6" ht="15" x14ac:dyDescent="0.25">
      <c r="A205" s="9" t="s">
        <v>2</v>
      </c>
      <c r="B205" s="10">
        <f>SUM(B196:B204)</f>
        <v>1.5625093436713724</v>
      </c>
      <c r="C205" s="10">
        <f t="shared" ref="C205:F205" si="19">SUM(C196:C204)</f>
        <v>74.440023787603593</v>
      </c>
      <c r="D205" s="10">
        <f t="shared" si="19"/>
        <v>36.378797493218457</v>
      </c>
      <c r="E205" s="10">
        <f t="shared" si="19"/>
        <v>3.3776693755065779</v>
      </c>
      <c r="F205" s="11">
        <f t="shared" si="19"/>
        <v>115.75900000000001</v>
      </c>
    </row>
    <row r="206" spans="1:6" ht="15" x14ac:dyDescent="0.25">
      <c r="A206" s="14"/>
      <c r="B206" s="15"/>
      <c r="C206" s="15"/>
      <c r="D206" s="15"/>
      <c r="E206" s="15"/>
      <c r="F206" s="15"/>
    </row>
    <row r="207" spans="1:6" ht="18" x14ac:dyDescent="0.25">
      <c r="A207" s="1" t="s">
        <v>30</v>
      </c>
    </row>
    <row r="208" spans="1:6" ht="86.25" x14ac:dyDescent="0.2">
      <c r="A208" s="13"/>
      <c r="B208" s="4" t="s">
        <v>3</v>
      </c>
      <c r="C208" s="4" t="s">
        <v>20</v>
      </c>
      <c r="D208" s="4" t="s">
        <v>21</v>
      </c>
      <c r="E208" s="4" t="s">
        <v>22</v>
      </c>
      <c r="F208" s="5" t="s">
        <v>2</v>
      </c>
    </row>
    <row r="209" spans="1:6" x14ac:dyDescent="0.2">
      <c r="A209" s="6"/>
      <c r="B209" s="26" t="s">
        <v>5</v>
      </c>
      <c r="C209" s="26"/>
      <c r="D209" s="26"/>
      <c r="E209" s="26"/>
      <c r="F209" s="21"/>
    </row>
    <row r="210" spans="1:6" ht="15" x14ac:dyDescent="0.25">
      <c r="A210" s="6" t="s">
        <v>37</v>
      </c>
      <c r="B210" s="7">
        <v>0</v>
      </c>
      <c r="C210" s="7">
        <v>55.534374900741504</v>
      </c>
      <c r="D210" s="7">
        <v>1.0866317328321613</v>
      </c>
      <c r="E210" s="7">
        <v>9.2993366426335475E-2</v>
      </c>
      <c r="F210" s="8">
        <v>56.713999999999999</v>
      </c>
    </row>
    <row r="211" spans="1:6" ht="15" x14ac:dyDescent="0.25">
      <c r="A211" s="6" t="s">
        <v>38</v>
      </c>
      <c r="B211" s="7">
        <v>0</v>
      </c>
      <c r="C211" s="7">
        <v>2.8710157493559634</v>
      </c>
      <c r="D211" s="7">
        <v>5.6176680196492926E-2</v>
      </c>
      <c r="E211" s="7">
        <v>4.8075704475440927E-3</v>
      </c>
      <c r="F211" s="8">
        <v>2.9319999999999999</v>
      </c>
    </row>
    <row r="212" spans="1:6" ht="15" x14ac:dyDescent="0.25">
      <c r="A212" s="6" t="s">
        <v>39</v>
      </c>
      <c r="B212" s="7">
        <v>0</v>
      </c>
      <c r="C212" s="7">
        <v>0.61496704373528788</v>
      </c>
      <c r="D212" s="7">
        <v>1.20329562647121E-2</v>
      </c>
      <c r="E212" s="7">
        <v>0</v>
      </c>
      <c r="F212" s="8">
        <v>0.627</v>
      </c>
    </row>
    <row r="213" spans="1:6" ht="15" x14ac:dyDescent="0.25">
      <c r="A213" s="6" t="s">
        <v>40</v>
      </c>
      <c r="B213" s="7">
        <v>0.5300790318804407</v>
      </c>
      <c r="C213" s="7">
        <v>8.5069209681195606</v>
      </c>
      <c r="D213" s="7">
        <v>0</v>
      </c>
      <c r="E213" s="7">
        <v>0</v>
      </c>
      <c r="F213" s="8">
        <v>9.0370000000000026</v>
      </c>
    </row>
    <row r="214" spans="1:6" ht="15" x14ac:dyDescent="0.25">
      <c r="A214" s="6" t="s">
        <v>41</v>
      </c>
      <c r="B214" s="7">
        <v>2.4068836524538733</v>
      </c>
      <c r="C214" s="7">
        <v>38.626634481746933</v>
      </c>
      <c r="D214" s="7">
        <v>0.75580083210434712</v>
      </c>
      <c r="E214" s="7">
        <v>6.468103369484865E-2</v>
      </c>
      <c r="F214" s="8">
        <v>41.853999999999999</v>
      </c>
    </row>
    <row r="215" spans="1:6" ht="15" x14ac:dyDescent="0.25">
      <c r="A215" s="6" t="s">
        <v>42</v>
      </c>
      <c r="B215" s="7">
        <v>0</v>
      </c>
      <c r="C215" s="7">
        <v>0.39700000000000002</v>
      </c>
      <c r="D215" s="7">
        <v>0</v>
      </c>
      <c r="E215" s="7">
        <v>0</v>
      </c>
      <c r="F215" s="8">
        <v>0.39700000000000002</v>
      </c>
    </row>
    <row r="216" spans="1:6" ht="15" x14ac:dyDescent="0.25">
      <c r="A216" s="6" t="s">
        <v>43</v>
      </c>
      <c r="B216" s="7">
        <v>0</v>
      </c>
      <c r="C216" s="7">
        <v>17.428788991400676</v>
      </c>
      <c r="D216" s="7">
        <v>0.34102617012870956</v>
      </c>
      <c r="E216" s="7">
        <v>2.9184838470613005E-2</v>
      </c>
      <c r="F216" s="8">
        <v>17.798999999999999</v>
      </c>
    </row>
    <row r="217" spans="1:6" ht="15" x14ac:dyDescent="0.25">
      <c r="A217" s="6" t="s">
        <v>44</v>
      </c>
      <c r="B217" s="7">
        <v>0</v>
      </c>
      <c r="C217" s="7">
        <v>32.180443924568337</v>
      </c>
      <c r="D217" s="7">
        <v>0.62966931036068996</v>
      </c>
      <c r="E217" s="7">
        <v>5.3886765070971732E-2</v>
      </c>
      <c r="F217" s="8">
        <v>32.863999999999997</v>
      </c>
    </row>
    <row r="218" spans="1:6" ht="15" x14ac:dyDescent="0.25">
      <c r="A218" s="6" t="s">
        <v>45</v>
      </c>
      <c r="B218" s="7">
        <v>0</v>
      </c>
      <c r="C218" s="7">
        <v>0.46609941906324637</v>
      </c>
      <c r="D218" s="7">
        <v>9.1200885994306355E-3</v>
      </c>
      <c r="E218" s="7">
        <v>7.8049233732298392E-4</v>
      </c>
      <c r="F218" s="8">
        <v>0.47599999999999998</v>
      </c>
    </row>
    <row r="219" spans="1:6" ht="15" x14ac:dyDescent="0.25">
      <c r="A219" s="9" t="s">
        <v>2</v>
      </c>
      <c r="B219" s="10">
        <f>SUM(B210:B218)</f>
        <v>2.936962684334314</v>
      </c>
      <c r="C219" s="10">
        <f t="shared" ref="C219:F219" si="20">SUM(C210:C218)</f>
        <v>156.62624547873153</v>
      </c>
      <c r="D219" s="10">
        <f t="shared" si="20"/>
        <v>2.8904577704865435</v>
      </c>
      <c r="E219" s="10">
        <f t="shared" si="20"/>
        <v>0.24633406644763595</v>
      </c>
      <c r="F219" s="11">
        <f t="shared" si="20"/>
        <v>162.70000000000002</v>
      </c>
    </row>
    <row r="227" spans="1:5" ht="18" x14ac:dyDescent="0.25">
      <c r="A227" s="1" t="s">
        <v>49</v>
      </c>
    </row>
    <row r="229" spans="1:5" ht="18" x14ac:dyDescent="0.25">
      <c r="A229" s="1" t="s">
        <v>37</v>
      </c>
    </row>
    <row r="230" spans="1:5" ht="65.25" x14ac:dyDescent="0.2">
      <c r="A230" s="13"/>
      <c r="B230" s="4" t="s">
        <v>20</v>
      </c>
      <c r="C230" s="4" t="s">
        <v>21</v>
      </c>
      <c r="D230" s="4" t="s">
        <v>22</v>
      </c>
      <c r="E230" s="16" t="s">
        <v>2</v>
      </c>
    </row>
    <row r="231" spans="1:5" ht="15" x14ac:dyDescent="0.25">
      <c r="A231" s="13"/>
      <c r="B231" s="21" t="s">
        <v>5</v>
      </c>
      <c r="C231" s="22"/>
      <c r="D231" s="22"/>
      <c r="E231" s="22"/>
    </row>
    <row r="232" spans="1:5" ht="15" x14ac:dyDescent="0.25">
      <c r="A232" s="6" t="s">
        <v>23</v>
      </c>
      <c r="B232" s="7">
        <v>2.3641853118892269</v>
      </c>
      <c r="C232" s="7">
        <v>0.21341446627398672</v>
      </c>
      <c r="D232" s="7">
        <v>1.8400221836786548E-2</v>
      </c>
      <c r="E232" s="8">
        <v>2.5960000000000001</v>
      </c>
    </row>
    <row r="233" spans="1:5" ht="15" x14ac:dyDescent="0.25">
      <c r="A233" s="6" t="s">
        <v>24</v>
      </c>
      <c r="B233" s="7">
        <v>7.6435516026972694</v>
      </c>
      <c r="C233" s="7">
        <v>1.018431219611762</v>
      </c>
      <c r="D233" s="7">
        <v>8.7017177690969741E-2</v>
      </c>
      <c r="E233" s="8">
        <v>8.7490000000000023</v>
      </c>
    </row>
    <row r="234" spans="1:5" ht="15" x14ac:dyDescent="0.25">
      <c r="A234" s="6" t="s">
        <v>25</v>
      </c>
      <c r="B234" s="7">
        <v>13.65228931381739</v>
      </c>
      <c r="C234" s="7">
        <v>0.34290449349194163</v>
      </c>
      <c r="D234" s="7">
        <v>2.7806192690669543E-2</v>
      </c>
      <c r="E234" s="8">
        <v>14.023000000000001</v>
      </c>
    </row>
    <row r="235" spans="1:5" ht="15" x14ac:dyDescent="0.25">
      <c r="A235" s="6" t="s">
        <v>26</v>
      </c>
      <c r="B235" s="7">
        <v>31.361112885740408</v>
      </c>
      <c r="C235" s="7">
        <v>0.43347580974976091</v>
      </c>
      <c r="D235" s="7">
        <v>3.9411304509834849E-2</v>
      </c>
      <c r="E235" s="8">
        <v>31.834000000000003</v>
      </c>
    </row>
    <row r="236" spans="1:5" ht="15" x14ac:dyDescent="0.25">
      <c r="A236" s="6" t="s">
        <v>27</v>
      </c>
      <c r="B236" s="7">
        <v>4.0421189254857639</v>
      </c>
      <c r="C236" s="7">
        <v>0.50849794460186171</v>
      </c>
      <c r="D236" s="7">
        <v>5.0383129912374473E-2</v>
      </c>
      <c r="E236" s="8">
        <v>4.601</v>
      </c>
    </row>
    <row r="237" spans="1:5" ht="15" x14ac:dyDescent="0.25">
      <c r="A237" s="6" t="s">
        <v>28</v>
      </c>
      <c r="B237" s="7">
        <v>6.7706385081867521E-2</v>
      </c>
      <c r="C237" s="7">
        <v>3.8968549773382551E-2</v>
      </c>
      <c r="D237" s="7">
        <v>3.3250651447499302E-3</v>
      </c>
      <c r="E237" s="8">
        <v>0.11</v>
      </c>
    </row>
    <row r="238" spans="1:5" ht="15" x14ac:dyDescent="0.25">
      <c r="A238" s="6" t="s">
        <v>29</v>
      </c>
      <c r="B238" s="7">
        <v>1.9255366130140541E-3</v>
      </c>
      <c r="C238" s="7">
        <v>6.8874679576909657E-5</v>
      </c>
      <c r="D238" s="7">
        <v>5.5887074090362899E-6</v>
      </c>
      <c r="E238" s="8">
        <v>2E-3</v>
      </c>
    </row>
    <row r="239" spans="1:5" ht="15" x14ac:dyDescent="0.25">
      <c r="A239" s="6" t="s">
        <v>30</v>
      </c>
      <c r="B239" s="7">
        <v>55.534374900741504</v>
      </c>
      <c r="C239" s="7">
        <v>1.0866317328321613</v>
      </c>
      <c r="D239" s="7">
        <v>9.2993366426335475E-2</v>
      </c>
      <c r="E239" s="8">
        <v>56.713999999999999</v>
      </c>
    </row>
    <row r="240" spans="1:5" ht="15" x14ac:dyDescent="0.25">
      <c r="A240" s="6" t="s">
        <v>31</v>
      </c>
      <c r="B240" s="7">
        <v>302.07204214653723</v>
      </c>
      <c r="C240" s="7">
        <v>1.7742146963066177</v>
      </c>
      <c r="D240" s="7">
        <v>0.13874315715620408</v>
      </c>
      <c r="E240" s="8">
        <v>303.98500000000007</v>
      </c>
    </row>
    <row r="241" spans="1:5" ht="15" x14ac:dyDescent="0.25">
      <c r="A241" s="6" t="s">
        <v>32</v>
      </c>
      <c r="B241" s="7">
        <v>8.8074501856995528</v>
      </c>
      <c r="C241" s="7">
        <v>0.74335919091088964</v>
      </c>
      <c r="D241" s="7">
        <v>5.8190623389559451E-2</v>
      </c>
      <c r="E241" s="8">
        <v>9.609</v>
      </c>
    </row>
    <row r="242" spans="1:5" ht="15" x14ac:dyDescent="0.25">
      <c r="A242" s="6" t="s">
        <v>33</v>
      </c>
      <c r="B242" s="7">
        <v>0.10171013217670244</v>
      </c>
      <c r="C242" s="7">
        <v>6.369290572060729E-2</v>
      </c>
      <c r="D242" s="7">
        <v>5.5969621026902491E-3</v>
      </c>
      <c r="E242" s="8">
        <v>0.17099999999999999</v>
      </c>
    </row>
    <row r="243" spans="1:5" ht="15" x14ac:dyDescent="0.25">
      <c r="A243" s="6" t="s">
        <v>34</v>
      </c>
      <c r="B243" s="7">
        <v>8.1608928120097887E-3</v>
      </c>
      <c r="C243" s="7">
        <v>9.2779623495090169E-2</v>
      </c>
      <c r="D243" s="7">
        <v>9.0594836929000378E-3</v>
      </c>
      <c r="E243" s="8">
        <v>0.11</v>
      </c>
    </row>
    <row r="244" spans="1:5" ht="15" x14ac:dyDescent="0.25">
      <c r="A244" s="6" t="s">
        <v>35</v>
      </c>
      <c r="B244" s="7">
        <v>4.9063963047103532E-2</v>
      </c>
      <c r="C244" s="7">
        <v>5.0601271015594876E-2</v>
      </c>
      <c r="D244" s="7">
        <v>4.3347659373015974E-3</v>
      </c>
      <c r="E244" s="8">
        <v>0.104</v>
      </c>
    </row>
    <row r="245" spans="1:5" ht="15" x14ac:dyDescent="0.25">
      <c r="A245" s="6" t="s">
        <v>36</v>
      </c>
      <c r="B245" s="7">
        <v>0.20231486965095075</v>
      </c>
      <c r="C245" s="7">
        <v>9.943885864394171E-2</v>
      </c>
      <c r="D245" s="7">
        <v>9.2462717051075317E-3</v>
      </c>
      <c r="E245" s="8">
        <v>0.311</v>
      </c>
    </row>
    <row r="246" spans="1:5" ht="15" x14ac:dyDescent="0.25">
      <c r="A246" s="9" t="s">
        <v>6</v>
      </c>
      <c r="B246" s="10">
        <v>425.90800705198996</v>
      </c>
      <c r="C246" s="10">
        <v>6.4664796371071755</v>
      </c>
      <c r="D246" s="10">
        <v>0.54451331090289246</v>
      </c>
      <c r="E246" s="11">
        <v>432.91900000000004</v>
      </c>
    </row>
    <row r="247" spans="1:5" ht="15" x14ac:dyDescent="0.25">
      <c r="A247" s="14"/>
      <c r="B247" s="15"/>
      <c r="C247" s="15"/>
      <c r="D247" s="15"/>
      <c r="E247" s="15"/>
    </row>
    <row r="248" spans="1:5" ht="18" x14ac:dyDescent="0.25">
      <c r="A248" s="1" t="s">
        <v>38</v>
      </c>
    </row>
    <row r="249" spans="1:5" ht="65.25" x14ac:dyDescent="0.2">
      <c r="A249" s="13"/>
      <c r="B249" s="4" t="s">
        <v>20</v>
      </c>
      <c r="C249" s="4" t="s">
        <v>21</v>
      </c>
      <c r="D249" s="4" t="s">
        <v>22</v>
      </c>
      <c r="E249" s="16" t="s">
        <v>2</v>
      </c>
    </row>
    <row r="250" spans="1:5" ht="15" x14ac:dyDescent="0.25">
      <c r="A250" s="13"/>
      <c r="B250" s="21" t="s">
        <v>5</v>
      </c>
      <c r="C250" s="22"/>
      <c r="D250" s="22"/>
      <c r="E250" s="22"/>
    </row>
    <row r="251" spans="1:5" ht="15" x14ac:dyDescent="0.25">
      <c r="A251" s="6" t="s">
        <v>23</v>
      </c>
      <c r="B251" s="7">
        <v>0.56463593735412965</v>
      </c>
      <c r="C251" s="7">
        <v>5.0969556660197181E-2</v>
      </c>
      <c r="D251" s="7">
        <v>4.3945059856732209E-3</v>
      </c>
      <c r="E251" s="8">
        <v>0.62000000000000011</v>
      </c>
    </row>
    <row r="252" spans="1:5" ht="15" x14ac:dyDescent="0.25">
      <c r="A252" s="6" t="s">
        <v>24</v>
      </c>
      <c r="B252" s="7">
        <v>5.6481381999586064</v>
      </c>
      <c r="C252" s="7">
        <v>0.75256118811178829</v>
      </c>
      <c r="D252" s="7">
        <v>6.430061192960565E-2</v>
      </c>
      <c r="E252" s="8">
        <v>6.4650000000000007</v>
      </c>
    </row>
    <row r="253" spans="1:5" ht="15" x14ac:dyDescent="0.25">
      <c r="A253" s="6" t="s">
        <v>25</v>
      </c>
      <c r="B253" s="7">
        <v>0.82850304542955133</v>
      </c>
      <c r="C253" s="7">
        <v>2.0809507520619139E-2</v>
      </c>
      <c r="D253" s="7">
        <v>1.687447049829549E-3</v>
      </c>
      <c r="E253" s="8">
        <v>0.85099999999999998</v>
      </c>
    </row>
    <row r="254" spans="1:5" ht="15" x14ac:dyDescent="0.25">
      <c r="A254" s="6" t="s">
        <v>26</v>
      </c>
      <c r="B254" s="7">
        <v>0.55266646757870097</v>
      </c>
      <c r="C254" s="7">
        <v>7.6390001027082967E-3</v>
      </c>
      <c r="D254" s="7">
        <v>6.9453231859073136E-4</v>
      </c>
      <c r="E254" s="8">
        <v>0.56100000000000005</v>
      </c>
    </row>
    <row r="255" spans="1:5" ht="15" x14ac:dyDescent="0.25">
      <c r="A255" s="6" t="s">
        <v>27</v>
      </c>
      <c r="B255" s="7">
        <v>1.5198578007151424</v>
      </c>
      <c r="C255" s="7">
        <v>0.19119787962643361</v>
      </c>
      <c r="D255" s="7">
        <v>1.8944319658423778E-2</v>
      </c>
      <c r="E255" s="8">
        <v>1.73</v>
      </c>
    </row>
    <row r="256" spans="1:5" ht="15" x14ac:dyDescent="0.25">
      <c r="A256" s="6" t="s">
        <v>28</v>
      </c>
      <c r="B256" s="7">
        <v>1.4655354807266052</v>
      </c>
      <c r="C256" s="7">
        <v>0.84349197282203514</v>
      </c>
      <c r="D256" s="7">
        <v>7.1972546451359878E-2</v>
      </c>
      <c r="E256" s="8">
        <v>2.3810000000000007</v>
      </c>
    </row>
    <row r="257" spans="1:5" ht="15" x14ac:dyDescent="0.25">
      <c r="A257" s="6" t="s">
        <v>29</v>
      </c>
      <c r="B257" s="7">
        <v>0.33889444389047352</v>
      </c>
      <c r="C257" s="7">
        <v>1.2121943605536097E-2</v>
      </c>
      <c r="D257" s="7">
        <v>9.8361250399038656E-4</v>
      </c>
      <c r="E257" s="8">
        <v>0.35199999999999998</v>
      </c>
    </row>
    <row r="258" spans="1:5" ht="15" x14ac:dyDescent="0.25">
      <c r="A258" s="6" t="s">
        <v>30</v>
      </c>
      <c r="B258" s="7">
        <v>2.8710157493559634</v>
      </c>
      <c r="C258" s="7">
        <v>5.6176680196492926E-2</v>
      </c>
      <c r="D258" s="7">
        <v>4.8075704475440927E-3</v>
      </c>
      <c r="E258" s="8">
        <v>2.9319999999999999</v>
      </c>
    </row>
    <row r="259" spans="1:5" ht="15" x14ac:dyDescent="0.25">
      <c r="A259" s="6" t="s">
        <v>31</v>
      </c>
      <c r="B259" s="7">
        <v>0.48095421944807798</v>
      </c>
      <c r="C259" s="7">
        <v>2.8248759412879015E-3</v>
      </c>
      <c r="D259" s="7">
        <v>2.2090461063408641E-4</v>
      </c>
      <c r="E259" s="8">
        <v>0.48399999999999999</v>
      </c>
    </row>
    <row r="260" spans="1:5" ht="15" x14ac:dyDescent="0.25">
      <c r="A260" s="6" t="s">
        <v>32</v>
      </c>
      <c r="B260" s="7">
        <v>0.75984766405920778</v>
      </c>
      <c r="C260" s="7">
        <v>6.4132039677919417E-2</v>
      </c>
      <c r="D260" s="7">
        <v>5.0202962628728039E-3</v>
      </c>
      <c r="E260" s="8">
        <v>0.82899999999999996</v>
      </c>
    </row>
    <row r="261" spans="1:5" ht="15" x14ac:dyDescent="0.25">
      <c r="A261" s="6" t="s">
        <v>33</v>
      </c>
      <c r="B261" s="7">
        <v>3.6490740403746753</v>
      </c>
      <c r="C261" s="7">
        <v>2.2851226701516127</v>
      </c>
      <c r="D261" s="7">
        <v>0.20080328947371148</v>
      </c>
      <c r="E261" s="8">
        <v>6.1349999999999998</v>
      </c>
    </row>
    <row r="262" spans="1:5" ht="15" x14ac:dyDescent="0.25">
      <c r="A262" s="6" t="s">
        <v>34</v>
      </c>
      <c r="B262" s="7">
        <v>0.24356555547116487</v>
      </c>
      <c r="C262" s="7">
        <v>2.7690500357671004</v>
      </c>
      <c r="D262" s="7">
        <v>0.27038440876173481</v>
      </c>
      <c r="E262" s="8">
        <v>3.2829999999999999</v>
      </c>
    </row>
    <row r="263" spans="1:5" ht="15" x14ac:dyDescent="0.25">
      <c r="A263" s="6" t="s">
        <v>35</v>
      </c>
      <c r="B263" s="7">
        <v>0.75199958747195228</v>
      </c>
      <c r="C263" s="7">
        <v>0.7755617884505599</v>
      </c>
      <c r="D263" s="7">
        <v>6.6438624077487865E-2</v>
      </c>
      <c r="E263" s="8">
        <v>1.5940000000000001</v>
      </c>
    </row>
    <row r="264" spans="1:5" ht="15" x14ac:dyDescent="0.25">
      <c r="A264" s="6" t="s">
        <v>36</v>
      </c>
      <c r="B264" s="7">
        <v>2.8441177174082206</v>
      </c>
      <c r="C264" s="7">
        <v>1.3978993247309115</v>
      </c>
      <c r="D264" s="7">
        <v>0.12998295786086872</v>
      </c>
      <c r="E264" s="8">
        <v>4.3720000000000008</v>
      </c>
    </row>
    <row r="265" spans="1:5" ht="15" x14ac:dyDescent="0.25">
      <c r="A265" s="9" t="s">
        <v>6</v>
      </c>
      <c r="B265" s="10">
        <v>22.518805909242474</v>
      </c>
      <c r="C265" s="10">
        <v>9.2295584633652012</v>
      </c>
      <c r="D265" s="10">
        <v>0.840635627392327</v>
      </c>
      <c r="E265" s="11">
        <v>32.588999999999999</v>
      </c>
    </row>
    <row r="266" spans="1:5" ht="15" x14ac:dyDescent="0.25">
      <c r="A266" s="14"/>
      <c r="B266" s="15"/>
      <c r="C266" s="15"/>
      <c r="D266" s="15"/>
      <c r="E266" s="15"/>
    </row>
    <row r="267" spans="1:5" ht="18" x14ac:dyDescent="0.25">
      <c r="A267" s="1" t="s">
        <v>39</v>
      </c>
    </row>
    <row r="268" spans="1:5" ht="65.25" x14ac:dyDescent="0.2">
      <c r="A268" s="13"/>
      <c r="B268" s="4" t="s">
        <v>20</v>
      </c>
      <c r="C268" s="4" t="s">
        <v>21</v>
      </c>
      <c r="D268" s="4" t="s">
        <v>22</v>
      </c>
      <c r="E268" s="16" t="s">
        <v>2</v>
      </c>
    </row>
    <row r="269" spans="1:5" ht="15" x14ac:dyDescent="0.25">
      <c r="A269" s="13"/>
      <c r="B269" s="21" t="s">
        <v>5</v>
      </c>
      <c r="C269" s="22"/>
      <c r="D269" s="22"/>
      <c r="E269" s="22"/>
    </row>
    <row r="270" spans="1:5" ht="15" x14ac:dyDescent="0.25">
      <c r="A270" s="6" t="s">
        <v>23</v>
      </c>
      <c r="B270" s="7">
        <v>4.5860209407178318E-2</v>
      </c>
      <c r="C270" s="7">
        <v>4.1397905928216884E-3</v>
      </c>
      <c r="D270" s="7">
        <v>0</v>
      </c>
      <c r="E270" s="8">
        <v>5.000000000000001E-2</v>
      </c>
    </row>
    <row r="271" spans="1:5" ht="15" x14ac:dyDescent="0.25">
      <c r="A271" s="6" t="s">
        <v>24</v>
      </c>
      <c r="B271" s="7">
        <v>0.89919124095795155</v>
      </c>
      <c r="C271" s="7">
        <v>0.11980875904204838</v>
      </c>
      <c r="D271" s="7">
        <v>0</v>
      </c>
      <c r="E271" s="8">
        <v>1.0189999999999999</v>
      </c>
    </row>
    <row r="272" spans="1:5" ht="15" x14ac:dyDescent="0.25">
      <c r="A272" s="6" t="s">
        <v>25</v>
      </c>
      <c r="B272" s="7">
        <v>0.33264495798409865</v>
      </c>
      <c r="C272" s="7">
        <v>8.3550420159013671E-3</v>
      </c>
      <c r="D272" s="7">
        <v>0</v>
      </c>
      <c r="E272" s="8">
        <v>0.34100000000000003</v>
      </c>
    </row>
    <row r="273" spans="1:6" ht="15" x14ac:dyDescent="0.25">
      <c r="A273" s="6" t="s">
        <v>26</v>
      </c>
      <c r="B273" s="7">
        <v>7.9392628737835906</v>
      </c>
      <c r="C273" s="7">
        <v>0.10973712621640927</v>
      </c>
      <c r="D273" s="7">
        <v>0</v>
      </c>
      <c r="E273" s="8">
        <v>8.0489999999999995</v>
      </c>
    </row>
    <row r="274" spans="1:6" ht="15" x14ac:dyDescent="0.25">
      <c r="A274" s="6" t="s">
        <v>27</v>
      </c>
      <c r="B274" s="7">
        <v>0.33487302456178641</v>
      </c>
      <c r="C274" s="7">
        <v>4.2126975438213608E-2</v>
      </c>
      <c r="D274" s="7">
        <v>0</v>
      </c>
      <c r="E274" s="8">
        <v>0.377</v>
      </c>
    </row>
    <row r="275" spans="1:6" ht="15" x14ac:dyDescent="0.25">
      <c r="A275" s="6" t="s">
        <v>28</v>
      </c>
      <c r="B275" s="7">
        <v>5.9026929064056356E-2</v>
      </c>
      <c r="C275" s="7">
        <v>3.397307093594365E-2</v>
      </c>
      <c r="D275" s="7">
        <v>0</v>
      </c>
      <c r="E275" s="8">
        <v>9.2999999999999999E-2</v>
      </c>
    </row>
    <row r="276" spans="1:6" ht="15" x14ac:dyDescent="0.25">
      <c r="A276" s="6" t="s">
        <v>29</v>
      </c>
      <c r="B276" s="7">
        <v>2.6859268583692981</v>
      </c>
      <c r="C276" s="7">
        <v>9.6073141630701853E-2</v>
      </c>
      <c r="D276" s="7">
        <v>0</v>
      </c>
      <c r="E276" s="8">
        <v>2.782</v>
      </c>
    </row>
    <row r="277" spans="1:6" ht="15" x14ac:dyDescent="0.25">
      <c r="A277" s="6" t="s">
        <v>30</v>
      </c>
      <c r="B277" s="7">
        <v>0.61496704373528788</v>
      </c>
      <c r="C277" s="7">
        <v>1.20329562647121E-2</v>
      </c>
      <c r="D277" s="7">
        <v>0</v>
      </c>
      <c r="E277" s="8">
        <v>0.627</v>
      </c>
    </row>
    <row r="278" spans="1:6" ht="15" x14ac:dyDescent="0.25">
      <c r="A278" s="6" t="s">
        <v>31</v>
      </c>
      <c r="B278" s="7">
        <v>3.1813146059879956E-2</v>
      </c>
      <c r="C278" s="7">
        <v>1.8685394012004237E-4</v>
      </c>
      <c r="D278" s="7">
        <v>0</v>
      </c>
      <c r="E278" s="8">
        <v>3.2000000000000001E-2</v>
      </c>
    </row>
    <row r="279" spans="1:6" ht="15" x14ac:dyDescent="0.25">
      <c r="A279" s="6" t="s">
        <v>32</v>
      </c>
      <c r="B279" s="7">
        <v>1.1268892198060505</v>
      </c>
      <c r="C279" s="7">
        <v>9.5110780193949446E-2</v>
      </c>
      <c r="D279" s="7">
        <v>0</v>
      </c>
      <c r="E279" s="8">
        <v>1.222</v>
      </c>
    </row>
    <row r="280" spans="1:6" ht="15" x14ac:dyDescent="0.25">
      <c r="A280" s="6" t="s">
        <v>33</v>
      </c>
      <c r="B280" s="7">
        <v>4.3044609959276758E-3</v>
      </c>
      <c r="C280" s="7">
        <v>2.6955390040723235E-3</v>
      </c>
      <c r="D280" s="7">
        <v>0</v>
      </c>
      <c r="E280" s="8">
        <v>7.0000000000000001E-3</v>
      </c>
    </row>
    <row r="281" spans="1:6" ht="15" x14ac:dyDescent="0.25">
      <c r="A281" s="6" t="s">
        <v>34</v>
      </c>
      <c r="B281" s="7">
        <v>9.701824136323469E-4</v>
      </c>
      <c r="C281" s="7">
        <v>1.1029817586367653E-2</v>
      </c>
      <c r="D281" s="7">
        <v>0</v>
      </c>
      <c r="E281" s="8">
        <v>1.2E-2</v>
      </c>
    </row>
    <row r="282" spans="1:6" ht="15" x14ac:dyDescent="0.25">
      <c r="A282" s="6" t="s">
        <v>35</v>
      </c>
      <c r="B282" s="7">
        <v>0</v>
      </c>
      <c r="C282" s="7">
        <v>0</v>
      </c>
      <c r="D282" s="7">
        <v>0</v>
      </c>
      <c r="E282" s="8">
        <v>0</v>
      </c>
    </row>
    <row r="283" spans="1:6" ht="15" x14ac:dyDescent="0.25">
      <c r="A283" s="6" t="s">
        <v>36</v>
      </c>
      <c r="B283" s="7">
        <v>0.10928555527531872</v>
      </c>
      <c r="C283" s="7">
        <v>5.371444472468128E-2</v>
      </c>
      <c r="D283" s="7">
        <v>0</v>
      </c>
      <c r="E283" s="8">
        <v>0.16300000000000001</v>
      </c>
    </row>
    <row r="284" spans="1:6" ht="15" x14ac:dyDescent="0.25">
      <c r="A284" s="9" t="s">
        <v>6</v>
      </c>
      <c r="B284" s="10">
        <v>14.185015702414058</v>
      </c>
      <c r="C284" s="10">
        <v>0.58898429758594273</v>
      </c>
      <c r="D284" s="10">
        <v>0</v>
      </c>
      <c r="E284" s="11">
        <v>14.773999999999999</v>
      </c>
    </row>
    <row r="285" spans="1:6" ht="15" x14ac:dyDescent="0.25">
      <c r="A285" s="14"/>
      <c r="B285" s="15"/>
      <c r="C285" s="15"/>
      <c r="D285" s="15"/>
      <c r="E285" s="15"/>
    </row>
    <row r="286" spans="1:6" ht="18" x14ac:dyDescent="0.25">
      <c r="A286" s="1" t="s">
        <v>40</v>
      </c>
    </row>
    <row r="287" spans="1:6" ht="86.25" x14ac:dyDescent="0.2">
      <c r="A287" s="13"/>
      <c r="B287" s="4" t="s">
        <v>3</v>
      </c>
      <c r="C287" s="4" t="s">
        <v>20</v>
      </c>
      <c r="D287" s="4" t="s">
        <v>21</v>
      </c>
      <c r="E287" s="4" t="s">
        <v>22</v>
      </c>
      <c r="F287" s="16" t="s">
        <v>2</v>
      </c>
    </row>
    <row r="288" spans="1:6" x14ac:dyDescent="0.2">
      <c r="A288" s="13"/>
      <c r="B288" s="24" t="s">
        <v>5</v>
      </c>
      <c r="C288" s="25"/>
      <c r="D288" s="25"/>
      <c r="E288" s="25"/>
      <c r="F288" s="25"/>
    </row>
    <row r="289" spans="1:6" ht="15" x14ac:dyDescent="0.25">
      <c r="A289" s="6" t="s">
        <v>23</v>
      </c>
      <c r="B289" s="7">
        <v>7.5805299190694394E-3</v>
      </c>
      <c r="C289" s="7">
        <v>0.2794194700809306</v>
      </c>
      <c r="D289" s="7">
        <v>0</v>
      </c>
      <c r="E289" s="7">
        <v>0</v>
      </c>
      <c r="F289" s="8">
        <v>0.28699999999999998</v>
      </c>
    </row>
    <row r="290" spans="1:6" ht="15" x14ac:dyDescent="0.25">
      <c r="A290" s="6" t="s">
        <v>24</v>
      </c>
      <c r="B290" s="7">
        <v>3.8468726155510293E-5</v>
      </c>
      <c r="C290" s="7">
        <v>1.9615312738444899E-3</v>
      </c>
      <c r="D290" s="7">
        <v>0</v>
      </c>
      <c r="E290" s="7">
        <v>0</v>
      </c>
      <c r="F290" s="8">
        <v>2E-3</v>
      </c>
    </row>
    <row r="291" spans="1:6" ht="15" x14ac:dyDescent="0.25">
      <c r="A291" s="6" t="s">
        <v>25</v>
      </c>
      <c r="B291" s="7">
        <v>7.7812560096459336E-4</v>
      </c>
      <c r="C291" s="7">
        <v>4.0221874399035407E-2</v>
      </c>
      <c r="D291" s="7">
        <v>0</v>
      </c>
      <c r="E291" s="7">
        <v>0</v>
      </c>
      <c r="F291" s="8">
        <v>4.1000000000000002E-2</v>
      </c>
    </row>
    <row r="292" spans="1:6" ht="15" x14ac:dyDescent="0.25">
      <c r="A292" s="6" t="s">
        <v>26</v>
      </c>
      <c r="B292" s="7">
        <v>6.2247640205759083E-2</v>
      </c>
      <c r="C292" s="7">
        <v>1.7067523597942409</v>
      </c>
      <c r="D292" s="7">
        <v>0</v>
      </c>
      <c r="E292" s="7">
        <v>0</v>
      </c>
      <c r="F292" s="8">
        <v>1.7689999999999999</v>
      </c>
    </row>
    <row r="293" spans="1:6" ht="15" x14ac:dyDescent="0.25">
      <c r="A293" s="6" t="s">
        <v>27</v>
      </c>
      <c r="B293" s="7">
        <v>7.7376781983518883E-3</v>
      </c>
      <c r="C293" s="7">
        <v>0.21826232180164812</v>
      </c>
      <c r="D293" s="7">
        <v>0</v>
      </c>
      <c r="E293" s="7">
        <v>0</v>
      </c>
      <c r="F293" s="8">
        <v>0.22600000000000001</v>
      </c>
    </row>
    <row r="294" spans="1:6" ht="15" x14ac:dyDescent="0.25">
      <c r="A294" s="6" t="s">
        <v>28</v>
      </c>
      <c r="B294" s="7">
        <v>8.6767141931291648E-5</v>
      </c>
      <c r="C294" s="7">
        <v>2.9132328580687085E-3</v>
      </c>
      <c r="D294" s="7">
        <v>0</v>
      </c>
      <c r="E294" s="7">
        <v>0</v>
      </c>
      <c r="F294" s="8">
        <v>3.0000000000000001E-3</v>
      </c>
    </row>
    <row r="295" spans="1:6" ht="15" x14ac:dyDescent="0.25">
      <c r="A295" s="6" t="s">
        <v>29</v>
      </c>
      <c r="B295" s="7">
        <v>0</v>
      </c>
      <c r="C295" s="7">
        <v>0</v>
      </c>
      <c r="D295" s="7">
        <v>0</v>
      </c>
      <c r="E295" s="7">
        <v>0</v>
      </c>
      <c r="F295" s="8">
        <v>0</v>
      </c>
    </row>
    <row r="296" spans="1:6" ht="15" x14ac:dyDescent="0.25">
      <c r="A296" s="6" t="s">
        <v>30</v>
      </c>
      <c r="B296" s="7">
        <v>0.5300790318804407</v>
      </c>
      <c r="C296" s="7">
        <v>8.5069209681195606</v>
      </c>
      <c r="D296" s="7">
        <v>0</v>
      </c>
      <c r="E296" s="7">
        <v>0</v>
      </c>
      <c r="F296" s="8">
        <v>9.0370000000000026</v>
      </c>
    </row>
    <row r="297" spans="1:6" ht="15" x14ac:dyDescent="0.25">
      <c r="A297" s="6" t="s">
        <v>31</v>
      </c>
      <c r="B297" s="7">
        <v>9.4495153602455566E-5</v>
      </c>
      <c r="C297" s="7">
        <v>9.0550484639754451E-4</v>
      </c>
      <c r="D297" s="7">
        <v>0</v>
      </c>
      <c r="E297" s="7">
        <v>0</v>
      </c>
      <c r="F297" s="8">
        <v>1E-3</v>
      </c>
    </row>
    <row r="298" spans="1:6" ht="15" x14ac:dyDescent="0.25">
      <c r="A298" s="6" t="s">
        <v>32</v>
      </c>
      <c r="B298" s="7">
        <v>2.624657176632084E-2</v>
      </c>
      <c r="C298" s="7">
        <v>1.2027534282336791</v>
      </c>
      <c r="D298" s="7">
        <v>0</v>
      </c>
      <c r="E298" s="7">
        <v>0</v>
      </c>
      <c r="F298" s="8">
        <v>1.2290000000000001</v>
      </c>
    </row>
    <row r="299" spans="1:6" ht="15" x14ac:dyDescent="0.25">
      <c r="A299" s="6" t="s">
        <v>33</v>
      </c>
      <c r="B299" s="7">
        <v>4.3664598640689875E-4</v>
      </c>
      <c r="C299" s="7">
        <v>1.6563354013593098E-2</v>
      </c>
      <c r="D299" s="7">
        <v>0</v>
      </c>
      <c r="E299" s="7">
        <v>0</v>
      </c>
      <c r="F299" s="8">
        <v>1.6999999999999998E-2</v>
      </c>
    </row>
    <row r="300" spans="1:6" ht="15" x14ac:dyDescent="0.25">
      <c r="A300" s="6" t="s">
        <v>34</v>
      </c>
      <c r="B300" s="7">
        <v>2.3568146490751733E-2</v>
      </c>
      <c r="C300" s="7">
        <v>9.4431853509248265E-2</v>
      </c>
      <c r="D300" s="7">
        <v>0</v>
      </c>
      <c r="E300" s="7">
        <v>0</v>
      </c>
      <c r="F300" s="8">
        <v>0.11799999999999999</v>
      </c>
    </row>
    <row r="301" spans="1:6" ht="15" x14ac:dyDescent="0.25">
      <c r="A301" s="6" t="s">
        <v>35</v>
      </c>
      <c r="B301" s="7">
        <v>3.4989518072975909E-3</v>
      </c>
      <c r="C301" s="7">
        <v>9.5501048192702415E-2</v>
      </c>
      <c r="D301" s="7">
        <v>0</v>
      </c>
      <c r="E301" s="7">
        <v>0</v>
      </c>
      <c r="F301" s="8">
        <v>9.9000000000000005E-2</v>
      </c>
    </row>
    <row r="302" spans="1:6" ht="15" x14ac:dyDescent="0.25">
      <c r="A302" s="6" t="s">
        <v>36</v>
      </c>
      <c r="B302" s="7">
        <v>8.0219728520594426E-3</v>
      </c>
      <c r="C302" s="7">
        <v>0.13897802714794055</v>
      </c>
      <c r="D302" s="7">
        <v>0</v>
      </c>
      <c r="E302" s="7">
        <v>0</v>
      </c>
      <c r="F302" s="8">
        <v>0.14699999999999999</v>
      </c>
    </row>
    <row r="303" spans="1:6" ht="15" x14ac:dyDescent="0.25">
      <c r="A303" s="9" t="s">
        <v>6</v>
      </c>
      <c r="B303" s="10">
        <v>0.67041502572911138</v>
      </c>
      <c r="C303" s="10">
        <v>12.305584974270889</v>
      </c>
      <c r="D303" s="10">
        <v>0</v>
      </c>
      <c r="E303" s="10">
        <v>0</v>
      </c>
      <c r="F303" s="11">
        <v>12.976000000000003</v>
      </c>
    </row>
    <row r="304" spans="1:6" ht="15" x14ac:dyDescent="0.25">
      <c r="A304" s="14"/>
      <c r="B304" s="15"/>
      <c r="C304" s="15"/>
      <c r="D304" s="15"/>
      <c r="E304" s="15"/>
    </row>
    <row r="305" spans="1:6" ht="18" x14ac:dyDescent="0.25">
      <c r="A305" s="1" t="s">
        <v>41</v>
      </c>
    </row>
    <row r="306" spans="1:6" ht="86.25" x14ac:dyDescent="0.2">
      <c r="A306" s="13"/>
      <c r="B306" s="4" t="s">
        <v>3</v>
      </c>
      <c r="C306" s="4" t="s">
        <v>20</v>
      </c>
      <c r="D306" s="4" t="s">
        <v>21</v>
      </c>
      <c r="E306" s="4" t="s">
        <v>22</v>
      </c>
      <c r="F306" s="16" t="s">
        <v>2</v>
      </c>
    </row>
    <row r="307" spans="1:6" ht="15" customHeight="1" x14ac:dyDescent="0.2">
      <c r="A307" s="13"/>
      <c r="B307" s="24" t="s">
        <v>5</v>
      </c>
      <c r="C307" s="25"/>
      <c r="D307" s="25"/>
      <c r="E307" s="25"/>
      <c r="F307" s="25"/>
    </row>
    <row r="308" spans="1:6" ht="15" x14ac:dyDescent="0.25">
      <c r="A308" s="6" t="s">
        <v>23</v>
      </c>
      <c r="B308" s="7">
        <v>0.10408833960114168</v>
      </c>
      <c r="C308" s="7">
        <v>3.836711813482987</v>
      </c>
      <c r="D308" s="7">
        <v>0.34633909609533076</v>
      </c>
      <c r="E308" s="7">
        <v>2.9860750820540766E-2</v>
      </c>
      <c r="F308" s="8">
        <v>4.3170000000000002</v>
      </c>
    </row>
    <row r="309" spans="1:6" ht="15" x14ac:dyDescent="0.25">
      <c r="A309" s="6" t="s">
        <v>24</v>
      </c>
      <c r="B309" s="7">
        <v>1.8719694076093341</v>
      </c>
      <c r="C309" s="7">
        <v>95.452251833399515</v>
      </c>
      <c r="D309" s="7">
        <v>12.718113032045714</v>
      </c>
      <c r="E309" s="7">
        <v>1.0866657269454543</v>
      </c>
      <c r="F309" s="8">
        <v>111.12900000000002</v>
      </c>
    </row>
    <row r="310" spans="1:6" ht="15" x14ac:dyDescent="0.25">
      <c r="A310" s="6" t="s">
        <v>25</v>
      </c>
      <c r="B310" s="7">
        <v>1.4687864073271195</v>
      </c>
      <c r="C310" s="7">
        <v>75.922630384204567</v>
      </c>
      <c r="D310" s="7">
        <v>1.9069483892435903</v>
      </c>
      <c r="E310" s="7">
        <v>0.15463481922471597</v>
      </c>
      <c r="F310" s="8">
        <v>79.452999999999989</v>
      </c>
    </row>
    <row r="311" spans="1:6" ht="15" x14ac:dyDescent="0.25">
      <c r="A311" s="6" t="s">
        <v>26</v>
      </c>
      <c r="B311" s="7">
        <v>6.0346441101266333</v>
      </c>
      <c r="C311" s="7">
        <v>165.46238606687172</v>
      </c>
      <c r="D311" s="7">
        <v>2.2870343295781748</v>
      </c>
      <c r="E311" s="7">
        <v>0.20793549342346243</v>
      </c>
      <c r="F311" s="8">
        <v>173.99199999999996</v>
      </c>
    </row>
    <row r="312" spans="1:6" ht="15" x14ac:dyDescent="0.25">
      <c r="A312" s="6" t="s">
        <v>27</v>
      </c>
      <c r="B312" s="7">
        <v>0.96155437544055911</v>
      </c>
      <c r="C312" s="7">
        <v>27.123264258636681</v>
      </c>
      <c r="D312" s="7">
        <v>3.4121025087732724</v>
      </c>
      <c r="E312" s="7">
        <v>0.3380788571494911</v>
      </c>
      <c r="F312" s="8">
        <v>31.835000000000008</v>
      </c>
    </row>
    <row r="313" spans="1:6" ht="15" x14ac:dyDescent="0.25">
      <c r="A313" s="6" t="s">
        <v>28</v>
      </c>
      <c r="B313" s="7">
        <v>0.39833645095348258</v>
      </c>
      <c r="C313" s="7">
        <v>13.374266014237103</v>
      </c>
      <c r="D313" s="7">
        <v>7.6975864274554784</v>
      </c>
      <c r="E313" s="7">
        <v>0.65681110735393511</v>
      </c>
      <c r="F313" s="8">
        <v>22.126999999999999</v>
      </c>
    </row>
    <row r="314" spans="1:6" ht="15" x14ac:dyDescent="0.25">
      <c r="A314" s="6" t="s">
        <v>29</v>
      </c>
      <c r="B314" s="7">
        <v>0.96260430866168678</v>
      </c>
      <c r="C314" s="7">
        <v>58.939131146826874</v>
      </c>
      <c r="D314" s="7">
        <v>2.1081986937266977</v>
      </c>
      <c r="E314" s="7">
        <v>0.17106585078474887</v>
      </c>
      <c r="F314" s="8">
        <v>62.181000000000004</v>
      </c>
    </row>
    <row r="315" spans="1:6" ht="15" x14ac:dyDescent="0.25">
      <c r="A315" s="6" t="s">
        <v>30</v>
      </c>
      <c r="B315" s="7">
        <v>2.4068836524538733</v>
      </c>
      <c r="C315" s="7">
        <v>38.626634481746933</v>
      </c>
      <c r="D315" s="7">
        <v>0.75580083210434712</v>
      </c>
      <c r="E315" s="7">
        <v>6.468103369484865E-2</v>
      </c>
      <c r="F315" s="8">
        <v>41.853999999999999</v>
      </c>
    </row>
    <row r="316" spans="1:6" ht="15" x14ac:dyDescent="0.25">
      <c r="A316" s="6" t="s">
        <v>31</v>
      </c>
      <c r="B316" s="7">
        <v>6.1392973293271424</v>
      </c>
      <c r="C316" s="7">
        <v>58.830143909483688</v>
      </c>
      <c r="D316" s="7">
        <v>0.34553779015207609</v>
      </c>
      <c r="E316" s="7">
        <v>2.7020971037087994E-2</v>
      </c>
      <c r="F316" s="8">
        <v>65.341999999999999</v>
      </c>
    </row>
    <row r="317" spans="1:6" ht="15" x14ac:dyDescent="0.25">
      <c r="A317" s="6" t="s">
        <v>32</v>
      </c>
      <c r="B317" s="7">
        <v>0.77210542588752162</v>
      </c>
      <c r="C317" s="7">
        <v>35.381856960674511</v>
      </c>
      <c r="D317" s="7">
        <v>2.9862704879008954</v>
      </c>
      <c r="E317" s="7">
        <v>0.23376712553706486</v>
      </c>
      <c r="F317" s="8">
        <v>39.374000000000002</v>
      </c>
    </row>
    <row r="318" spans="1:6" ht="15" x14ac:dyDescent="0.25">
      <c r="A318" s="6" t="s">
        <v>33</v>
      </c>
      <c r="B318" s="7">
        <v>0.69622502287530674</v>
      </c>
      <c r="C318" s="7">
        <v>26.410002349728376</v>
      </c>
      <c r="D318" s="7">
        <v>16.538468230676159</v>
      </c>
      <c r="E318" s="7">
        <v>1.453304396720158</v>
      </c>
      <c r="F318" s="8">
        <v>45.098000000000006</v>
      </c>
    </row>
    <row r="319" spans="1:6" ht="15" x14ac:dyDescent="0.25">
      <c r="A319" s="6" t="s">
        <v>34</v>
      </c>
      <c r="B319" s="7">
        <v>0.41745780706173796</v>
      </c>
      <c r="C319" s="7">
        <v>1.672652302047394</v>
      </c>
      <c r="D319" s="7">
        <v>19.016062874122557</v>
      </c>
      <c r="E319" s="7">
        <v>1.8568270167683087</v>
      </c>
      <c r="F319" s="8">
        <v>22.962999999999997</v>
      </c>
    </row>
    <row r="320" spans="1:6" ht="15" x14ac:dyDescent="0.25">
      <c r="A320" s="6" t="s">
        <v>35</v>
      </c>
      <c r="B320" s="7">
        <v>0.619250708848751</v>
      </c>
      <c r="C320" s="7">
        <v>16.901945224220075</v>
      </c>
      <c r="D320" s="7">
        <v>17.431529331628042</v>
      </c>
      <c r="E320" s="7">
        <v>1.4932747353031388</v>
      </c>
      <c r="F320" s="8">
        <v>36.446000000000005</v>
      </c>
    </row>
    <row r="321" spans="1:6" ht="15" x14ac:dyDescent="0.25">
      <c r="A321" s="6" t="s">
        <v>36</v>
      </c>
      <c r="B321" s="7">
        <v>1.554487370819313</v>
      </c>
      <c r="C321" s="7">
        <v>26.93097969876505</v>
      </c>
      <c r="D321" s="7">
        <v>13.236722975570844</v>
      </c>
      <c r="E321" s="7">
        <v>1.2308099548447924</v>
      </c>
      <c r="F321" s="8">
        <v>42.953000000000003</v>
      </c>
    </row>
    <row r="322" spans="1:6" ht="15" x14ac:dyDescent="0.25">
      <c r="A322" s="9" t="s">
        <v>6</v>
      </c>
      <c r="B322" s="10">
        <v>24.407690716993606</v>
      </c>
      <c r="C322" s="10">
        <v>644.86485644432548</v>
      </c>
      <c r="D322" s="10">
        <v>100.78671499907317</v>
      </c>
      <c r="E322" s="10">
        <v>9.0047378396077473</v>
      </c>
      <c r="F322" s="11">
        <v>779.06399999999996</v>
      </c>
    </row>
    <row r="323" spans="1:6" ht="15" x14ac:dyDescent="0.25">
      <c r="A323" s="14"/>
      <c r="B323" s="15"/>
      <c r="C323" s="15"/>
      <c r="D323" s="15"/>
      <c r="E323" s="15"/>
    </row>
    <row r="324" spans="1:6" ht="18" x14ac:dyDescent="0.25">
      <c r="A324" s="1" t="s">
        <v>42</v>
      </c>
    </row>
    <row r="325" spans="1:6" ht="65.25" x14ac:dyDescent="0.2">
      <c r="A325" s="13"/>
      <c r="B325" s="4" t="s">
        <v>20</v>
      </c>
      <c r="C325" s="4" t="s">
        <v>21</v>
      </c>
      <c r="D325" s="4" t="s">
        <v>22</v>
      </c>
      <c r="E325" s="16" t="s">
        <v>2</v>
      </c>
    </row>
    <row r="326" spans="1:6" ht="15" x14ac:dyDescent="0.25">
      <c r="A326" s="13"/>
      <c r="B326" s="21" t="s">
        <v>5</v>
      </c>
      <c r="C326" s="22"/>
      <c r="D326" s="22"/>
      <c r="E326" s="22"/>
    </row>
    <row r="327" spans="1:6" ht="15" x14ac:dyDescent="0.25">
      <c r="A327" s="6" t="s">
        <v>23</v>
      </c>
      <c r="B327" s="7">
        <v>0.33500000000000002</v>
      </c>
      <c r="C327" s="7">
        <v>0</v>
      </c>
      <c r="D327" s="7">
        <v>0</v>
      </c>
      <c r="E327" s="8">
        <v>0.33500000000000002</v>
      </c>
    </row>
    <row r="328" spans="1:6" ht="15" x14ac:dyDescent="0.25">
      <c r="A328" s="6" t="s">
        <v>24</v>
      </c>
      <c r="B328" s="7">
        <v>0.248</v>
      </c>
      <c r="C328" s="7">
        <v>0</v>
      </c>
      <c r="D328" s="7">
        <v>0</v>
      </c>
      <c r="E328" s="8">
        <v>0.248</v>
      </c>
    </row>
    <row r="329" spans="1:6" ht="15" x14ac:dyDescent="0.25">
      <c r="A329" s="6" t="s">
        <v>25</v>
      </c>
      <c r="B329" s="7">
        <v>0.67700000000000005</v>
      </c>
      <c r="C329" s="7">
        <v>0</v>
      </c>
      <c r="D329" s="7">
        <v>0</v>
      </c>
      <c r="E329" s="8">
        <v>0.67700000000000005</v>
      </c>
    </row>
    <row r="330" spans="1:6" ht="15" x14ac:dyDescent="0.25">
      <c r="A330" s="6" t="s">
        <v>26</v>
      </c>
      <c r="B330" s="7">
        <v>5.298</v>
      </c>
      <c r="C330" s="7">
        <v>0</v>
      </c>
      <c r="D330" s="7">
        <v>0</v>
      </c>
      <c r="E330" s="8">
        <v>5.298</v>
      </c>
    </row>
    <row r="331" spans="1:6" ht="15" x14ac:dyDescent="0.25">
      <c r="A331" s="6" t="s">
        <v>27</v>
      </c>
      <c r="B331" s="7">
        <v>2.5999999999999999E-2</v>
      </c>
      <c r="C331" s="7">
        <v>0</v>
      </c>
      <c r="D331" s="7">
        <v>0</v>
      </c>
      <c r="E331" s="8">
        <v>2.5999999999999999E-2</v>
      </c>
    </row>
    <row r="332" spans="1:6" ht="15" x14ac:dyDescent="0.25">
      <c r="A332" s="6" t="s">
        <v>28</v>
      </c>
      <c r="B332" s="7">
        <v>0.17100000000000001</v>
      </c>
      <c r="C332" s="7">
        <v>0</v>
      </c>
      <c r="D332" s="7">
        <v>0</v>
      </c>
      <c r="E332" s="8">
        <v>0.17100000000000001</v>
      </c>
    </row>
    <row r="333" spans="1:6" ht="15" x14ac:dyDescent="0.25">
      <c r="A333" s="6" t="s">
        <v>29</v>
      </c>
      <c r="B333" s="7">
        <v>8.3000000000000004E-2</v>
      </c>
      <c r="C333" s="7">
        <v>0</v>
      </c>
      <c r="D333" s="7">
        <v>0</v>
      </c>
      <c r="E333" s="8">
        <v>8.3000000000000004E-2</v>
      </c>
    </row>
    <row r="334" spans="1:6" ht="15" x14ac:dyDescent="0.25">
      <c r="A334" s="6" t="s">
        <v>30</v>
      </c>
      <c r="B334" s="7">
        <v>0.39700000000000002</v>
      </c>
      <c r="C334" s="7">
        <v>0</v>
      </c>
      <c r="D334" s="7">
        <v>0</v>
      </c>
      <c r="E334" s="8">
        <v>0.39700000000000002</v>
      </c>
    </row>
    <row r="335" spans="1:6" ht="15" x14ac:dyDescent="0.25">
      <c r="A335" s="6" t="s">
        <v>31</v>
      </c>
      <c r="B335" s="7">
        <v>101.10599999999999</v>
      </c>
      <c r="C335" s="7">
        <v>0</v>
      </c>
      <c r="D335" s="7">
        <v>0</v>
      </c>
      <c r="E335" s="8">
        <v>101.10599999999999</v>
      </c>
    </row>
    <row r="336" spans="1:6" ht="15" x14ac:dyDescent="0.25">
      <c r="A336" s="6" t="s">
        <v>32</v>
      </c>
      <c r="B336" s="7">
        <v>0.106</v>
      </c>
      <c r="C336" s="7">
        <v>0</v>
      </c>
      <c r="D336" s="7">
        <v>0</v>
      </c>
      <c r="E336" s="8">
        <v>0.106</v>
      </c>
    </row>
    <row r="337" spans="1:5" ht="15" x14ac:dyDescent="0.25">
      <c r="A337" s="6" t="s">
        <v>33</v>
      </c>
      <c r="B337" s="7">
        <v>1.4890000000000001</v>
      </c>
      <c r="C337" s="7">
        <v>0</v>
      </c>
      <c r="D337" s="7">
        <v>0</v>
      </c>
      <c r="E337" s="8">
        <v>1.4890000000000001</v>
      </c>
    </row>
    <row r="338" spans="1:5" ht="15" x14ac:dyDescent="0.25">
      <c r="A338" s="6" t="s">
        <v>34</v>
      </c>
      <c r="B338" s="7">
        <v>0.64900000000000002</v>
      </c>
      <c r="C338" s="7">
        <v>0</v>
      </c>
      <c r="D338" s="7">
        <v>0</v>
      </c>
      <c r="E338" s="8">
        <v>0.64900000000000002</v>
      </c>
    </row>
    <row r="339" spans="1:5" ht="15" x14ac:dyDescent="0.25">
      <c r="A339" s="6" t="s">
        <v>35</v>
      </c>
      <c r="B339" s="7">
        <v>1.8520000000000001</v>
      </c>
      <c r="C339" s="7">
        <v>0</v>
      </c>
      <c r="D339" s="7">
        <v>0</v>
      </c>
      <c r="E339" s="8">
        <v>1.8520000000000001</v>
      </c>
    </row>
    <row r="340" spans="1:5" ht="15" x14ac:dyDescent="0.25">
      <c r="A340" s="6" t="s">
        <v>36</v>
      </c>
      <c r="B340" s="7">
        <v>0.28599999999999998</v>
      </c>
      <c r="C340" s="7">
        <v>0</v>
      </c>
      <c r="D340" s="7">
        <v>0</v>
      </c>
      <c r="E340" s="8">
        <v>0.28599999999999998</v>
      </c>
    </row>
    <row r="341" spans="1:5" ht="15" x14ac:dyDescent="0.25">
      <c r="A341" s="9" t="s">
        <v>6</v>
      </c>
      <c r="B341" s="10">
        <v>112.723</v>
      </c>
      <c r="C341" s="10">
        <v>0</v>
      </c>
      <c r="D341" s="10">
        <v>0</v>
      </c>
      <c r="E341" s="11">
        <v>112.723</v>
      </c>
    </row>
    <row r="342" spans="1:5" ht="15" x14ac:dyDescent="0.25">
      <c r="A342" s="14"/>
      <c r="B342" s="15"/>
      <c r="C342" s="15"/>
      <c r="D342" s="15"/>
      <c r="E342" s="15"/>
    </row>
    <row r="343" spans="1:5" ht="18" x14ac:dyDescent="0.25">
      <c r="A343" s="1" t="s">
        <v>43</v>
      </c>
    </row>
    <row r="344" spans="1:5" ht="65.25" x14ac:dyDescent="0.2">
      <c r="A344" s="13"/>
      <c r="B344" s="4" t="s">
        <v>20</v>
      </c>
      <c r="C344" s="4" t="s">
        <v>21</v>
      </c>
      <c r="D344" s="4" t="s">
        <v>22</v>
      </c>
      <c r="E344" s="16" t="s">
        <v>2</v>
      </c>
    </row>
    <row r="345" spans="1:5" ht="15" x14ac:dyDescent="0.25">
      <c r="A345" s="13"/>
      <c r="B345" s="21" t="s">
        <v>5</v>
      </c>
      <c r="C345" s="22"/>
      <c r="D345" s="22"/>
      <c r="E345" s="22"/>
    </row>
    <row r="346" spans="1:5" ht="15" x14ac:dyDescent="0.25">
      <c r="A346" s="6" t="s">
        <v>23</v>
      </c>
      <c r="B346" s="7">
        <v>0.78229398417289897</v>
      </c>
      <c r="C346" s="7">
        <v>7.0617498663079606E-2</v>
      </c>
      <c r="D346" s="7">
        <v>6.0885171640214387E-3</v>
      </c>
      <c r="E346" s="8">
        <v>0.85899999999999999</v>
      </c>
    </row>
    <row r="347" spans="1:5" ht="15" x14ac:dyDescent="0.25">
      <c r="A347" s="6" t="s">
        <v>24</v>
      </c>
      <c r="B347" s="7">
        <v>2.0766627225524528</v>
      </c>
      <c r="C347" s="7">
        <v>0.27669573768626754</v>
      </c>
      <c r="D347" s="7">
        <v>2.3641539761279563E-2</v>
      </c>
      <c r="E347" s="8">
        <v>2.3769999999999993</v>
      </c>
    </row>
    <row r="348" spans="1:5" ht="15" x14ac:dyDescent="0.25">
      <c r="A348" s="6" t="s">
        <v>25</v>
      </c>
      <c r="B348" s="7">
        <v>25.242569872969931</v>
      </c>
      <c r="C348" s="7">
        <v>0.63401752173280068</v>
      </c>
      <c r="D348" s="7">
        <v>5.1412605297274455E-2</v>
      </c>
      <c r="E348" s="8">
        <v>25.928000000000004</v>
      </c>
    </row>
    <row r="349" spans="1:5" ht="15" x14ac:dyDescent="0.25">
      <c r="A349" s="6" t="s">
        <v>26</v>
      </c>
      <c r="B349" s="7">
        <v>1.6176084487775884</v>
      </c>
      <c r="C349" s="7">
        <v>2.2358713313096301E-2</v>
      </c>
      <c r="D349" s="7">
        <v>2.0328379093154745E-3</v>
      </c>
      <c r="E349" s="8">
        <v>1.6420000000000001</v>
      </c>
    </row>
    <row r="350" spans="1:5" ht="15" x14ac:dyDescent="0.25">
      <c r="A350" s="6" t="s">
        <v>27</v>
      </c>
      <c r="B350" s="7">
        <v>1.2352139120262953</v>
      </c>
      <c r="C350" s="7">
        <v>0.15538972182356392</v>
      </c>
      <c r="D350" s="7">
        <v>1.5396366150140943E-2</v>
      </c>
      <c r="E350" s="8">
        <v>1.4059999999999999</v>
      </c>
    </row>
    <row r="351" spans="1:5" ht="15" x14ac:dyDescent="0.25">
      <c r="A351" s="6" t="s">
        <v>28</v>
      </c>
      <c r="B351" s="7">
        <v>1.1029985642427873</v>
      </c>
      <c r="C351" s="7">
        <v>0.6348331017627411</v>
      </c>
      <c r="D351" s="7">
        <v>5.4168333994471574E-2</v>
      </c>
      <c r="E351" s="8">
        <v>1.792</v>
      </c>
    </row>
    <row r="352" spans="1:5" ht="15" x14ac:dyDescent="0.25">
      <c r="A352" s="6" t="s">
        <v>29</v>
      </c>
      <c r="B352" s="7">
        <v>0.76154973044705843</v>
      </c>
      <c r="C352" s="7">
        <v>2.7239935772667766E-2</v>
      </c>
      <c r="D352" s="7">
        <v>2.2103337802738513E-3</v>
      </c>
      <c r="E352" s="8">
        <v>0.79100000000000004</v>
      </c>
    </row>
    <row r="353" spans="1:5" ht="15" x14ac:dyDescent="0.25">
      <c r="A353" s="6" t="s">
        <v>30</v>
      </c>
      <c r="B353" s="7">
        <v>17.428788991400676</v>
      </c>
      <c r="C353" s="7">
        <v>0.34102617012870956</v>
      </c>
      <c r="D353" s="7">
        <v>2.9184838470613005E-2</v>
      </c>
      <c r="E353" s="8">
        <v>17.798999999999999</v>
      </c>
    </row>
    <row r="354" spans="1:5" ht="15" x14ac:dyDescent="0.25">
      <c r="A354" s="6" t="s">
        <v>31</v>
      </c>
      <c r="B354" s="7">
        <v>6.1609838028472808E-2</v>
      </c>
      <c r="C354" s="7">
        <v>3.6186427347076436E-4</v>
      </c>
      <c r="D354" s="7">
        <v>2.829769805643257E-5</v>
      </c>
      <c r="E354" s="8">
        <v>6.2000000000000006E-2</v>
      </c>
    </row>
    <row r="355" spans="1:5" ht="15" x14ac:dyDescent="0.25">
      <c r="A355" s="6" t="s">
        <v>32</v>
      </c>
      <c r="B355" s="7">
        <v>1.1915584599239687E-2</v>
      </c>
      <c r="C355" s="7">
        <v>1.0056894038756961E-3</v>
      </c>
      <c r="D355" s="7">
        <v>7.8725996884615698E-5</v>
      </c>
      <c r="E355" s="8">
        <v>1.2999999999999999E-2</v>
      </c>
    </row>
    <row r="356" spans="1:5" ht="15" x14ac:dyDescent="0.25">
      <c r="A356" s="6" t="s">
        <v>33</v>
      </c>
      <c r="B356" s="7">
        <v>0.72505643931813057</v>
      </c>
      <c r="C356" s="7">
        <v>0.4540447489673699</v>
      </c>
      <c r="D356" s="7">
        <v>3.9898811714499466E-2</v>
      </c>
      <c r="E356" s="8">
        <v>1.2190000000000001</v>
      </c>
    </row>
    <row r="357" spans="1:5" ht="15" x14ac:dyDescent="0.25">
      <c r="A357" s="6" t="s">
        <v>34</v>
      </c>
      <c r="B357" s="7">
        <v>3.3682230333204041E-2</v>
      </c>
      <c r="C357" s="7">
        <v>0.38292680969791765</v>
      </c>
      <c r="D357" s="7">
        <v>3.7390959968878319E-2</v>
      </c>
      <c r="E357" s="8">
        <v>0.45400000000000001</v>
      </c>
    </row>
    <row r="358" spans="1:5" ht="15" x14ac:dyDescent="0.25">
      <c r="A358" s="6" t="s">
        <v>35</v>
      </c>
      <c r="B358" s="7">
        <v>0.13634120500589345</v>
      </c>
      <c r="C358" s="7">
        <v>0.1406131473414127</v>
      </c>
      <c r="D358" s="7">
        <v>1.2045647652693852E-2</v>
      </c>
      <c r="E358" s="8">
        <v>0.28899999999999992</v>
      </c>
    </row>
    <row r="359" spans="1:5" ht="15" x14ac:dyDescent="0.25">
      <c r="A359" s="6" t="s">
        <v>36</v>
      </c>
      <c r="B359" s="7">
        <v>35.803226626943328</v>
      </c>
      <c r="C359" s="7">
        <v>17.597480589024499</v>
      </c>
      <c r="D359" s="7">
        <v>1.6362927840321653</v>
      </c>
      <c r="E359" s="8">
        <v>55.036999999999999</v>
      </c>
    </row>
    <row r="360" spans="1:5" ht="15" x14ac:dyDescent="0.25">
      <c r="A360" s="9" t="s">
        <v>6</v>
      </c>
      <c r="B360" s="10">
        <v>87.019518150817959</v>
      </c>
      <c r="C360" s="10">
        <v>20.738611249591475</v>
      </c>
      <c r="D360" s="10">
        <v>1.9098705995905683</v>
      </c>
      <c r="E360" s="11">
        <v>109.66800000000001</v>
      </c>
    </row>
    <row r="361" spans="1:5" ht="15" x14ac:dyDescent="0.25">
      <c r="A361" s="14"/>
      <c r="B361" s="15"/>
      <c r="C361" s="15"/>
      <c r="D361" s="15"/>
      <c r="E361" s="15"/>
    </row>
    <row r="362" spans="1:5" ht="18" x14ac:dyDescent="0.25">
      <c r="A362" s="1" t="s">
        <v>44</v>
      </c>
    </row>
    <row r="363" spans="1:5" ht="65.25" x14ac:dyDescent="0.2">
      <c r="A363" s="13"/>
      <c r="B363" s="4" t="s">
        <v>20</v>
      </c>
      <c r="C363" s="4" t="s">
        <v>21</v>
      </c>
      <c r="D363" s="4" t="s">
        <v>22</v>
      </c>
      <c r="E363" s="16" t="s">
        <v>2</v>
      </c>
    </row>
    <row r="364" spans="1:5" ht="15" x14ac:dyDescent="0.25">
      <c r="A364" s="13"/>
      <c r="B364" s="21" t="s">
        <v>5</v>
      </c>
      <c r="C364" s="22"/>
      <c r="D364" s="22"/>
      <c r="E364" s="22"/>
    </row>
    <row r="365" spans="1:5" ht="15" x14ac:dyDescent="0.25">
      <c r="A365" s="6" t="s">
        <v>23</v>
      </c>
      <c r="B365" s="7">
        <v>0</v>
      </c>
      <c r="C365" s="7">
        <v>0</v>
      </c>
      <c r="D365" s="7">
        <v>0</v>
      </c>
      <c r="E365" s="8">
        <v>0</v>
      </c>
    </row>
    <row r="366" spans="1:5" ht="15" x14ac:dyDescent="0.25">
      <c r="A366" s="6" t="s">
        <v>24</v>
      </c>
      <c r="B366" s="7">
        <v>0</v>
      </c>
      <c r="C366" s="7">
        <v>0</v>
      </c>
      <c r="D366" s="7">
        <v>0</v>
      </c>
      <c r="E366" s="8">
        <v>0</v>
      </c>
    </row>
    <row r="367" spans="1:5" ht="15" x14ac:dyDescent="0.25">
      <c r="A367" s="6" t="s">
        <v>25</v>
      </c>
      <c r="B367" s="7">
        <v>3.0258372093948833</v>
      </c>
      <c r="C367" s="7">
        <v>7.5999940510087266E-2</v>
      </c>
      <c r="D367" s="7">
        <v>6.162850095029657E-3</v>
      </c>
      <c r="E367" s="8">
        <v>3.1080000000000001</v>
      </c>
    </row>
    <row r="368" spans="1:5" ht="15" x14ac:dyDescent="0.25">
      <c r="A368" s="6" t="s">
        <v>26</v>
      </c>
      <c r="B368" s="7">
        <v>32.06155113609416</v>
      </c>
      <c r="C368" s="7">
        <v>0.44315732324891549</v>
      </c>
      <c r="D368" s="7">
        <v>4.0291540656925806E-2</v>
      </c>
      <c r="E368" s="8">
        <v>32.545000000000002</v>
      </c>
    </row>
    <row r="369" spans="1:5" ht="15" x14ac:dyDescent="0.25">
      <c r="A369" s="6" t="s">
        <v>27</v>
      </c>
      <c r="B369" s="7">
        <v>0.70721706911889592</v>
      </c>
      <c r="C369" s="7">
        <v>8.8967799479352044E-2</v>
      </c>
      <c r="D369" s="7">
        <v>8.8151314017521059E-3</v>
      </c>
      <c r="E369" s="8">
        <v>0.80500000000000005</v>
      </c>
    </row>
    <row r="370" spans="1:5" ht="15" x14ac:dyDescent="0.25">
      <c r="A370" s="6" t="s">
        <v>28</v>
      </c>
      <c r="B370" s="7">
        <v>0</v>
      </c>
      <c r="C370" s="7">
        <v>0</v>
      </c>
      <c r="D370" s="7">
        <v>0</v>
      </c>
      <c r="E370" s="8">
        <v>0</v>
      </c>
    </row>
    <row r="371" spans="1:5" ht="15" x14ac:dyDescent="0.25">
      <c r="A371" s="6" t="s">
        <v>29</v>
      </c>
      <c r="B371" s="7">
        <v>0.47849584833399239</v>
      </c>
      <c r="C371" s="7">
        <v>1.7115357874862056E-2</v>
      </c>
      <c r="D371" s="7">
        <v>1.3887937911455177E-3</v>
      </c>
      <c r="E371" s="8">
        <v>0.497</v>
      </c>
    </row>
    <row r="372" spans="1:5" ht="15" x14ac:dyDescent="0.25">
      <c r="A372" s="6" t="s">
        <v>30</v>
      </c>
      <c r="B372" s="7">
        <v>32.180443924568337</v>
      </c>
      <c r="C372" s="7">
        <v>0.62966931036068996</v>
      </c>
      <c r="D372" s="7">
        <v>5.3886765070971732E-2</v>
      </c>
      <c r="E372" s="8">
        <v>32.863999999999997</v>
      </c>
    </row>
    <row r="373" spans="1:5" ht="15" x14ac:dyDescent="0.25">
      <c r="A373" s="6" t="s">
        <v>31</v>
      </c>
      <c r="B373" s="7">
        <v>0</v>
      </c>
      <c r="C373" s="7">
        <v>0</v>
      </c>
      <c r="D373" s="7">
        <v>0</v>
      </c>
      <c r="E373" s="8">
        <v>0</v>
      </c>
    </row>
    <row r="374" spans="1:5" ht="15" x14ac:dyDescent="0.25">
      <c r="A374" s="6" t="s">
        <v>32</v>
      </c>
      <c r="B374" s="7">
        <v>0.23739510855408302</v>
      </c>
      <c r="C374" s="7">
        <v>2.003642735413887E-2</v>
      </c>
      <c r="D374" s="7">
        <v>1.5684640917781141E-3</v>
      </c>
      <c r="E374" s="8">
        <v>0.25900000000000001</v>
      </c>
    </row>
    <row r="375" spans="1:5" ht="15" x14ac:dyDescent="0.25">
      <c r="A375" s="6" t="s">
        <v>33</v>
      </c>
      <c r="B375" s="7">
        <v>4.0446134432840744E-2</v>
      </c>
      <c r="C375" s="7">
        <v>2.5328173035095294E-2</v>
      </c>
      <c r="D375" s="7">
        <v>2.2256925320639572E-3</v>
      </c>
      <c r="E375" s="8">
        <v>6.8000000000000005E-2</v>
      </c>
    </row>
    <row r="376" spans="1:5" ht="15" x14ac:dyDescent="0.25">
      <c r="A376" s="6" t="s">
        <v>34</v>
      </c>
      <c r="B376" s="7">
        <v>7.4189934654634427E-5</v>
      </c>
      <c r="C376" s="7">
        <v>8.4345112268263797E-4</v>
      </c>
      <c r="D376" s="7">
        <v>8.2358942662727621E-5</v>
      </c>
      <c r="E376" s="8">
        <v>1E-3</v>
      </c>
    </row>
    <row r="377" spans="1:5" ht="15" x14ac:dyDescent="0.25">
      <c r="A377" s="6" t="s">
        <v>35</v>
      </c>
      <c r="B377" s="7">
        <v>4.717688754529184E-4</v>
      </c>
      <c r="C377" s="7">
        <v>4.8655068284225852E-4</v>
      </c>
      <c r="D377" s="7">
        <v>4.1680441704823028E-5</v>
      </c>
      <c r="E377" s="8">
        <v>9.999999999999998E-4</v>
      </c>
    </row>
    <row r="378" spans="1:5" ht="15" x14ac:dyDescent="0.25">
      <c r="A378" s="6" t="s">
        <v>36</v>
      </c>
      <c r="B378" s="7">
        <v>2.4069614717315682E-2</v>
      </c>
      <c r="C378" s="7">
        <v>1.18303465267712E-2</v>
      </c>
      <c r="D378" s="7">
        <v>1.1000387559131149E-3</v>
      </c>
      <c r="E378" s="8">
        <v>3.6999999999999998E-2</v>
      </c>
    </row>
    <row r="379" spans="1:5" ht="15" x14ac:dyDescent="0.25">
      <c r="A379" s="9" t="s">
        <v>6</v>
      </c>
      <c r="B379" s="10">
        <v>68.756002004024637</v>
      </c>
      <c r="C379" s="10">
        <v>1.3134346801954369</v>
      </c>
      <c r="D379" s="10">
        <v>0.11556331577994756</v>
      </c>
      <c r="E379" s="11">
        <v>70.185000000000002</v>
      </c>
    </row>
    <row r="380" spans="1:5" ht="15" x14ac:dyDescent="0.25">
      <c r="A380" s="14"/>
      <c r="B380" s="15"/>
      <c r="C380" s="15"/>
      <c r="D380" s="15"/>
      <c r="E380" s="15"/>
    </row>
    <row r="381" spans="1:5" ht="18" x14ac:dyDescent="0.25">
      <c r="A381" s="1" t="s">
        <v>45</v>
      </c>
    </row>
    <row r="382" spans="1:5" ht="65.25" x14ac:dyDescent="0.2">
      <c r="A382" s="13"/>
      <c r="B382" s="4" t="s">
        <v>20</v>
      </c>
      <c r="C382" s="4" t="s">
        <v>21</v>
      </c>
      <c r="D382" s="4" t="s">
        <v>22</v>
      </c>
      <c r="E382" s="16" t="s">
        <v>2</v>
      </c>
    </row>
    <row r="383" spans="1:5" ht="15" x14ac:dyDescent="0.25">
      <c r="A383" s="13"/>
      <c r="B383" s="21" t="s">
        <v>5</v>
      </c>
      <c r="C383" s="22"/>
      <c r="D383" s="22"/>
      <c r="E383" s="22"/>
    </row>
    <row r="384" spans="1:5" ht="15" x14ac:dyDescent="0.25">
      <c r="A384" s="6" t="s">
        <v>23</v>
      </c>
      <c r="B384" s="7">
        <v>0.10564156247270812</v>
      </c>
      <c r="C384" s="7">
        <v>9.5362396331981746E-3</v>
      </c>
      <c r="D384" s="7">
        <v>8.2219789409369826E-4</v>
      </c>
      <c r="E384" s="8">
        <v>0.11600000000000001</v>
      </c>
    </row>
    <row r="385" spans="1:5" ht="15" x14ac:dyDescent="0.25">
      <c r="A385" s="6" t="s">
        <v>24</v>
      </c>
      <c r="B385" s="7">
        <v>8.5835974964568162</v>
      </c>
      <c r="C385" s="7">
        <v>1.1436834761327634</v>
      </c>
      <c r="D385" s="7">
        <v>9.7719027410421475E-2</v>
      </c>
      <c r="E385" s="8">
        <v>9.8249999999999993</v>
      </c>
    </row>
    <row r="386" spans="1:5" ht="15" x14ac:dyDescent="0.25">
      <c r="A386" s="6" t="s">
        <v>25</v>
      </c>
      <c r="B386" s="7">
        <v>26.57148486358254</v>
      </c>
      <c r="C386" s="7">
        <v>0.66739587398385281</v>
      </c>
      <c r="D386" s="7">
        <v>5.4119262433605077E-2</v>
      </c>
      <c r="E386" s="8">
        <v>27.292999999999996</v>
      </c>
    </row>
    <row r="387" spans="1:5" ht="15" x14ac:dyDescent="0.25">
      <c r="A387" s="6" t="s">
        <v>26</v>
      </c>
      <c r="B387" s="7">
        <v>78.46780179877203</v>
      </c>
      <c r="C387" s="7">
        <v>1.084588230268839</v>
      </c>
      <c r="D387" s="7">
        <v>9.8609970959127241E-2</v>
      </c>
      <c r="E387" s="8">
        <v>79.650999999999982</v>
      </c>
    </row>
    <row r="388" spans="1:5" ht="15" x14ac:dyDescent="0.25">
      <c r="A388" s="6" t="s">
        <v>27</v>
      </c>
      <c r="B388" s="7">
        <v>15.402397087940972</v>
      </c>
      <c r="C388" s="7">
        <v>1.9376192055552801</v>
      </c>
      <c r="D388" s="7">
        <v>0.1919837065037491</v>
      </c>
      <c r="E388" s="8">
        <v>17.532</v>
      </c>
    </row>
    <row r="389" spans="1:5" ht="15" x14ac:dyDescent="0.25">
      <c r="A389" s="6" t="s">
        <v>28</v>
      </c>
      <c r="B389" s="7">
        <v>2.9680017169524104</v>
      </c>
      <c r="C389" s="7">
        <v>1.7082395182477332</v>
      </c>
      <c r="D389" s="7">
        <v>0.14575876479985608</v>
      </c>
      <c r="E389" s="8">
        <v>4.8220000000000001</v>
      </c>
    </row>
    <row r="390" spans="1:5" ht="15" x14ac:dyDescent="0.25">
      <c r="A390" s="6" t="s">
        <v>29</v>
      </c>
      <c r="B390" s="7">
        <v>0.28786772364560109</v>
      </c>
      <c r="C390" s="7">
        <v>1.0296764596748005E-2</v>
      </c>
      <c r="D390" s="7">
        <v>8.3551175765092566E-4</v>
      </c>
      <c r="E390" s="8">
        <v>0.29899999999999999</v>
      </c>
    </row>
    <row r="391" spans="1:5" ht="15" x14ac:dyDescent="0.25">
      <c r="A391" s="6" t="s">
        <v>30</v>
      </c>
      <c r="B391" s="7">
        <v>0.46609941906324637</v>
      </c>
      <c r="C391" s="7">
        <v>9.1200885994306355E-3</v>
      </c>
      <c r="D391" s="7">
        <v>7.8049233732298392E-4</v>
      </c>
      <c r="E391" s="8">
        <v>0.47599999999999998</v>
      </c>
    </row>
    <row r="392" spans="1:5" ht="15" x14ac:dyDescent="0.25">
      <c r="A392" s="6" t="s">
        <v>31</v>
      </c>
      <c r="B392" s="7">
        <v>1.2292156393745299</v>
      </c>
      <c r="C392" s="7">
        <v>7.2197759077957347E-3</v>
      </c>
      <c r="D392" s="7">
        <v>5.645847176743077E-4</v>
      </c>
      <c r="E392" s="8">
        <v>1.2370000000000001</v>
      </c>
    </row>
    <row r="393" spans="1:5" ht="15" x14ac:dyDescent="0.25">
      <c r="A393" s="6" t="s">
        <v>32</v>
      </c>
      <c r="B393" s="7">
        <v>1.0889011156843655</v>
      </c>
      <c r="C393" s="7">
        <v>9.1904539369563637E-2</v>
      </c>
      <c r="D393" s="7">
        <v>7.1943449460710384E-3</v>
      </c>
      <c r="E393" s="8">
        <v>1.1880000000000002</v>
      </c>
    </row>
    <row r="394" spans="1:5" ht="15" x14ac:dyDescent="0.25">
      <c r="A394" s="6" t="s">
        <v>33</v>
      </c>
      <c r="B394" s="7">
        <v>0.84877402699505544</v>
      </c>
      <c r="C394" s="7">
        <v>0.53151916060413196</v>
      </c>
      <c r="D394" s="7">
        <v>4.6706812400812724E-2</v>
      </c>
      <c r="E394" s="8">
        <v>1.427</v>
      </c>
    </row>
    <row r="395" spans="1:5" ht="15" x14ac:dyDescent="0.25">
      <c r="A395" s="6" t="s">
        <v>34</v>
      </c>
      <c r="B395" s="7">
        <v>0.27249962998647254</v>
      </c>
      <c r="C395" s="7">
        <v>3.0979959736133291</v>
      </c>
      <c r="D395" s="7">
        <v>0.30250439640019855</v>
      </c>
      <c r="E395" s="8">
        <v>3.673</v>
      </c>
    </row>
    <row r="396" spans="1:5" ht="15" x14ac:dyDescent="0.25">
      <c r="A396" s="6" t="s">
        <v>35</v>
      </c>
      <c r="B396" s="7">
        <v>6.3405736860872244</v>
      </c>
      <c r="C396" s="7">
        <v>6.539241177399953</v>
      </c>
      <c r="D396" s="7">
        <v>0.56018513651282154</v>
      </c>
      <c r="E396" s="8">
        <v>13.44</v>
      </c>
    </row>
    <row r="397" spans="1:5" ht="15" x14ac:dyDescent="0.25">
      <c r="A397" s="6" t="s">
        <v>36</v>
      </c>
      <c r="B397" s="7">
        <v>8.101051677695466</v>
      </c>
      <c r="C397" s="7">
        <v>3.9817109539968043</v>
      </c>
      <c r="D397" s="7">
        <v>0.37023736830773052</v>
      </c>
      <c r="E397" s="8">
        <v>12.452999999999999</v>
      </c>
    </row>
    <row r="398" spans="1:5" ht="15" x14ac:dyDescent="0.25">
      <c r="A398" s="9" t="s">
        <v>6</v>
      </c>
      <c r="B398" s="10">
        <v>150.73390744470947</v>
      </c>
      <c r="C398" s="10">
        <v>20.82007097790942</v>
      </c>
      <c r="D398" s="10">
        <v>1.8780215773811353</v>
      </c>
      <c r="E398" s="11">
        <v>173.43199999999999</v>
      </c>
    </row>
    <row r="399" spans="1:5" ht="15" x14ac:dyDescent="0.25">
      <c r="A399" s="14"/>
      <c r="B399" s="15"/>
      <c r="C399" s="15"/>
      <c r="D399" s="15"/>
      <c r="E399" s="15"/>
    </row>
    <row r="400" spans="1:5" ht="18" x14ac:dyDescent="0.25">
      <c r="A400" s="1" t="s">
        <v>46</v>
      </c>
    </row>
    <row r="401" spans="1:10" ht="86.25" x14ac:dyDescent="0.2">
      <c r="A401" s="17"/>
      <c r="B401" s="4" t="s">
        <v>3</v>
      </c>
      <c r="C401" s="4" t="s">
        <v>20</v>
      </c>
      <c r="D401" s="4" t="s">
        <v>21</v>
      </c>
      <c r="E401" s="4" t="s">
        <v>22</v>
      </c>
      <c r="F401" s="16" t="s">
        <v>2</v>
      </c>
    </row>
    <row r="402" spans="1:10" ht="15" customHeight="1" x14ac:dyDescent="0.2">
      <c r="A402" s="3"/>
      <c r="B402" s="21" t="s">
        <v>5</v>
      </c>
      <c r="C402" s="23"/>
      <c r="D402" s="23"/>
      <c r="E402" s="23"/>
      <c r="F402" s="23"/>
    </row>
    <row r="403" spans="1:10" ht="15" x14ac:dyDescent="0.25">
      <c r="A403" s="6" t="s">
        <v>23</v>
      </c>
      <c r="B403" s="7">
        <v>0.11166886952021111</v>
      </c>
      <c r="C403" s="7">
        <v>8.3137482888600616</v>
      </c>
      <c r="D403" s="7">
        <v>0.69501664791861417</v>
      </c>
      <c r="E403" s="7">
        <v>5.9566193701115669E-2</v>
      </c>
      <c r="F403" s="8">
        <v>9.1800000000000015</v>
      </c>
    </row>
    <row r="404" spans="1:10" ht="15" x14ac:dyDescent="0.25">
      <c r="A404" s="6" t="s">
        <v>24</v>
      </c>
      <c r="B404" s="7">
        <v>1.8720078763354895</v>
      </c>
      <c r="C404" s="7">
        <v>120.55335462729646</v>
      </c>
      <c r="D404" s="7">
        <v>16.029293412630345</v>
      </c>
      <c r="E404" s="7">
        <v>1.3593440837377306</v>
      </c>
      <c r="F404" s="8">
        <v>139.81400000000002</v>
      </c>
    </row>
    <row r="405" spans="1:10" ht="15" x14ac:dyDescent="0.25">
      <c r="A405" s="6" t="s">
        <v>25</v>
      </c>
      <c r="B405" s="7">
        <v>1.4695645329280842</v>
      </c>
      <c r="C405" s="7">
        <v>146.293181521782</v>
      </c>
      <c r="D405" s="7">
        <v>3.6564307684987924</v>
      </c>
      <c r="E405" s="7">
        <v>0.2958231767911243</v>
      </c>
      <c r="F405" s="8">
        <v>151.71500000000003</v>
      </c>
    </row>
    <row r="406" spans="1:10" ht="15" x14ac:dyDescent="0.25">
      <c r="A406" s="6" t="s">
        <v>26</v>
      </c>
      <c r="B406" s="7">
        <v>6.0968917503323929</v>
      </c>
      <c r="C406" s="7">
        <v>324.46714203741237</v>
      </c>
      <c r="D406" s="7">
        <v>4.3879905324779038</v>
      </c>
      <c r="E406" s="7">
        <v>0.3889756797772565</v>
      </c>
      <c r="F406" s="8">
        <v>335.34099999999995</v>
      </c>
    </row>
    <row r="407" spans="1:10" ht="15" x14ac:dyDescent="0.25">
      <c r="A407" s="6" t="s">
        <v>27</v>
      </c>
      <c r="B407" s="7">
        <v>0.96929205363891091</v>
      </c>
      <c r="C407" s="7">
        <v>50.609204400287183</v>
      </c>
      <c r="D407" s="7">
        <v>6.3359020352979778</v>
      </c>
      <c r="E407" s="7">
        <v>0.62360151077593151</v>
      </c>
      <c r="F407" s="8">
        <v>58.538000000000004</v>
      </c>
    </row>
    <row r="408" spans="1:10" ht="15" x14ac:dyDescent="0.25">
      <c r="A408" s="6" t="s">
        <v>28</v>
      </c>
      <c r="B408" s="7">
        <v>0.39842321809541392</v>
      </c>
      <c r="C408" s="7">
        <v>19.211448323162898</v>
      </c>
      <c r="D408" s="7">
        <v>10.957092640997315</v>
      </c>
      <c r="E408" s="7">
        <v>0.93203581774437261</v>
      </c>
      <c r="F408" s="8">
        <v>31.498999999999999</v>
      </c>
    </row>
    <row r="409" spans="1:10" ht="15" x14ac:dyDescent="0.25">
      <c r="A409" s="6" t="s">
        <v>29</v>
      </c>
      <c r="B409" s="7">
        <v>0.96260430866168678</v>
      </c>
      <c r="C409" s="7">
        <v>63.576791288126309</v>
      </c>
      <c r="D409" s="7">
        <v>2.2711147118867898</v>
      </c>
      <c r="E409" s="7">
        <v>0.17648969132521861</v>
      </c>
      <c r="F409" s="8">
        <v>66.986999999999995</v>
      </c>
    </row>
    <row r="410" spans="1:10" ht="15" x14ac:dyDescent="0.25">
      <c r="A410" s="6" t="s">
        <v>30</v>
      </c>
      <c r="B410" s="7">
        <v>2.936962684334314</v>
      </c>
      <c r="C410" s="7">
        <v>156.62624547873153</v>
      </c>
      <c r="D410" s="7">
        <v>2.8904577704865435</v>
      </c>
      <c r="E410" s="7">
        <v>0.24633406644763597</v>
      </c>
      <c r="F410" s="8">
        <v>162.69999999999999</v>
      </c>
    </row>
    <row r="411" spans="1:10" ht="15" x14ac:dyDescent="0.25">
      <c r="A411" s="6" t="s">
        <v>31</v>
      </c>
      <c r="B411" s="7">
        <v>6.1393918244807448</v>
      </c>
      <c r="C411" s="7">
        <v>463.81268440377829</v>
      </c>
      <c r="D411" s="7">
        <v>2.1303458565213687</v>
      </c>
      <c r="E411" s="7">
        <v>0.16657791521965692</v>
      </c>
      <c r="F411" s="8">
        <v>472.24900000000008</v>
      </c>
    </row>
    <row r="412" spans="1:10" ht="15" x14ac:dyDescent="0.25">
      <c r="A412" s="6" t="s">
        <v>32</v>
      </c>
      <c r="B412" s="7">
        <v>0.79835199765384246</v>
      </c>
      <c r="C412" s="7">
        <v>48.723009267310694</v>
      </c>
      <c r="D412" s="7">
        <v>4.0018191548112325</v>
      </c>
      <c r="E412" s="7">
        <v>0.30581958022423089</v>
      </c>
      <c r="F412" s="8">
        <v>53.829000000000001</v>
      </c>
    </row>
    <row r="413" spans="1:10" ht="15" x14ac:dyDescent="0.25">
      <c r="A413" s="6" t="s">
        <v>33</v>
      </c>
      <c r="B413" s="7">
        <v>0.69666166886171366</v>
      </c>
      <c r="C413" s="7">
        <v>33.284930938035302</v>
      </c>
      <c r="D413" s="7">
        <v>19.90087142815905</v>
      </c>
      <c r="E413" s="7">
        <v>1.7485359649439358</v>
      </c>
      <c r="F413" s="8">
        <v>55.631</v>
      </c>
      <c r="H413" s="12"/>
    </row>
    <row r="414" spans="1:10" ht="15" x14ac:dyDescent="0.25">
      <c r="A414" s="6" t="s">
        <v>34</v>
      </c>
      <c r="B414" s="7">
        <v>0.44102595355248975</v>
      </c>
      <c r="C414" s="7">
        <v>2.9750368365077802</v>
      </c>
      <c r="D414" s="7">
        <v>25.370688585405045</v>
      </c>
      <c r="E414" s="7">
        <v>2.4762486245346826</v>
      </c>
      <c r="F414" s="8">
        <v>31.263000000000002</v>
      </c>
      <c r="H414" s="12"/>
      <c r="J414" s="2">
        <v>1000</v>
      </c>
    </row>
    <row r="415" spans="1:10" ht="15" x14ac:dyDescent="0.25">
      <c r="A415" s="6" t="s">
        <v>35</v>
      </c>
      <c r="B415" s="7">
        <v>0.62274966065604853</v>
      </c>
      <c r="C415" s="7">
        <v>26.127896482900404</v>
      </c>
      <c r="D415" s="7">
        <v>24.938033266518403</v>
      </c>
      <c r="E415" s="7">
        <v>2.1363205899251483</v>
      </c>
      <c r="F415" s="8">
        <v>53.825000000000003</v>
      </c>
      <c r="H415" s="12"/>
    </row>
    <row r="416" spans="1:10" ht="15" x14ac:dyDescent="0.25">
      <c r="A416" s="6" t="s">
        <v>36</v>
      </c>
      <c r="B416" s="7">
        <v>1.5625093436713724</v>
      </c>
      <c r="C416" s="7">
        <v>74.440023787603593</v>
      </c>
      <c r="D416" s="7">
        <v>36.37879749321845</v>
      </c>
      <c r="E416" s="7">
        <v>3.377669375506577</v>
      </c>
      <c r="F416" s="8">
        <v>115.759</v>
      </c>
      <c r="H416" s="12"/>
    </row>
    <row r="417" spans="1:8" ht="15" x14ac:dyDescent="0.25">
      <c r="A417" s="9" t="s">
        <v>6</v>
      </c>
      <c r="B417" s="10">
        <v>25.078105742722713</v>
      </c>
      <c r="C417" s="10">
        <v>1539.0146976817948</v>
      </c>
      <c r="D417" s="10">
        <v>159.94385430482779</v>
      </c>
      <c r="E417" s="10">
        <v>14.293342270654618</v>
      </c>
      <c r="F417" s="11">
        <v>1738.33</v>
      </c>
      <c r="H417" s="12"/>
    </row>
    <row r="418" spans="1:8" ht="15" x14ac:dyDescent="0.25">
      <c r="A418" s="14"/>
      <c r="B418" s="15"/>
      <c r="C418" s="15"/>
      <c r="D418" s="15"/>
      <c r="E418" s="15"/>
      <c r="H418" s="12"/>
    </row>
    <row r="419" spans="1:8" x14ac:dyDescent="0.2">
      <c r="H419" s="12"/>
    </row>
    <row r="420" spans="1:8" x14ac:dyDescent="0.2">
      <c r="H420" s="12"/>
    </row>
    <row r="421" spans="1:8" x14ac:dyDescent="0.2">
      <c r="A421" s="18"/>
    </row>
    <row r="422" spans="1:8" x14ac:dyDescent="0.2">
      <c r="A422" s="19"/>
    </row>
    <row r="424" spans="1:8" x14ac:dyDescent="0.2">
      <c r="A424" s="2" t="s">
        <v>7</v>
      </c>
    </row>
    <row r="425" spans="1:8" x14ac:dyDescent="0.2">
      <c r="A425" s="2" t="s">
        <v>8</v>
      </c>
    </row>
    <row r="426" spans="1:8" x14ac:dyDescent="0.2">
      <c r="A426" s="2" t="s">
        <v>47</v>
      </c>
    </row>
    <row r="427" spans="1:8" x14ac:dyDescent="0.2">
      <c r="A427" s="2" t="s">
        <v>9</v>
      </c>
    </row>
    <row r="428" spans="1:8" x14ac:dyDescent="0.2">
      <c r="A428" s="2" t="s">
        <v>10</v>
      </c>
    </row>
    <row r="429" spans="1:8" x14ac:dyDescent="0.2">
      <c r="A429" s="2" t="s">
        <v>11</v>
      </c>
    </row>
    <row r="430" spans="1:8" x14ac:dyDescent="0.2">
      <c r="A430" s="2" t="s">
        <v>12</v>
      </c>
    </row>
  </sheetData>
  <mergeCells count="26">
    <mergeCell ref="B6:L6"/>
    <mergeCell ref="O6:V6"/>
    <mergeCell ref="B250:E250"/>
    <mergeCell ref="B83:F83"/>
    <mergeCell ref="B97:F97"/>
    <mergeCell ref="B111:F111"/>
    <mergeCell ref="B125:F125"/>
    <mergeCell ref="B139:F139"/>
    <mergeCell ref="B153:F153"/>
    <mergeCell ref="B167:F167"/>
    <mergeCell ref="B181:F181"/>
    <mergeCell ref="B195:F195"/>
    <mergeCell ref="B209:F209"/>
    <mergeCell ref="B231:E231"/>
    <mergeCell ref="B69:F69"/>
    <mergeCell ref="B27:F27"/>
    <mergeCell ref="B41:F41"/>
    <mergeCell ref="B383:E383"/>
    <mergeCell ref="B402:F402"/>
    <mergeCell ref="B269:E269"/>
    <mergeCell ref="B288:F288"/>
    <mergeCell ref="B307:F307"/>
    <mergeCell ref="B326:E326"/>
    <mergeCell ref="B345:E345"/>
    <mergeCell ref="B364:E364"/>
    <mergeCell ref="B55:F5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V430"/>
  <sheetViews>
    <sheetView workbookViewId="0">
      <selection activeCell="H7" sqref="H7"/>
    </sheetView>
  </sheetViews>
  <sheetFormatPr baseColWidth="10" defaultColWidth="11.42578125" defaultRowHeight="14.25" x14ac:dyDescent="0.2"/>
  <cols>
    <col min="1" max="1" width="35.5703125" style="2" bestFit="1" customWidth="1"/>
    <col min="2" max="13" width="12.28515625" style="2" customWidth="1"/>
    <col min="14" max="14" width="35.5703125" style="2" bestFit="1" customWidth="1"/>
    <col min="15" max="16384" width="11.42578125" style="2"/>
  </cols>
  <sheetData>
    <row r="2" spans="1:22" ht="18" x14ac:dyDescent="0.25">
      <c r="A2" s="1" t="s">
        <v>50</v>
      </c>
      <c r="N2" s="1"/>
    </row>
    <row r="4" spans="1:22" ht="18" x14ac:dyDescent="0.25">
      <c r="A4" s="1" t="s">
        <v>0</v>
      </c>
      <c r="N4" s="1" t="s">
        <v>1</v>
      </c>
    </row>
    <row r="5" spans="1:22" ht="121.5" x14ac:dyDescent="0.2">
      <c r="A5" s="3"/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  <c r="K5" s="4" t="s">
        <v>22</v>
      </c>
      <c r="L5" s="5" t="s">
        <v>2</v>
      </c>
      <c r="N5" s="3"/>
      <c r="O5" s="4" t="s">
        <v>13</v>
      </c>
      <c r="P5" s="4" t="s">
        <v>3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4</v>
      </c>
      <c r="V5" s="5" t="s">
        <v>2</v>
      </c>
    </row>
    <row r="6" spans="1:22" x14ac:dyDescent="0.2">
      <c r="A6" s="6"/>
      <c r="B6" s="21" t="s">
        <v>5</v>
      </c>
      <c r="C6" s="23"/>
      <c r="D6" s="23"/>
      <c r="E6" s="23"/>
      <c r="F6" s="23"/>
      <c r="G6" s="23"/>
      <c r="H6" s="23"/>
      <c r="I6" s="23"/>
      <c r="J6" s="23"/>
      <c r="K6" s="23"/>
      <c r="L6" s="23"/>
      <c r="N6" s="6"/>
      <c r="O6" s="26" t="s">
        <v>5</v>
      </c>
      <c r="P6" s="26"/>
      <c r="Q6" s="26"/>
      <c r="R6" s="26"/>
      <c r="S6" s="26"/>
      <c r="T6" s="26"/>
      <c r="U6" s="26"/>
      <c r="V6" s="21"/>
    </row>
    <row r="7" spans="1:22" ht="15" x14ac:dyDescent="0.25">
      <c r="A7" s="6" t="s">
        <v>23</v>
      </c>
      <c r="B7" s="7">
        <v>0.14919986761610496</v>
      </c>
      <c r="C7" s="7">
        <v>0</v>
      </c>
      <c r="D7" s="7">
        <v>1.9016996314306072</v>
      </c>
      <c r="E7" s="7">
        <v>3.844999534318466</v>
      </c>
      <c r="F7" s="7">
        <v>0.10818919646341718</v>
      </c>
      <c r="G7" s="7">
        <v>8.0001228564641036E-2</v>
      </c>
      <c r="H7" s="7">
        <v>0</v>
      </c>
      <c r="I7" s="7">
        <v>0.3169499385717679</v>
      </c>
      <c r="J7" s="7">
        <v>9.6736005886892771E-3</v>
      </c>
      <c r="K7" s="7">
        <v>8.2870024463060146E-3</v>
      </c>
      <c r="L7" s="8">
        <v>6.4189999999999996</v>
      </c>
      <c r="N7" s="6" t="s">
        <v>23</v>
      </c>
      <c r="O7" s="7">
        <v>0.14919986761610496</v>
      </c>
      <c r="P7" s="7">
        <v>5.7466991657490727</v>
      </c>
      <c r="Q7" s="7">
        <v>0.10818919646341718</v>
      </c>
      <c r="R7" s="7">
        <v>8.0001228564641036E-2</v>
      </c>
      <c r="S7" s="7">
        <v>0</v>
      </c>
      <c r="T7" s="7">
        <v>0.3169499385717679</v>
      </c>
      <c r="U7" s="7">
        <v>1.796060303499529E-2</v>
      </c>
      <c r="V7" s="8">
        <v>6.4189999999999996</v>
      </c>
    </row>
    <row r="8" spans="1:22" ht="15" x14ac:dyDescent="0.25">
      <c r="A8" s="6" t="s">
        <v>24</v>
      </c>
      <c r="B8" s="7">
        <v>2.7031347209539436</v>
      </c>
      <c r="C8" s="7">
        <v>4.3519799978661764</v>
      </c>
      <c r="D8" s="7">
        <v>4.7138080099647315</v>
      </c>
      <c r="E8" s="7">
        <v>28.815890013338684</v>
      </c>
      <c r="F8" s="7">
        <v>2.2222889956659131</v>
      </c>
      <c r="G8" s="7">
        <v>2.6353191632056063</v>
      </c>
      <c r="H8" s="7">
        <v>12.171363470479205</v>
      </c>
      <c r="I8" s="7">
        <v>8.7325832727164343</v>
      </c>
      <c r="J8" s="7">
        <v>0.17663268692054365</v>
      </c>
      <c r="K8" s="7">
        <v>0.15399966888876718</v>
      </c>
      <c r="L8" s="8">
        <v>66.677000000000007</v>
      </c>
      <c r="N8" s="6" t="s">
        <v>24</v>
      </c>
      <c r="O8" s="7">
        <v>2.7031347209539436</v>
      </c>
      <c r="P8" s="7">
        <v>37.881678021169591</v>
      </c>
      <c r="Q8" s="7">
        <v>2.2222889956659131</v>
      </c>
      <c r="R8" s="7">
        <v>2.6353191632056063</v>
      </c>
      <c r="S8" s="7">
        <v>12.171363470479205</v>
      </c>
      <c r="T8" s="7">
        <v>8.7325832727164343</v>
      </c>
      <c r="U8" s="7">
        <v>0.33063235580931083</v>
      </c>
      <c r="V8" s="8">
        <v>66.677000000000007</v>
      </c>
    </row>
    <row r="9" spans="1:22" ht="15" x14ac:dyDescent="0.25">
      <c r="A9" s="6" t="s">
        <v>25</v>
      </c>
      <c r="B9" s="7">
        <v>0.75847146448097014</v>
      </c>
      <c r="C9" s="7">
        <v>5.2316185447954302</v>
      </c>
      <c r="D9" s="7">
        <v>12.853662714274213</v>
      </c>
      <c r="E9" s="7">
        <v>46.362458006230398</v>
      </c>
      <c r="F9" s="7">
        <v>0.58202762608563685</v>
      </c>
      <c r="G9" s="7">
        <v>1.1091646873519134</v>
      </c>
      <c r="H9" s="7">
        <v>0.67565338026018673</v>
      </c>
      <c r="I9" s="7">
        <v>0</v>
      </c>
      <c r="J9" s="7">
        <v>4.9344172863778832E-2</v>
      </c>
      <c r="K9" s="7">
        <v>4.2599403657470239E-2</v>
      </c>
      <c r="L9" s="8">
        <v>67.66500000000002</v>
      </c>
      <c r="N9" s="6" t="s">
        <v>25</v>
      </c>
      <c r="O9" s="7">
        <v>0.75847146448097014</v>
      </c>
      <c r="P9" s="7">
        <v>64.447739265300044</v>
      </c>
      <c r="Q9" s="7">
        <v>0.58202762608563685</v>
      </c>
      <c r="R9" s="7">
        <v>1.1091646873519134</v>
      </c>
      <c r="S9" s="7">
        <v>0.67565338026018673</v>
      </c>
      <c r="T9" s="7">
        <v>0</v>
      </c>
      <c r="U9" s="7">
        <v>9.1943576521249071E-2</v>
      </c>
      <c r="V9" s="8">
        <v>67.664999999999992</v>
      </c>
    </row>
    <row r="10" spans="1:22" ht="15" x14ac:dyDescent="0.25">
      <c r="A10" s="6" t="s">
        <v>26</v>
      </c>
      <c r="B10" s="7">
        <v>0.76764161760409477</v>
      </c>
      <c r="C10" s="7">
        <v>2.1782050331656304</v>
      </c>
      <c r="D10" s="7">
        <v>26.433179487278515</v>
      </c>
      <c r="E10" s="7">
        <v>73.114483694990199</v>
      </c>
      <c r="F10" s="7">
        <v>1.1105422561788592</v>
      </c>
      <c r="G10" s="7">
        <v>0.99784429273398356</v>
      </c>
      <c r="H10" s="7">
        <v>20.747794357329973</v>
      </c>
      <c r="I10" s="7">
        <v>40.125850246686475</v>
      </c>
      <c r="J10" s="7">
        <v>5.2667489270764256E-2</v>
      </c>
      <c r="K10" s="7">
        <v>5.079152476152924E-2</v>
      </c>
      <c r="L10" s="8">
        <v>165.57900000000004</v>
      </c>
      <c r="N10" s="6" t="s">
        <v>26</v>
      </c>
      <c r="O10" s="7">
        <v>0.76764161760409477</v>
      </c>
      <c r="P10" s="7">
        <v>101.72586821543435</v>
      </c>
      <c r="Q10" s="7">
        <v>1.1105422561788592</v>
      </c>
      <c r="R10" s="7">
        <v>0.99784429273398356</v>
      </c>
      <c r="S10" s="7">
        <v>20.747794357329973</v>
      </c>
      <c r="T10" s="7">
        <v>40.125850246686475</v>
      </c>
      <c r="U10" s="7">
        <v>0.10345901403229349</v>
      </c>
      <c r="V10" s="8">
        <v>165.57900000000004</v>
      </c>
    </row>
    <row r="11" spans="1:22" ht="15" x14ac:dyDescent="0.25">
      <c r="A11" s="6" t="s">
        <v>27</v>
      </c>
      <c r="B11" s="7">
        <v>1.1390211408352557</v>
      </c>
      <c r="C11" s="7">
        <v>0.43892392969124266</v>
      </c>
      <c r="D11" s="7">
        <v>6.4375509688048931</v>
      </c>
      <c r="E11" s="7">
        <v>13.874454017836982</v>
      </c>
      <c r="F11" s="7">
        <v>2.0885611588048021</v>
      </c>
      <c r="G11" s="7">
        <v>1.4805942234257359</v>
      </c>
      <c r="H11" s="7">
        <v>1.4317430159496711</v>
      </c>
      <c r="I11" s="7">
        <v>0.24384662760624595</v>
      </c>
      <c r="J11" s="7">
        <v>8.0452242294341059E-2</v>
      </c>
      <c r="K11" s="7">
        <v>8.1852674750828802E-2</v>
      </c>
      <c r="L11" s="8">
        <v>27.297000000000001</v>
      </c>
      <c r="N11" s="6" t="s">
        <v>27</v>
      </c>
      <c r="O11" s="7">
        <v>1.1390211408352557</v>
      </c>
      <c r="P11" s="7">
        <v>20.750928916333116</v>
      </c>
      <c r="Q11" s="7">
        <v>2.0885611588048021</v>
      </c>
      <c r="R11" s="7">
        <v>1.4805942234257359</v>
      </c>
      <c r="S11" s="7">
        <v>1.4317430159496711</v>
      </c>
      <c r="T11" s="7">
        <v>0.24384662760624595</v>
      </c>
      <c r="U11" s="7">
        <v>0.16230491704516986</v>
      </c>
      <c r="V11" s="8">
        <v>27.296999999999993</v>
      </c>
    </row>
    <row r="12" spans="1:22" ht="15" x14ac:dyDescent="0.25">
      <c r="A12" s="6" t="s">
        <v>28</v>
      </c>
      <c r="B12" s="7">
        <v>2.3032724267159299</v>
      </c>
      <c r="C12" s="7">
        <v>7.0404533811575218</v>
      </c>
      <c r="D12" s="7">
        <v>4.2242720286945135</v>
      </c>
      <c r="E12" s="7">
        <v>31.038605287848632</v>
      </c>
      <c r="F12" s="7">
        <v>1.5050776510165882</v>
      </c>
      <c r="G12" s="7">
        <v>1.8712404272576983</v>
      </c>
      <c r="H12" s="7">
        <v>0.45375555452106342</v>
      </c>
      <c r="I12" s="7">
        <v>2.4413502009110624</v>
      </c>
      <c r="J12" s="7">
        <v>0.14847292944273041</v>
      </c>
      <c r="K12" s="7">
        <v>0.12550011243426293</v>
      </c>
      <c r="L12" s="8">
        <v>51.152000000000001</v>
      </c>
      <c r="N12" s="6" t="s">
        <v>28</v>
      </c>
      <c r="O12" s="7">
        <v>2.3032724267159299</v>
      </c>
      <c r="P12" s="7">
        <v>42.303330697700666</v>
      </c>
      <c r="Q12" s="7">
        <v>1.5050776510165882</v>
      </c>
      <c r="R12" s="7">
        <v>1.8712404272576983</v>
      </c>
      <c r="S12" s="7">
        <v>0.45375555452106342</v>
      </c>
      <c r="T12" s="7">
        <v>2.4413502009110624</v>
      </c>
      <c r="U12" s="7">
        <v>0.27397304187699334</v>
      </c>
      <c r="V12" s="8">
        <v>51.152000000000001</v>
      </c>
    </row>
    <row r="13" spans="1:22" ht="15" x14ac:dyDescent="0.25">
      <c r="A13" s="6" t="s">
        <v>29</v>
      </c>
      <c r="B13" s="7">
        <v>0.46705122618982892</v>
      </c>
      <c r="C13" s="7">
        <v>2.6203400044955112</v>
      </c>
      <c r="D13" s="7">
        <v>0.63387358337247135</v>
      </c>
      <c r="E13" s="7">
        <v>12.450567741477768</v>
      </c>
      <c r="F13" s="7">
        <v>0.36088648646373467</v>
      </c>
      <c r="G13" s="7">
        <v>0.22766698178890057</v>
      </c>
      <c r="H13" s="7">
        <v>0.3239474082493734</v>
      </c>
      <c r="I13" s="7">
        <v>0</v>
      </c>
      <c r="J13" s="7">
        <v>3.0398130877184973E-2</v>
      </c>
      <c r="K13" s="7">
        <v>2.6268437085227952E-2</v>
      </c>
      <c r="L13" s="8">
        <v>17.140999999999998</v>
      </c>
      <c r="N13" s="6" t="s">
        <v>29</v>
      </c>
      <c r="O13" s="7">
        <v>0.46705122618982892</v>
      </c>
      <c r="P13" s="7">
        <v>15.704781329345749</v>
      </c>
      <c r="Q13" s="7">
        <v>0.36088648646373467</v>
      </c>
      <c r="R13" s="7">
        <v>0.22766698178890057</v>
      </c>
      <c r="S13" s="7">
        <v>0.3239474082493734</v>
      </c>
      <c r="T13" s="7">
        <v>0</v>
      </c>
      <c r="U13" s="7">
        <v>5.6666567962412928E-2</v>
      </c>
      <c r="V13" s="8">
        <v>17.140999999999998</v>
      </c>
    </row>
    <row r="14" spans="1:22" ht="15" x14ac:dyDescent="0.25">
      <c r="A14" s="6" t="s">
        <v>30</v>
      </c>
      <c r="B14" s="7">
        <v>0.59771560449756023</v>
      </c>
      <c r="C14" s="7">
        <v>4.5749787772940502</v>
      </c>
      <c r="D14" s="7">
        <v>1.1067106506946263</v>
      </c>
      <c r="E14" s="7">
        <v>19.969945512426985</v>
      </c>
      <c r="F14" s="7">
        <v>0.58726729652929732</v>
      </c>
      <c r="G14" s="7">
        <v>0.2913601335644051</v>
      </c>
      <c r="H14" s="7">
        <v>0</v>
      </c>
      <c r="I14" s="7">
        <v>0</v>
      </c>
      <c r="J14" s="7">
        <v>3.9558240367493551E-2</v>
      </c>
      <c r="K14" s="7">
        <v>3.5463784625579045E-2</v>
      </c>
      <c r="L14" s="8">
        <v>27.202999999999996</v>
      </c>
      <c r="N14" s="6" t="s">
        <v>30</v>
      </c>
      <c r="O14" s="7">
        <v>0.59771560449756023</v>
      </c>
      <c r="P14" s="7">
        <v>25.651634940415661</v>
      </c>
      <c r="Q14" s="7">
        <v>0.58726729652929732</v>
      </c>
      <c r="R14" s="7">
        <v>0.2913601335644051</v>
      </c>
      <c r="S14" s="7">
        <v>0</v>
      </c>
      <c r="T14" s="7">
        <v>0</v>
      </c>
      <c r="U14" s="7">
        <v>7.5022024993072589E-2</v>
      </c>
      <c r="V14" s="8">
        <v>27.202999999999996</v>
      </c>
    </row>
    <row r="15" spans="1:22" ht="15" x14ac:dyDescent="0.25">
      <c r="A15" s="6" t="s">
        <v>31</v>
      </c>
      <c r="B15" s="7">
        <v>0.45411802568797471</v>
      </c>
      <c r="C15" s="7">
        <v>1.889265934650908</v>
      </c>
      <c r="D15" s="7">
        <v>4.1217363027025788</v>
      </c>
      <c r="E15" s="7">
        <v>43.198348048157172</v>
      </c>
      <c r="F15" s="7">
        <v>0.27551796391012096</v>
      </c>
      <c r="G15" s="7">
        <v>0.2213626139636653</v>
      </c>
      <c r="H15" s="7">
        <v>0</v>
      </c>
      <c r="I15" s="7">
        <v>25.578057489216182</v>
      </c>
      <c r="J15" s="7">
        <v>2.9162245162701991E-2</v>
      </c>
      <c r="K15" s="7">
        <v>2.4431376548675957E-2</v>
      </c>
      <c r="L15" s="8">
        <v>75.791999999999987</v>
      </c>
      <c r="N15" s="6" t="s">
        <v>31</v>
      </c>
      <c r="O15" s="7">
        <v>0.45411802568797471</v>
      </c>
      <c r="P15" s="7">
        <v>49.209350285510659</v>
      </c>
      <c r="Q15" s="7">
        <v>0.27551796391012096</v>
      </c>
      <c r="R15" s="7">
        <v>0.2213626139636653</v>
      </c>
      <c r="S15" s="7">
        <v>0</v>
      </c>
      <c r="T15" s="7">
        <v>25.578057489216182</v>
      </c>
      <c r="U15" s="7">
        <v>5.3593621711377951E-2</v>
      </c>
      <c r="V15" s="8">
        <v>75.791999999999973</v>
      </c>
    </row>
    <row r="16" spans="1:22" ht="15" x14ac:dyDescent="0.25">
      <c r="A16" s="6" t="s">
        <v>32</v>
      </c>
      <c r="B16" s="7">
        <v>0.84871863077993215</v>
      </c>
      <c r="C16" s="7">
        <v>1.7895821725850078</v>
      </c>
      <c r="D16" s="7">
        <v>4.8676635094312211</v>
      </c>
      <c r="E16" s="7">
        <v>23.682678818100069</v>
      </c>
      <c r="F16" s="7">
        <v>0.4591543544350426</v>
      </c>
      <c r="G16" s="7">
        <v>0.41371309659968797</v>
      </c>
      <c r="H16" s="7">
        <v>0</v>
      </c>
      <c r="I16" s="7">
        <v>39.836438920657585</v>
      </c>
      <c r="J16" s="7">
        <v>5.4210818448944584E-2</v>
      </c>
      <c r="K16" s="7">
        <v>4.4839678962503078E-2</v>
      </c>
      <c r="L16" s="8">
        <v>71.996999999999986</v>
      </c>
      <c r="N16" s="6" t="s">
        <v>32</v>
      </c>
      <c r="O16" s="7">
        <v>0.84871863077993215</v>
      </c>
      <c r="P16" s="7">
        <v>30.339924500116297</v>
      </c>
      <c r="Q16" s="7">
        <v>0.4591543544350426</v>
      </c>
      <c r="R16" s="7">
        <v>0.41371309659968797</v>
      </c>
      <c r="S16" s="7">
        <v>0</v>
      </c>
      <c r="T16" s="7">
        <v>39.836438920657585</v>
      </c>
      <c r="U16" s="7">
        <v>9.9050497411447669E-2</v>
      </c>
      <c r="V16" s="8">
        <v>71.997</v>
      </c>
    </row>
    <row r="17" spans="1:22" ht="15" x14ac:dyDescent="0.25">
      <c r="A17" s="6" t="s">
        <v>33</v>
      </c>
      <c r="B17" s="7">
        <v>4.2675471234749018</v>
      </c>
      <c r="C17" s="7">
        <v>2.3420141103495689</v>
      </c>
      <c r="D17" s="7">
        <v>3.6431330605437742</v>
      </c>
      <c r="E17" s="7">
        <v>33.544937681384589</v>
      </c>
      <c r="F17" s="7">
        <v>2.5399884374451784</v>
      </c>
      <c r="G17" s="7">
        <v>2.0802419922318016</v>
      </c>
      <c r="H17" s="7">
        <v>0</v>
      </c>
      <c r="I17" s="7">
        <v>5.2044758007768204</v>
      </c>
      <c r="J17" s="7">
        <v>0.27379333353266205</v>
      </c>
      <c r="K17" s="7">
        <v>0.228868460260712</v>
      </c>
      <c r="L17" s="8">
        <v>54.125</v>
      </c>
      <c r="N17" s="6" t="s">
        <v>33</v>
      </c>
      <c r="O17" s="7">
        <v>4.2675471234749018</v>
      </c>
      <c r="P17" s="7">
        <v>39.53008485227793</v>
      </c>
      <c r="Q17" s="7">
        <v>2.5399884374451784</v>
      </c>
      <c r="R17" s="7">
        <v>2.0802419922318016</v>
      </c>
      <c r="S17" s="7">
        <v>0</v>
      </c>
      <c r="T17" s="7">
        <v>5.2044758007768204</v>
      </c>
      <c r="U17" s="7">
        <v>0.50266179379337406</v>
      </c>
      <c r="V17" s="8">
        <v>54.125000000000007</v>
      </c>
    </row>
    <row r="18" spans="1:22" ht="15" x14ac:dyDescent="0.25">
      <c r="A18" s="6" t="s">
        <v>34</v>
      </c>
      <c r="B18" s="7">
        <v>5.1596436177616516</v>
      </c>
      <c r="C18" s="7">
        <v>4.9502374125166249</v>
      </c>
      <c r="D18" s="7">
        <v>0.46202215850155176</v>
      </c>
      <c r="E18" s="7">
        <v>16.046024570566239</v>
      </c>
      <c r="F18" s="7">
        <v>6.1713894454804272</v>
      </c>
      <c r="G18" s="7">
        <v>1.6767332627802163</v>
      </c>
      <c r="H18" s="7">
        <v>0.68469774388820293</v>
      </c>
      <c r="I18" s="7">
        <v>3.7176568993331593</v>
      </c>
      <c r="J18" s="7">
        <v>0.34723936052693</v>
      </c>
      <c r="K18" s="7">
        <v>0.32235552864500122</v>
      </c>
      <c r="L18" s="8">
        <v>39.538000000000004</v>
      </c>
      <c r="N18" s="6" t="s">
        <v>34</v>
      </c>
      <c r="O18" s="7">
        <v>5.1596436177616516</v>
      </c>
      <c r="P18" s="7">
        <v>21.458284141584414</v>
      </c>
      <c r="Q18" s="7">
        <v>6.1713894454804272</v>
      </c>
      <c r="R18" s="7">
        <v>1.6767332627802163</v>
      </c>
      <c r="S18" s="7">
        <v>0.68469774388820293</v>
      </c>
      <c r="T18" s="7">
        <v>3.7176568993331593</v>
      </c>
      <c r="U18" s="7">
        <v>0.66959488917193122</v>
      </c>
      <c r="V18" s="8">
        <v>39.538000000000004</v>
      </c>
    </row>
    <row r="19" spans="1:22" ht="15" x14ac:dyDescent="0.25">
      <c r="A19" s="6" t="s">
        <v>35</v>
      </c>
      <c r="B19" s="7">
        <v>5.3436170117142874</v>
      </c>
      <c r="C19" s="7">
        <v>7.5762576918206639</v>
      </c>
      <c r="D19" s="7">
        <v>2.5254192306068881</v>
      </c>
      <c r="E19" s="7">
        <v>35.781452475701691</v>
      </c>
      <c r="F19" s="7">
        <v>4.930855706232407</v>
      </c>
      <c r="G19" s="7">
        <v>1.7365192348277929</v>
      </c>
      <c r="H19" s="7">
        <v>0</v>
      </c>
      <c r="I19" s="7">
        <v>6.3135480765172209</v>
      </c>
      <c r="J19" s="7">
        <v>0.35198343519165964</v>
      </c>
      <c r="K19" s="7">
        <v>0.31234713738738218</v>
      </c>
      <c r="L19" s="8">
        <v>64.871999999999986</v>
      </c>
      <c r="N19" s="6" t="s">
        <v>35</v>
      </c>
      <c r="O19" s="7">
        <v>5.3436170117142874</v>
      </c>
      <c r="P19" s="7">
        <v>45.883129398129242</v>
      </c>
      <c r="Q19" s="7">
        <v>4.930855706232407</v>
      </c>
      <c r="R19" s="7">
        <v>1.7365192348277929</v>
      </c>
      <c r="S19" s="7">
        <v>0</v>
      </c>
      <c r="T19" s="7">
        <v>6.3135480765172209</v>
      </c>
      <c r="U19" s="7">
        <v>0.66433057257904182</v>
      </c>
      <c r="V19" s="8">
        <v>64.872</v>
      </c>
    </row>
    <row r="20" spans="1:22" ht="15" x14ac:dyDescent="0.25">
      <c r="A20" s="6" t="s">
        <v>36</v>
      </c>
      <c r="B20" s="7">
        <v>7.2725349060926447</v>
      </c>
      <c r="C20" s="7">
        <v>10.114763742066005</v>
      </c>
      <c r="D20" s="7">
        <v>0</v>
      </c>
      <c r="E20" s="7">
        <v>41.264782180738266</v>
      </c>
      <c r="F20" s="7">
        <v>9.8593412956630555</v>
      </c>
      <c r="G20" s="7">
        <v>2.3633611321135706</v>
      </c>
      <c r="H20" s="7">
        <v>0.72844331207479118</v>
      </c>
      <c r="I20" s="7">
        <v>7.7198195555811644</v>
      </c>
      <c r="J20" s="7">
        <v>0.49550441431286607</v>
      </c>
      <c r="K20" s="7">
        <v>0.47144946135763943</v>
      </c>
      <c r="L20" s="8">
        <v>80.289999999999992</v>
      </c>
      <c r="N20" s="6" t="s">
        <v>36</v>
      </c>
      <c r="O20" s="7">
        <v>7.2725349060926447</v>
      </c>
      <c r="P20" s="7">
        <v>51.379545922804269</v>
      </c>
      <c r="Q20" s="7">
        <v>9.8593412956630555</v>
      </c>
      <c r="R20" s="7">
        <v>2.3633611321135706</v>
      </c>
      <c r="S20" s="7">
        <v>0.72844331207479118</v>
      </c>
      <c r="T20" s="7">
        <v>7.7198195555811644</v>
      </c>
      <c r="U20" s="7">
        <v>0.9669538756705055</v>
      </c>
      <c r="V20" s="8">
        <v>80.290000000000006</v>
      </c>
    </row>
    <row r="21" spans="1:22" ht="15" x14ac:dyDescent="0.25">
      <c r="A21" s="9" t="s">
        <v>2</v>
      </c>
      <c r="B21" s="10">
        <v>32.231687384405078</v>
      </c>
      <c r="C21" s="10">
        <v>55.098620732454343</v>
      </c>
      <c r="D21" s="10">
        <v>73.924731336300582</v>
      </c>
      <c r="E21" s="10">
        <v>422.98962758311615</v>
      </c>
      <c r="F21" s="10">
        <v>32.801087870374481</v>
      </c>
      <c r="G21" s="10">
        <v>17.185122470409617</v>
      </c>
      <c r="H21" s="10">
        <v>37.217398242752466</v>
      </c>
      <c r="I21" s="10">
        <v>140.23057702857409</v>
      </c>
      <c r="J21" s="10">
        <v>2.1390930998012903</v>
      </c>
      <c r="K21" s="10">
        <v>1.9290542518118854</v>
      </c>
      <c r="L21" s="11">
        <v>815.74699999999996</v>
      </c>
      <c r="N21" s="9" t="s">
        <v>2</v>
      </c>
      <c r="O21" s="10">
        <v>32.231687384405078</v>
      </c>
      <c r="P21" s="10">
        <v>552.01297965187109</v>
      </c>
      <c r="Q21" s="10">
        <v>32.801087870374481</v>
      </c>
      <c r="R21" s="10">
        <v>17.185122470409617</v>
      </c>
      <c r="S21" s="10">
        <v>37.217398242752466</v>
      </c>
      <c r="T21" s="10">
        <v>140.23057702857409</v>
      </c>
      <c r="U21" s="10">
        <v>4.0681473516131756</v>
      </c>
      <c r="V21" s="11">
        <v>815.74699999999996</v>
      </c>
    </row>
    <row r="23" spans="1:22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5" spans="1:22" ht="18" x14ac:dyDescent="0.25">
      <c r="A25" s="1" t="s">
        <v>24</v>
      </c>
      <c r="N25" s="1"/>
    </row>
    <row r="26" spans="1:22" ht="86.25" x14ac:dyDescent="0.2">
      <c r="A26" s="13"/>
      <c r="B26" s="4" t="s">
        <v>3</v>
      </c>
      <c r="C26" s="4" t="s">
        <v>20</v>
      </c>
      <c r="D26" s="4" t="s">
        <v>21</v>
      </c>
      <c r="E26" s="4" t="s">
        <v>22</v>
      </c>
      <c r="F26" s="5" t="s">
        <v>2</v>
      </c>
    </row>
    <row r="27" spans="1:22" x14ac:dyDescent="0.2">
      <c r="A27" s="6"/>
      <c r="B27" s="26" t="s">
        <v>5</v>
      </c>
      <c r="C27" s="26"/>
      <c r="D27" s="26"/>
      <c r="E27" s="26"/>
      <c r="F27" s="21"/>
    </row>
    <row r="28" spans="1:22" ht="15" x14ac:dyDescent="0.25">
      <c r="A28" s="6" t="s">
        <v>37</v>
      </c>
      <c r="B28" s="7">
        <v>0</v>
      </c>
      <c r="C28" s="7">
        <v>7.2024874878253984</v>
      </c>
      <c r="D28" s="7">
        <v>0.87418531024277901</v>
      </c>
      <c r="E28" s="7">
        <v>7.9327201931823244E-2</v>
      </c>
      <c r="F28" s="8">
        <v>8.1560000000000006</v>
      </c>
    </row>
    <row r="29" spans="1:22" ht="15" x14ac:dyDescent="0.25">
      <c r="A29" s="6" t="s">
        <v>38</v>
      </c>
      <c r="B29" s="7">
        <v>0</v>
      </c>
      <c r="C29" s="7">
        <v>5.6279368268650387</v>
      </c>
      <c r="D29" s="7">
        <v>0.6830778546073113</v>
      </c>
      <c r="E29" s="7">
        <v>6.1985318527649602E-2</v>
      </c>
      <c r="F29" s="8">
        <v>6.3730000000000002</v>
      </c>
    </row>
    <row r="30" spans="1:22" ht="15" x14ac:dyDescent="0.25">
      <c r="A30" s="6" t="s">
        <v>39</v>
      </c>
      <c r="B30" s="7">
        <v>0</v>
      </c>
      <c r="C30" s="7">
        <v>0.31390099105177832</v>
      </c>
      <c r="D30" s="7">
        <v>3.8099008948221692E-2</v>
      </c>
      <c r="E30" s="7">
        <v>0</v>
      </c>
      <c r="F30" s="8">
        <v>0.35199999999999998</v>
      </c>
    </row>
    <row r="31" spans="1:22" ht="15" x14ac:dyDescent="0.25">
      <c r="A31" s="6" t="s">
        <v>40</v>
      </c>
      <c r="B31" s="7">
        <v>3.7525051357671219E-5</v>
      </c>
      <c r="C31" s="7">
        <v>1.9624749486423288E-3</v>
      </c>
      <c r="D31" s="7">
        <v>0</v>
      </c>
      <c r="E31" s="7">
        <v>0</v>
      </c>
      <c r="F31" s="8">
        <v>2E-3</v>
      </c>
    </row>
    <row r="32" spans="1:22" ht="15" x14ac:dyDescent="0.25">
      <c r="A32" s="6" t="s">
        <v>41</v>
      </c>
      <c r="B32" s="7">
        <v>1.9417732167821948</v>
      </c>
      <c r="C32" s="7">
        <v>101.55032854074085</v>
      </c>
      <c r="D32" s="7">
        <v>12.325436956426655</v>
      </c>
      <c r="E32" s="7">
        <v>1.1184612860502947</v>
      </c>
      <c r="F32" s="8">
        <v>116.93600000000001</v>
      </c>
    </row>
    <row r="33" spans="1:6" ht="15" x14ac:dyDescent="0.25">
      <c r="A33" s="6" t="s">
        <v>42</v>
      </c>
      <c r="B33" s="7">
        <v>0</v>
      </c>
      <c r="C33" s="7">
        <v>0.23899999999999999</v>
      </c>
      <c r="D33" s="7">
        <v>0</v>
      </c>
      <c r="E33" s="7">
        <v>0</v>
      </c>
      <c r="F33" s="8">
        <v>0.23899999999999999</v>
      </c>
    </row>
    <row r="34" spans="1:6" ht="15" x14ac:dyDescent="0.25">
      <c r="A34" s="6" t="s">
        <v>43</v>
      </c>
      <c r="B34" s="7">
        <v>0</v>
      </c>
      <c r="C34" s="7">
        <v>2.0858601577051976</v>
      </c>
      <c r="D34" s="7">
        <v>0.2531664667476024</v>
      </c>
      <c r="E34" s="7">
        <v>2.2973375547200418E-2</v>
      </c>
      <c r="F34" s="8">
        <v>2.3620000000000005</v>
      </c>
    </row>
    <row r="35" spans="1:6" ht="15" x14ac:dyDescent="0.25">
      <c r="A35" s="6" t="s">
        <v>44</v>
      </c>
      <c r="B35" s="7">
        <v>0</v>
      </c>
      <c r="C35" s="7">
        <v>0</v>
      </c>
      <c r="D35" s="7">
        <v>0</v>
      </c>
      <c r="E35" s="7">
        <v>0</v>
      </c>
      <c r="F35" s="8">
        <v>0</v>
      </c>
    </row>
    <row r="36" spans="1:6" ht="15" x14ac:dyDescent="0.25">
      <c r="A36" s="6" t="s">
        <v>45</v>
      </c>
      <c r="B36" s="7">
        <v>0</v>
      </c>
      <c r="C36" s="7">
        <v>9.768748968897075</v>
      </c>
      <c r="D36" s="7">
        <v>1.1856593798314889</v>
      </c>
      <c r="E36" s="7">
        <v>0.10759165127143568</v>
      </c>
      <c r="F36" s="8">
        <v>11.061999999999999</v>
      </c>
    </row>
    <row r="37" spans="1:6" ht="15" x14ac:dyDescent="0.25">
      <c r="A37" s="9" t="s">
        <v>2</v>
      </c>
      <c r="B37" s="10">
        <v>1.9418107418335524</v>
      </c>
      <c r="C37" s="10">
        <v>126.79022544803398</v>
      </c>
      <c r="D37" s="10">
        <v>15.359624976804058</v>
      </c>
      <c r="E37" s="10">
        <v>1.3903388333284035</v>
      </c>
      <c r="F37" s="11">
        <v>145.48200000000003</v>
      </c>
    </row>
    <row r="38" spans="1:6" ht="15" x14ac:dyDescent="0.25">
      <c r="A38" s="14"/>
      <c r="B38" s="15"/>
      <c r="C38" s="15"/>
      <c r="D38" s="15"/>
      <c r="E38" s="15"/>
      <c r="F38" s="15"/>
    </row>
    <row r="39" spans="1:6" ht="18" x14ac:dyDescent="0.25">
      <c r="A39" s="1" t="s">
        <v>35</v>
      </c>
    </row>
    <row r="40" spans="1:6" ht="86.25" x14ac:dyDescent="0.2">
      <c r="A40" s="3"/>
      <c r="B40" s="4" t="s">
        <v>3</v>
      </c>
      <c r="C40" s="4" t="s">
        <v>20</v>
      </c>
      <c r="D40" s="4" t="s">
        <v>21</v>
      </c>
      <c r="E40" s="4" t="s">
        <v>22</v>
      </c>
      <c r="F40" s="5" t="s">
        <v>2</v>
      </c>
    </row>
    <row r="41" spans="1:6" x14ac:dyDescent="0.2">
      <c r="A41" s="6"/>
      <c r="B41" s="26" t="s">
        <v>5</v>
      </c>
      <c r="C41" s="26"/>
      <c r="D41" s="26"/>
      <c r="E41" s="26"/>
      <c r="F41" s="21"/>
    </row>
    <row r="42" spans="1:6" ht="15" x14ac:dyDescent="0.25">
      <c r="A42" s="6" t="s">
        <v>37</v>
      </c>
      <c r="B42" s="7">
        <v>0</v>
      </c>
      <c r="C42" s="7">
        <v>3.5327515479118019</v>
      </c>
      <c r="D42" s="7">
        <v>2.6460667671993106</v>
      </c>
      <c r="E42" s="7">
        <v>0.24018168488888814</v>
      </c>
      <c r="F42" s="8">
        <v>6.4190000000000005</v>
      </c>
    </row>
    <row r="43" spans="1:6" ht="15" x14ac:dyDescent="0.25">
      <c r="A43" s="6" t="s">
        <v>38</v>
      </c>
      <c r="B43" s="7">
        <v>0</v>
      </c>
      <c r="C43" s="7">
        <v>0.88112404240641762</v>
      </c>
      <c r="D43" s="7">
        <v>0.6599708512675021</v>
      </c>
      <c r="E43" s="7">
        <v>5.990510632608035E-2</v>
      </c>
      <c r="F43" s="8">
        <v>1.601</v>
      </c>
    </row>
    <row r="44" spans="1:6" ht="15" x14ac:dyDescent="0.25">
      <c r="A44" s="6" t="s">
        <v>39</v>
      </c>
      <c r="B44" s="7">
        <v>0</v>
      </c>
      <c r="C44" s="7">
        <v>0</v>
      </c>
      <c r="D44" s="7">
        <v>0</v>
      </c>
      <c r="E44" s="7">
        <v>0</v>
      </c>
      <c r="F44" s="8">
        <v>0</v>
      </c>
    </row>
    <row r="45" spans="1:6" ht="15" x14ac:dyDescent="0.25">
      <c r="A45" s="6" t="s">
        <v>40</v>
      </c>
      <c r="B45" s="7">
        <v>2.9858331931047373E-3</v>
      </c>
      <c r="C45" s="7">
        <v>8.401416680689526E-2</v>
      </c>
      <c r="D45" s="7">
        <v>0</v>
      </c>
      <c r="E45" s="7">
        <v>0</v>
      </c>
      <c r="F45" s="8">
        <v>8.6999999999999994E-2</v>
      </c>
    </row>
    <row r="46" spans="1:6" ht="15" x14ac:dyDescent="0.25">
      <c r="A46" s="6" t="s">
        <v>41</v>
      </c>
      <c r="B46" s="7">
        <v>0.70302815705375776</v>
      </c>
      <c r="C46" s="7">
        <v>19.781521952752556</v>
      </c>
      <c r="D46" s="7">
        <v>14.816560727216171</v>
      </c>
      <c r="E46" s="7">
        <v>1.344889162977519</v>
      </c>
      <c r="F46" s="8">
        <v>36.646000000000001</v>
      </c>
    </row>
    <row r="47" spans="1:6" ht="15" x14ac:dyDescent="0.25">
      <c r="A47" s="6" t="s">
        <v>42</v>
      </c>
      <c r="B47" s="7">
        <v>0</v>
      </c>
      <c r="C47" s="7">
        <v>1.8640000000000001</v>
      </c>
      <c r="D47" s="7">
        <v>0</v>
      </c>
      <c r="E47" s="7">
        <v>0</v>
      </c>
      <c r="F47" s="8">
        <v>1.8640000000000001</v>
      </c>
    </row>
    <row r="48" spans="1:6" ht="15" x14ac:dyDescent="0.25">
      <c r="A48" s="6" t="s">
        <v>43</v>
      </c>
      <c r="B48" s="7">
        <v>0</v>
      </c>
      <c r="C48" s="7">
        <v>0.15685218743649532</v>
      </c>
      <c r="D48" s="7">
        <v>0.11748388045673833</v>
      </c>
      <c r="E48" s="7">
        <v>1.0663932106766333E-2</v>
      </c>
      <c r="F48" s="8">
        <v>0.28499999999999992</v>
      </c>
    </row>
    <row r="49" spans="1:10" ht="15" x14ac:dyDescent="0.25">
      <c r="A49" s="6" t="s">
        <v>44</v>
      </c>
      <c r="B49" s="7">
        <v>0</v>
      </c>
      <c r="C49" s="7">
        <v>5.5035855240875538E-4</v>
      </c>
      <c r="D49" s="7">
        <v>4.1222414195346796E-4</v>
      </c>
      <c r="E49" s="7">
        <v>3.7417305637776634E-5</v>
      </c>
      <c r="F49" s="8">
        <v>1E-3</v>
      </c>
    </row>
    <row r="50" spans="1:10" ht="15" x14ac:dyDescent="0.25">
      <c r="A50" s="6" t="s">
        <v>45</v>
      </c>
      <c r="B50" s="7">
        <v>0</v>
      </c>
      <c r="C50" s="7">
        <v>7.7495987764676864</v>
      </c>
      <c r="D50" s="7">
        <v>5.8045281428467819</v>
      </c>
      <c r="E50" s="7">
        <v>0.5268730806855324</v>
      </c>
      <c r="F50" s="8">
        <v>14.081000000000001</v>
      </c>
    </row>
    <row r="51" spans="1:10" ht="15" x14ac:dyDescent="0.25">
      <c r="A51" s="9" t="s">
        <v>2</v>
      </c>
      <c r="B51" s="10">
        <v>0.70601399024686251</v>
      </c>
      <c r="C51" s="10">
        <v>34.050413032334262</v>
      </c>
      <c r="D51" s="10">
        <v>24.045022593128458</v>
      </c>
      <c r="E51" s="10">
        <v>2.1825503842904239</v>
      </c>
      <c r="F51" s="11">
        <v>60.983999999999995</v>
      </c>
    </row>
    <row r="52" spans="1:10" ht="15" x14ac:dyDescent="0.25">
      <c r="A52" s="14"/>
      <c r="B52" s="15"/>
      <c r="C52" s="15"/>
      <c r="D52" s="15"/>
      <c r="E52" s="15"/>
      <c r="F52" s="15"/>
    </row>
    <row r="53" spans="1:10" ht="18" x14ac:dyDescent="0.25">
      <c r="A53" s="1" t="s">
        <v>23</v>
      </c>
      <c r="E53" s="13"/>
      <c r="F53" s="13"/>
      <c r="G53" s="13"/>
    </row>
    <row r="54" spans="1:10" ht="86.25" x14ac:dyDescent="0.2">
      <c r="A54" s="13"/>
      <c r="B54" s="4" t="s">
        <v>3</v>
      </c>
      <c r="C54" s="4" t="s">
        <v>20</v>
      </c>
      <c r="D54" s="4" t="s">
        <v>21</v>
      </c>
      <c r="E54" s="4" t="s">
        <v>22</v>
      </c>
      <c r="F54" s="5" t="s">
        <v>2</v>
      </c>
      <c r="G54" s="13"/>
      <c r="J54" s="13"/>
    </row>
    <row r="55" spans="1:10" x14ac:dyDescent="0.2">
      <c r="A55" s="6"/>
      <c r="B55" s="26" t="s">
        <v>5</v>
      </c>
      <c r="C55" s="26"/>
      <c r="D55" s="26"/>
      <c r="E55" s="26"/>
      <c r="F55" s="21"/>
    </row>
    <row r="56" spans="1:10" ht="15" x14ac:dyDescent="0.25">
      <c r="A56" s="6" t="s">
        <v>37</v>
      </c>
      <c r="B56" s="7">
        <v>0</v>
      </c>
      <c r="C56" s="7">
        <v>2.7295551338687565</v>
      </c>
      <c r="D56" s="7">
        <v>0.21655640531693784</v>
      </c>
      <c r="E56" s="7">
        <v>1.9888460814305842E-2</v>
      </c>
      <c r="F56" s="8">
        <v>2.9660000000000002</v>
      </c>
    </row>
    <row r="57" spans="1:10" ht="15" x14ac:dyDescent="0.25">
      <c r="A57" s="6" t="s">
        <v>38</v>
      </c>
      <c r="B57" s="7">
        <v>0</v>
      </c>
      <c r="C57" s="7">
        <v>0.60462499088057076</v>
      </c>
      <c r="D57" s="7">
        <v>4.7969507179105898E-2</v>
      </c>
      <c r="E57" s="7">
        <v>4.4055019403233123E-3</v>
      </c>
      <c r="F57" s="8">
        <v>0.65700000000000003</v>
      </c>
    </row>
    <row r="58" spans="1:10" ht="15" x14ac:dyDescent="0.25">
      <c r="A58" s="6" t="s">
        <v>39</v>
      </c>
      <c r="B58" s="7">
        <v>0</v>
      </c>
      <c r="C58" s="7">
        <v>6.0222120358181822E-2</v>
      </c>
      <c r="D58" s="7">
        <v>4.7778796418181833E-3</v>
      </c>
      <c r="E58" s="7">
        <v>0</v>
      </c>
      <c r="F58" s="8">
        <v>6.5000000000000002E-2</v>
      </c>
    </row>
    <row r="59" spans="1:10" ht="15" x14ac:dyDescent="0.25">
      <c r="A59" s="6" t="s">
        <v>40</v>
      </c>
      <c r="B59" s="7">
        <v>9.0889537579581757E-3</v>
      </c>
      <c r="C59" s="7">
        <v>0.34091104624204183</v>
      </c>
      <c r="D59" s="7">
        <v>0</v>
      </c>
      <c r="E59" s="7">
        <v>0</v>
      </c>
      <c r="F59" s="8">
        <v>0.35</v>
      </c>
    </row>
    <row r="60" spans="1:10" ht="15" x14ac:dyDescent="0.25">
      <c r="A60" s="6" t="s">
        <v>41</v>
      </c>
      <c r="B60" s="7">
        <v>0.10800481268232921</v>
      </c>
      <c r="C60" s="7">
        <v>4.0510750380338862</v>
      </c>
      <c r="D60" s="7">
        <v>0.32140264800673451</v>
      </c>
      <c r="E60" s="7">
        <v>2.951750127705003E-2</v>
      </c>
      <c r="F60" s="8">
        <v>4.5099999999999989</v>
      </c>
    </row>
    <row r="61" spans="1:10" ht="15" x14ac:dyDescent="0.25">
      <c r="A61" s="6" t="s">
        <v>42</v>
      </c>
      <c r="B61" s="7">
        <v>0</v>
      </c>
      <c r="C61" s="7">
        <v>0.13200000000000001</v>
      </c>
      <c r="D61" s="7">
        <v>0</v>
      </c>
      <c r="E61" s="7">
        <v>0</v>
      </c>
      <c r="F61" s="8">
        <v>0.13200000000000001</v>
      </c>
    </row>
    <row r="62" spans="1:10" ht="15" x14ac:dyDescent="0.25">
      <c r="A62" s="6" t="s">
        <v>43</v>
      </c>
      <c r="B62" s="7">
        <v>0</v>
      </c>
      <c r="C62" s="7">
        <v>0.78039877057340035</v>
      </c>
      <c r="D62" s="7">
        <v>6.1914980346852055E-2</v>
      </c>
      <c r="E62" s="7">
        <v>5.6862490797475931E-3</v>
      </c>
      <c r="F62" s="8">
        <v>0.84799999999999998</v>
      </c>
    </row>
    <row r="63" spans="1:10" ht="15" x14ac:dyDescent="0.25">
      <c r="A63" s="6" t="s">
        <v>44</v>
      </c>
      <c r="B63" s="7">
        <v>0</v>
      </c>
      <c r="C63" s="7">
        <v>0</v>
      </c>
      <c r="D63" s="7">
        <v>0</v>
      </c>
      <c r="E63" s="7">
        <v>0</v>
      </c>
      <c r="F63" s="8">
        <v>0</v>
      </c>
    </row>
    <row r="64" spans="1:10" ht="15" x14ac:dyDescent="0.25">
      <c r="A64" s="6" t="s">
        <v>45</v>
      </c>
      <c r="B64" s="7">
        <v>0</v>
      </c>
      <c r="C64" s="7">
        <v>0.10123097259796467</v>
      </c>
      <c r="D64" s="7">
        <v>8.0314243374454333E-3</v>
      </c>
      <c r="E64" s="7">
        <v>7.3760306458990025E-4</v>
      </c>
      <c r="F64" s="8">
        <v>0.11</v>
      </c>
    </row>
    <row r="65" spans="1:6" ht="15" x14ac:dyDescent="0.25">
      <c r="A65" s="9" t="s">
        <v>2</v>
      </c>
      <c r="B65" s="10">
        <v>0.11709376644028739</v>
      </c>
      <c r="C65" s="10">
        <v>8.800018072554801</v>
      </c>
      <c r="D65" s="10">
        <v>0.66065284482889397</v>
      </c>
      <c r="E65" s="10">
        <v>6.0235316176016677E-2</v>
      </c>
      <c r="F65" s="11">
        <v>9.6379999999999981</v>
      </c>
    </row>
    <row r="66" spans="1:6" ht="15" x14ac:dyDescent="0.25">
      <c r="A66" s="14"/>
      <c r="B66" s="15"/>
      <c r="C66" s="15"/>
      <c r="D66" s="15"/>
      <c r="E66" s="15"/>
      <c r="F66" s="15"/>
    </row>
    <row r="67" spans="1:6" ht="18" x14ac:dyDescent="0.25">
      <c r="A67" s="1" t="s">
        <v>29</v>
      </c>
    </row>
    <row r="68" spans="1:6" ht="86.25" x14ac:dyDescent="0.2">
      <c r="A68" s="13"/>
      <c r="B68" s="4" t="s">
        <v>3</v>
      </c>
      <c r="C68" s="4" t="s">
        <v>20</v>
      </c>
      <c r="D68" s="4" t="s">
        <v>21</v>
      </c>
      <c r="E68" s="4" t="s">
        <v>22</v>
      </c>
      <c r="F68" s="5" t="s">
        <v>2</v>
      </c>
    </row>
    <row r="69" spans="1:6" x14ac:dyDescent="0.2">
      <c r="A69" s="6"/>
      <c r="B69" s="26" t="s">
        <v>5</v>
      </c>
      <c r="C69" s="26"/>
      <c r="D69" s="26"/>
      <c r="E69" s="26"/>
      <c r="F69" s="21"/>
    </row>
    <row r="70" spans="1:6" ht="15" x14ac:dyDescent="0.25">
      <c r="A70" s="6" t="s">
        <v>37</v>
      </c>
      <c r="B70" s="7">
        <v>0</v>
      </c>
      <c r="C70" s="7">
        <v>2.8957559790637557E-3</v>
      </c>
      <c r="D70" s="7">
        <v>9.5947343485259571E-5</v>
      </c>
      <c r="E70" s="7">
        <v>8.2966774509845562E-6</v>
      </c>
      <c r="F70" s="8">
        <v>3.0000000000000001E-3</v>
      </c>
    </row>
    <row r="71" spans="1:6" ht="15" x14ac:dyDescent="0.25">
      <c r="A71" s="6" t="s">
        <v>38</v>
      </c>
      <c r="B71" s="7">
        <v>0</v>
      </c>
      <c r="C71" s="7">
        <v>0.35907374140390574</v>
      </c>
      <c r="D71" s="7">
        <v>1.1897470592172197E-2</v>
      </c>
      <c r="E71" s="7">
        <v>1.0287880039220848E-3</v>
      </c>
      <c r="F71" s="8">
        <v>0.37200000000000005</v>
      </c>
    </row>
    <row r="72" spans="1:6" ht="15" x14ac:dyDescent="0.25">
      <c r="A72" s="6" t="s">
        <v>39</v>
      </c>
      <c r="B72" s="7">
        <v>0</v>
      </c>
      <c r="C72" s="7">
        <v>2.86022977400133</v>
      </c>
      <c r="D72" s="7">
        <v>9.4770225998670077E-2</v>
      </c>
      <c r="E72" s="7">
        <v>0</v>
      </c>
      <c r="F72" s="8">
        <v>2.9550000000000001</v>
      </c>
    </row>
    <row r="73" spans="1:6" ht="15" x14ac:dyDescent="0.25">
      <c r="A73" s="6" t="s">
        <v>40</v>
      </c>
      <c r="B73" s="7">
        <v>0</v>
      </c>
      <c r="C73" s="7">
        <v>0</v>
      </c>
      <c r="D73" s="7">
        <v>0</v>
      </c>
      <c r="E73" s="7">
        <v>0</v>
      </c>
      <c r="F73" s="8">
        <v>0</v>
      </c>
    </row>
    <row r="74" spans="1:6" ht="15" x14ac:dyDescent="0.25">
      <c r="A74" s="6" t="s">
        <v>41</v>
      </c>
      <c r="B74" s="7">
        <v>0.96734394541864877</v>
      </c>
      <c r="C74" s="7">
        <v>60.343361601715742</v>
      </c>
      <c r="D74" s="7">
        <v>1.9994037082250893</v>
      </c>
      <c r="E74" s="7">
        <v>0.17289074464051715</v>
      </c>
      <c r="F74" s="8">
        <v>63.48299999999999</v>
      </c>
    </row>
    <row r="75" spans="1:6" ht="15" x14ac:dyDescent="0.25">
      <c r="A75" s="6" t="s">
        <v>42</v>
      </c>
      <c r="B75" s="7">
        <v>0</v>
      </c>
      <c r="C75" s="7">
        <v>8.8999999999999996E-2</v>
      </c>
      <c r="D75" s="7">
        <v>0</v>
      </c>
      <c r="E75" s="7">
        <v>0</v>
      </c>
      <c r="F75" s="8">
        <v>8.8999999999999996E-2</v>
      </c>
    </row>
    <row r="76" spans="1:6" ht="15" x14ac:dyDescent="0.25">
      <c r="A76" s="6" t="s">
        <v>43</v>
      </c>
      <c r="B76" s="7">
        <v>0</v>
      </c>
      <c r="C76" s="7">
        <v>9.6525199302125182E-3</v>
      </c>
      <c r="D76" s="7">
        <v>3.1982447828419856E-4</v>
      </c>
      <c r="E76" s="7">
        <v>2.7655591503281853E-5</v>
      </c>
      <c r="F76" s="8">
        <v>9.9999999999999985E-3</v>
      </c>
    </row>
    <row r="77" spans="1:6" ht="15" x14ac:dyDescent="0.25">
      <c r="A77" s="6" t="s">
        <v>44</v>
      </c>
      <c r="B77" s="7">
        <v>0</v>
      </c>
      <c r="C77" s="7">
        <v>0.2895755979063756</v>
      </c>
      <c r="D77" s="7">
        <v>9.5947343485259639E-3</v>
      </c>
      <c r="E77" s="7">
        <v>8.2966774509845556E-4</v>
      </c>
      <c r="F77" s="8">
        <v>0.3</v>
      </c>
    </row>
    <row r="78" spans="1:6" ht="15" x14ac:dyDescent="0.25">
      <c r="A78" s="6" t="s">
        <v>45</v>
      </c>
      <c r="B78" s="7">
        <v>0</v>
      </c>
      <c r="C78" s="7">
        <v>0.33783819755743821</v>
      </c>
      <c r="D78" s="7">
        <v>1.119385673994696E-2</v>
      </c>
      <c r="E78" s="7">
        <v>9.6794570261486527E-4</v>
      </c>
      <c r="F78" s="8">
        <v>0.35000000000000003</v>
      </c>
    </row>
    <row r="79" spans="1:6" ht="15" x14ac:dyDescent="0.25">
      <c r="A79" s="9" t="s">
        <v>2</v>
      </c>
      <c r="B79" s="10">
        <v>0.96734394541864877</v>
      </c>
      <c r="C79" s="10">
        <v>64.291627188494061</v>
      </c>
      <c r="D79" s="10">
        <v>2.1272757677261738</v>
      </c>
      <c r="E79" s="10">
        <v>0.17575309836110681</v>
      </c>
      <c r="F79" s="11">
        <v>67.561999999999983</v>
      </c>
    </row>
    <row r="80" spans="1:6" ht="15" x14ac:dyDescent="0.25">
      <c r="A80" s="14"/>
      <c r="B80" s="15"/>
      <c r="C80" s="15"/>
      <c r="D80" s="15"/>
      <c r="E80" s="15"/>
      <c r="F80" s="15"/>
    </row>
    <row r="81" spans="1:6" ht="18" x14ac:dyDescent="0.25">
      <c r="A81" s="1" t="s">
        <v>26</v>
      </c>
    </row>
    <row r="82" spans="1:6" ht="86.25" x14ac:dyDescent="0.2">
      <c r="A82" s="13"/>
      <c r="B82" s="4" t="s">
        <v>3</v>
      </c>
      <c r="C82" s="4" t="s">
        <v>20</v>
      </c>
      <c r="D82" s="4" t="s">
        <v>21</v>
      </c>
      <c r="E82" s="4" t="s">
        <v>22</v>
      </c>
      <c r="F82" s="5" t="s">
        <v>2</v>
      </c>
    </row>
    <row r="83" spans="1:6" x14ac:dyDescent="0.2">
      <c r="A83" s="6"/>
      <c r="B83" s="26" t="s">
        <v>5</v>
      </c>
      <c r="C83" s="26"/>
      <c r="D83" s="26"/>
      <c r="E83" s="26"/>
      <c r="F83" s="21"/>
    </row>
    <row r="84" spans="1:6" ht="15" x14ac:dyDescent="0.25">
      <c r="A84" s="6" t="s">
        <v>37</v>
      </c>
      <c r="B84" s="7">
        <v>0</v>
      </c>
      <c r="C84" s="7">
        <v>13.929788493682414</v>
      </c>
      <c r="D84" s="7">
        <v>0.18356340306220478</v>
      </c>
      <c r="E84" s="7">
        <v>1.7648103255382974E-2</v>
      </c>
      <c r="F84" s="8">
        <v>14.131000000000002</v>
      </c>
    </row>
    <row r="85" spans="1:6" ht="15" x14ac:dyDescent="0.25">
      <c r="A85" s="6" t="s">
        <v>38</v>
      </c>
      <c r="B85" s="7">
        <v>0</v>
      </c>
      <c r="C85" s="7">
        <v>0.56976984992912283</v>
      </c>
      <c r="D85" s="7">
        <v>7.5082900693478451E-3</v>
      </c>
      <c r="E85" s="7">
        <v>7.2186000152935895E-4</v>
      </c>
      <c r="F85" s="8">
        <v>0.57799999999999996</v>
      </c>
    </row>
    <row r="86" spans="1:6" ht="15" x14ac:dyDescent="0.25">
      <c r="A86" s="6" t="s">
        <v>39</v>
      </c>
      <c r="B86" s="7">
        <v>0</v>
      </c>
      <c r="C86" s="7">
        <v>6.3976927434847237</v>
      </c>
      <c r="D86" s="7">
        <v>8.430725651527643E-2</v>
      </c>
      <c r="E86" s="7">
        <v>0</v>
      </c>
      <c r="F86" s="8">
        <v>6.4820000000000002</v>
      </c>
    </row>
    <row r="87" spans="1:6" ht="15" x14ac:dyDescent="0.25">
      <c r="A87" s="6" t="s">
        <v>40</v>
      </c>
      <c r="B87" s="7">
        <v>6.4625532946926897E-2</v>
      </c>
      <c r="C87" s="7">
        <v>1.8863744670530731</v>
      </c>
      <c r="D87" s="7">
        <v>0</v>
      </c>
      <c r="E87" s="7">
        <v>0</v>
      </c>
      <c r="F87" s="8">
        <v>1.9510000000000001</v>
      </c>
    </row>
    <row r="88" spans="1:6" ht="15" x14ac:dyDescent="0.25">
      <c r="A88" s="6" t="s">
        <v>41</v>
      </c>
      <c r="B88" s="7">
        <v>5.9116452971120941</v>
      </c>
      <c r="C88" s="7">
        <v>172.55682449697963</v>
      </c>
      <c r="D88" s="7">
        <v>2.2739123383415927</v>
      </c>
      <c r="E88" s="7">
        <v>0.218617867566678</v>
      </c>
      <c r="F88" s="8">
        <v>180.96099999999998</v>
      </c>
    </row>
    <row r="89" spans="1:6" ht="15" x14ac:dyDescent="0.25">
      <c r="A89" s="6" t="s">
        <v>42</v>
      </c>
      <c r="B89" s="7">
        <v>0</v>
      </c>
      <c r="C89" s="7">
        <v>5.4509999999999996</v>
      </c>
      <c r="D89" s="7">
        <v>0</v>
      </c>
      <c r="E89" s="7">
        <v>0</v>
      </c>
      <c r="F89" s="8">
        <v>5.4509999999999996</v>
      </c>
    </row>
    <row r="90" spans="1:6" ht="15" x14ac:dyDescent="0.25">
      <c r="A90" s="6" t="s">
        <v>43</v>
      </c>
      <c r="B90" s="7">
        <v>0</v>
      </c>
      <c r="C90" s="7">
        <v>1.9478637084082122</v>
      </c>
      <c r="D90" s="7">
        <v>2.5668479545036905E-2</v>
      </c>
      <c r="E90" s="7">
        <v>2.4678120467508881E-3</v>
      </c>
      <c r="F90" s="8">
        <v>1.976</v>
      </c>
    </row>
    <row r="91" spans="1:6" ht="15" x14ac:dyDescent="0.25">
      <c r="A91" s="6" t="s">
        <v>44</v>
      </c>
      <c r="B91" s="7">
        <v>0</v>
      </c>
      <c r="C91" s="7">
        <v>35.811710861721636</v>
      </c>
      <c r="D91" s="7">
        <v>0.47191811406459794</v>
      </c>
      <c r="E91" s="7">
        <v>4.5371024213771753E-2</v>
      </c>
      <c r="F91" s="8">
        <v>36.329000000000008</v>
      </c>
    </row>
    <row r="92" spans="1:6" ht="15" x14ac:dyDescent="0.25">
      <c r="A92" s="6" t="s">
        <v>45</v>
      </c>
      <c r="B92" s="7">
        <v>0</v>
      </c>
      <c r="C92" s="7">
        <v>80.317833620285583</v>
      </c>
      <c r="D92" s="7">
        <v>1.0584090973535014</v>
      </c>
      <c r="E92" s="7">
        <v>0.10175728236091543</v>
      </c>
      <c r="F92" s="8">
        <v>81.478000000000009</v>
      </c>
    </row>
    <row r="93" spans="1:6" ht="15" x14ac:dyDescent="0.25">
      <c r="A93" s="9" t="s">
        <v>2</v>
      </c>
      <c r="B93" s="10">
        <v>5.976270830059021</v>
      </c>
      <c r="C93" s="10">
        <v>318.86885824154439</v>
      </c>
      <c r="D93" s="10">
        <v>4.1052869789515576</v>
      </c>
      <c r="E93" s="10">
        <v>0.38658394944502839</v>
      </c>
      <c r="F93" s="11">
        <v>329.33699999999999</v>
      </c>
    </row>
    <row r="94" spans="1:6" ht="15" x14ac:dyDescent="0.25">
      <c r="A94" s="14"/>
      <c r="B94" s="15"/>
      <c r="C94" s="15"/>
      <c r="D94" s="15"/>
      <c r="E94" s="15"/>
      <c r="F94" s="15"/>
    </row>
    <row r="95" spans="1:6" ht="18" x14ac:dyDescent="0.25">
      <c r="A95" s="1" t="s">
        <v>28</v>
      </c>
    </row>
    <row r="96" spans="1:6" ht="86.25" x14ac:dyDescent="0.2">
      <c r="A96" s="13"/>
      <c r="B96" s="4" t="s">
        <v>3</v>
      </c>
      <c r="C96" s="4" t="s">
        <v>20</v>
      </c>
      <c r="D96" s="4" t="s">
        <v>21</v>
      </c>
      <c r="E96" s="4" t="s">
        <v>22</v>
      </c>
      <c r="F96" s="5" t="s">
        <v>2</v>
      </c>
    </row>
    <row r="97" spans="1:6" x14ac:dyDescent="0.2">
      <c r="A97" s="6"/>
      <c r="B97" s="26" t="s">
        <v>5</v>
      </c>
      <c r="C97" s="26"/>
      <c r="D97" s="26"/>
      <c r="E97" s="26"/>
      <c r="F97" s="21"/>
    </row>
    <row r="98" spans="1:6" ht="15" x14ac:dyDescent="0.25">
      <c r="A98" s="6" t="s">
        <v>37</v>
      </c>
      <c r="B98" s="7">
        <v>0</v>
      </c>
      <c r="C98" s="7">
        <v>0</v>
      </c>
      <c r="D98" s="7">
        <v>0</v>
      </c>
      <c r="E98" s="7">
        <v>0</v>
      </c>
      <c r="F98" s="8">
        <v>0</v>
      </c>
    </row>
    <row r="99" spans="1:6" ht="15" x14ac:dyDescent="0.25">
      <c r="A99" s="6" t="s">
        <v>38</v>
      </c>
      <c r="B99" s="7">
        <v>0</v>
      </c>
      <c r="C99" s="7">
        <v>1.5682691835792419</v>
      </c>
      <c r="D99" s="7">
        <v>0.80814180104355882</v>
      </c>
      <c r="E99" s="7">
        <v>7.3589015377199404E-2</v>
      </c>
      <c r="F99" s="8">
        <v>2.4500000000000006</v>
      </c>
    </row>
    <row r="100" spans="1:6" ht="15" x14ac:dyDescent="0.25">
      <c r="A100" s="6" t="s">
        <v>39</v>
      </c>
      <c r="B100" s="7">
        <v>0</v>
      </c>
      <c r="C100" s="7">
        <v>4.6855157948110529E-2</v>
      </c>
      <c r="D100" s="7">
        <v>2.4144842051889468E-2</v>
      </c>
      <c r="E100" s="7">
        <v>0</v>
      </c>
      <c r="F100" s="8">
        <v>7.0999999999999994E-2</v>
      </c>
    </row>
    <row r="101" spans="1:6" ht="15" x14ac:dyDescent="0.25">
      <c r="A101" s="6" t="s">
        <v>40</v>
      </c>
      <c r="B101" s="7">
        <v>2.7135859710899919E-5</v>
      </c>
      <c r="C101" s="7">
        <v>9.7286414028910004E-4</v>
      </c>
      <c r="D101" s="7">
        <v>0</v>
      </c>
      <c r="E101" s="7">
        <v>0</v>
      </c>
      <c r="F101" s="8">
        <v>1E-3</v>
      </c>
    </row>
    <row r="102" spans="1:6" ht="15" x14ac:dyDescent="0.25">
      <c r="A102" s="6" t="s">
        <v>41</v>
      </c>
      <c r="B102" s="7">
        <v>0.40804428125091174</v>
      </c>
      <c r="C102" s="7">
        <v>14.62904264350971</v>
      </c>
      <c r="D102" s="7">
        <v>7.5384640553141313</v>
      </c>
      <c r="E102" s="7">
        <v>0.68644901992524876</v>
      </c>
      <c r="F102" s="8">
        <v>23.262000000000004</v>
      </c>
    </row>
    <row r="103" spans="1:6" ht="15" x14ac:dyDescent="0.25">
      <c r="A103" s="6" t="s">
        <v>42</v>
      </c>
      <c r="B103" s="7">
        <v>0</v>
      </c>
      <c r="C103" s="7">
        <v>0.185</v>
      </c>
      <c r="D103" s="7">
        <v>0</v>
      </c>
      <c r="E103" s="7">
        <v>0</v>
      </c>
      <c r="F103" s="8">
        <v>0.185</v>
      </c>
    </row>
    <row r="104" spans="1:6" ht="15" x14ac:dyDescent="0.25">
      <c r="A104" s="6" t="s">
        <v>43</v>
      </c>
      <c r="B104" s="7">
        <v>0</v>
      </c>
      <c r="C104" s="7">
        <v>0.83854393081175782</v>
      </c>
      <c r="D104" s="7">
        <v>0.43210847321104556</v>
      </c>
      <c r="E104" s="7">
        <v>3.9347595977196378E-2</v>
      </c>
      <c r="F104" s="8">
        <v>1.3099999999999998</v>
      </c>
    </row>
    <row r="105" spans="1:6" ht="15" x14ac:dyDescent="0.25">
      <c r="A105" s="6" t="s">
        <v>44</v>
      </c>
      <c r="B105" s="7">
        <v>0</v>
      </c>
      <c r="C105" s="7">
        <v>0</v>
      </c>
      <c r="D105" s="7">
        <v>0</v>
      </c>
      <c r="E105" s="7">
        <v>0</v>
      </c>
      <c r="F105" s="8">
        <v>0</v>
      </c>
    </row>
    <row r="106" spans="1:6" ht="15" x14ac:dyDescent="0.25">
      <c r="A106" s="6" t="s">
        <v>45</v>
      </c>
      <c r="B106" s="7">
        <v>0</v>
      </c>
      <c r="C106" s="7">
        <v>3.2248735293356003</v>
      </c>
      <c r="D106" s="7">
        <v>1.6618034259826318</v>
      </c>
      <c r="E106" s="7">
        <v>0.15132304468176747</v>
      </c>
      <c r="F106" s="8">
        <v>5.0380000000000003</v>
      </c>
    </row>
    <row r="107" spans="1:6" ht="15" x14ac:dyDescent="0.25">
      <c r="A107" s="9" t="s">
        <v>2</v>
      </c>
      <c r="B107" s="10">
        <v>0.40807141711062267</v>
      </c>
      <c r="C107" s="10">
        <v>20.493557309324707</v>
      </c>
      <c r="D107" s="10">
        <v>10.464662597603256</v>
      </c>
      <c r="E107" s="10">
        <v>0.95070867596141206</v>
      </c>
      <c r="F107" s="11">
        <v>32.317000000000007</v>
      </c>
    </row>
    <row r="108" spans="1:6" ht="15" x14ac:dyDescent="0.25">
      <c r="A108" s="14"/>
      <c r="B108" s="15"/>
      <c r="C108" s="15"/>
      <c r="D108" s="15"/>
      <c r="E108" s="15"/>
      <c r="F108" s="15"/>
    </row>
    <row r="109" spans="1:6" ht="18" x14ac:dyDescent="0.25">
      <c r="A109" s="1" t="s">
        <v>34</v>
      </c>
    </row>
    <row r="110" spans="1:6" ht="86.25" x14ac:dyDescent="0.2">
      <c r="A110" s="13"/>
      <c r="B110" s="4" t="s">
        <v>3</v>
      </c>
      <c r="C110" s="4" t="s">
        <v>20</v>
      </c>
      <c r="D110" s="4" t="s">
        <v>21</v>
      </c>
      <c r="E110" s="4" t="s">
        <v>22</v>
      </c>
      <c r="F110" s="5" t="s">
        <v>2</v>
      </c>
    </row>
    <row r="111" spans="1:6" x14ac:dyDescent="0.2">
      <c r="A111" s="6"/>
      <c r="B111" s="26" t="s">
        <v>5</v>
      </c>
      <c r="C111" s="26"/>
      <c r="D111" s="26"/>
      <c r="E111" s="26"/>
      <c r="F111" s="21"/>
    </row>
    <row r="112" spans="1:6" ht="15" x14ac:dyDescent="0.25">
      <c r="A112" s="6" t="s">
        <v>37</v>
      </c>
      <c r="B112" s="7">
        <v>0</v>
      </c>
      <c r="C112" s="7">
        <v>1.5235404390940765E-2</v>
      </c>
      <c r="D112" s="7">
        <v>8.7709187716243267E-2</v>
      </c>
      <c r="E112" s="7">
        <v>9.0554078928159806E-3</v>
      </c>
      <c r="F112" s="8">
        <v>0.11200000000000002</v>
      </c>
    </row>
    <row r="113" spans="1:6" ht="15" x14ac:dyDescent="0.25">
      <c r="A113" s="6" t="s">
        <v>38</v>
      </c>
      <c r="B113" s="7">
        <v>0</v>
      </c>
      <c r="C113" s="7">
        <v>0.45107679428892483</v>
      </c>
      <c r="D113" s="7">
        <v>2.5968184505987737</v>
      </c>
      <c r="E113" s="7">
        <v>0.26810475511230153</v>
      </c>
      <c r="F113" s="8">
        <v>3.3159999999999998</v>
      </c>
    </row>
    <row r="114" spans="1:6" ht="15" x14ac:dyDescent="0.25">
      <c r="A114" s="6" t="s">
        <v>39</v>
      </c>
      <c r="B114" s="7">
        <v>0</v>
      </c>
      <c r="C114" s="7">
        <v>6.8078233896306578E-3</v>
      </c>
      <c r="D114" s="7">
        <v>3.9192176610369341E-2</v>
      </c>
      <c r="E114" s="7">
        <v>0</v>
      </c>
      <c r="F114" s="8">
        <v>4.5999999999999992E-2</v>
      </c>
    </row>
    <row r="115" spans="1:6" ht="15" x14ac:dyDescent="0.25">
      <c r="A115" s="6" t="s">
        <v>40</v>
      </c>
      <c r="B115" s="7">
        <v>1.2208488593647851E-2</v>
      </c>
      <c r="C115" s="7">
        <v>8.9791511406352137E-2</v>
      </c>
      <c r="D115" s="7">
        <v>0</v>
      </c>
      <c r="E115" s="7">
        <v>0</v>
      </c>
      <c r="F115" s="8">
        <v>0.10199999999999999</v>
      </c>
    </row>
    <row r="116" spans="1:6" ht="15" x14ac:dyDescent="0.25">
      <c r="A116" s="6" t="s">
        <v>41</v>
      </c>
      <c r="B116" s="7">
        <v>0.43228654488040463</v>
      </c>
      <c r="C116" s="7">
        <v>3.1793994750208019</v>
      </c>
      <c r="D116" s="7">
        <v>18.303586713152221</v>
      </c>
      <c r="E116" s="7">
        <v>1.8897272669465726</v>
      </c>
      <c r="F116" s="8">
        <v>23.804999999999996</v>
      </c>
    </row>
    <row r="117" spans="1:6" ht="15" x14ac:dyDescent="0.25">
      <c r="A117" s="6" t="s">
        <v>42</v>
      </c>
      <c r="B117" s="7">
        <v>0</v>
      </c>
      <c r="C117" s="7">
        <v>0.36599999999999999</v>
      </c>
      <c r="D117" s="7">
        <v>0</v>
      </c>
      <c r="E117" s="7">
        <v>0</v>
      </c>
      <c r="F117" s="8">
        <v>0.36599999999999999</v>
      </c>
    </row>
    <row r="118" spans="1:6" ht="15" x14ac:dyDescent="0.25">
      <c r="A118" s="6" t="s">
        <v>43</v>
      </c>
      <c r="B118" s="7">
        <v>0</v>
      </c>
      <c r="C118" s="7">
        <v>5.5636432106203351E-2</v>
      </c>
      <c r="D118" s="7">
        <v>0.32029515871378117</v>
      </c>
      <c r="E118" s="7">
        <v>3.3068409180015489E-2</v>
      </c>
      <c r="F118" s="8">
        <v>0.40899999999999997</v>
      </c>
    </row>
    <row r="119" spans="1:6" ht="15" x14ac:dyDescent="0.25">
      <c r="A119" s="6" t="s">
        <v>44</v>
      </c>
      <c r="B119" s="7">
        <v>0</v>
      </c>
      <c r="C119" s="7">
        <v>1.360303963476854E-4</v>
      </c>
      <c r="D119" s="7">
        <v>7.8311774746645771E-4</v>
      </c>
      <c r="E119" s="7">
        <v>8.0851856185856956E-5</v>
      </c>
      <c r="F119" s="8">
        <v>1E-3</v>
      </c>
    </row>
    <row r="120" spans="1:6" ht="15" x14ac:dyDescent="0.25">
      <c r="A120" s="6" t="s">
        <v>45</v>
      </c>
      <c r="B120" s="7">
        <v>0</v>
      </c>
      <c r="C120" s="7">
        <v>0.52126847880433058</v>
      </c>
      <c r="D120" s="7">
        <v>3.0009072082914661</v>
      </c>
      <c r="E120" s="7">
        <v>0.30982431290420392</v>
      </c>
      <c r="F120" s="8">
        <v>3.8320000000000003</v>
      </c>
    </row>
    <row r="121" spans="1:6" ht="15" x14ac:dyDescent="0.25">
      <c r="A121" s="9" t="s">
        <v>2</v>
      </c>
      <c r="B121" s="10">
        <v>0.4444950334740525</v>
      </c>
      <c r="C121" s="10">
        <v>4.6853519498035316</v>
      </c>
      <c r="D121" s="10">
        <v>24.349292012830318</v>
      </c>
      <c r="E121" s="10">
        <v>2.509861003892095</v>
      </c>
      <c r="F121" s="11">
        <v>31.988999999999997</v>
      </c>
    </row>
    <row r="122" spans="1:6" ht="15" x14ac:dyDescent="0.25">
      <c r="A122" s="14"/>
      <c r="B122" s="15"/>
      <c r="C122" s="15"/>
      <c r="D122" s="15"/>
      <c r="E122" s="15"/>
      <c r="F122" s="15"/>
    </row>
    <row r="123" spans="1:6" ht="18" x14ac:dyDescent="0.25">
      <c r="A123" s="1" t="s">
        <v>33</v>
      </c>
    </row>
    <row r="124" spans="1:6" ht="86.25" x14ac:dyDescent="0.2">
      <c r="A124" s="13"/>
      <c r="B124" s="4" t="s">
        <v>3</v>
      </c>
      <c r="C124" s="4" t="s">
        <v>20</v>
      </c>
      <c r="D124" s="4" t="s">
        <v>21</v>
      </c>
      <c r="E124" s="4" t="s">
        <v>22</v>
      </c>
      <c r="F124" s="5" t="s">
        <v>2</v>
      </c>
    </row>
    <row r="125" spans="1:6" x14ac:dyDescent="0.2">
      <c r="A125" s="6"/>
      <c r="B125" s="26" t="s">
        <v>5</v>
      </c>
      <c r="C125" s="26"/>
      <c r="D125" s="26"/>
      <c r="E125" s="26"/>
      <c r="F125" s="21"/>
    </row>
    <row r="126" spans="1:6" ht="15" x14ac:dyDescent="0.25">
      <c r="A126" s="6" t="s">
        <v>37</v>
      </c>
      <c r="B126" s="7">
        <v>0</v>
      </c>
      <c r="C126" s="7">
        <v>0.10441581849101489</v>
      </c>
      <c r="D126" s="7">
        <v>6.2953657946673292E-2</v>
      </c>
      <c r="E126" s="7">
        <v>5.6305235623118049E-3</v>
      </c>
      <c r="F126" s="8">
        <v>0.17299999999999996</v>
      </c>
    </row>
    <row r="127" spans="1:6" ht="15" x14ac:dyDescent="0.25">
      <c r="A127" s="6" t="s">
        <v>38</v>
      </c>
      <c r="B127" s="7">
        <v>0</v>
      </c>
      <c r="C127" s="7">
        <v>2.2289457669787169</v>
      </c>
      <c r="D127" s="7">
        <v>1.3438604554743612</v>
      </c>
      <c r="E127" s="7">
        <v>0.12019377754692195</v>
      </c>
      <c r="F127" s="8">
        <v>3.6930000000000001</v>
      </c>
    </row>
    <row r="128" spans="1:6" ht="15" x14ac:dyDescent="0.25">
      <c r="A128" s="6" t="s">
        <v>39</v>
      </c>
      <c r="B128" s="7">
        <v>0</v>
      </c>
      <c r="C128" s="7">
        <v>4.3670491477531955E-3</v>
      </c>
      <c r="D128" s="7">
        <v>2.6329508522468046E-3</v>
      </c>
      <c r="E128" s="7">
        <v>0</v>
      </c>
      <c r="F128" s="8">
        <v>7.0000000000000001E-3</v>
      </c>
    </row>
    <row r="129" spans="1:6" ht="15" x14ac:dyDescent="0.25">
      <c r="A129" s="6" t="s">
        <v>40</v>
      </c>
      <c r="B129" s="7">
        <v>9.4558717016041984E-4</v>
      </c>
      <c r="C129" s="7">
        <v>3.8054412829839575E-2</v>
      </c>
      <c r="D129" s="7">
        <v>0</v>
      </c>
      <c r="E129" s="7">
        <v>0</v>
      </c>
      <c r="F129" s="8">
        <v>3.9E-2</v>
      </c>
    </row>
    <row r="130" spans="1:6" ht="15" x14ac:dyDescent="0.25">
      <c r="A130" s="6" t="s">
        <v>41</v>
      </c>
      <c r="B130" s="7">
        <v>0.67970281954777234</v>
      </c>
      <c r="C130" s="7">
        <v>27.354106012551703</v>
      </c>
      <c r="D130" s="7">
        <v>16.492147054322071</v>
      </c>
      <c r="E130" s="7">
        <v>1.4750441135784493</v>
      </c>
      <c r="F130" s="8">
        <v>46.000999999999998</v>
      </c>
    </row>
    <row r="131" spans="1:6" ht="15" x14ac:dyDescent="0.25">
      <c r="A131" s="6" t="s">
        <v>42</v>
      </c>
      <c r="B131" s="7">
        <v>0</v>
      </c>
      <c r="C131" s="7">
        <v>1.5089999999999999</v>
      </c>
      <c r="D131" s="7">
        <v>0</v>
      </c>
      <c r="E131" s="7">
        <v>0</v>
      </c>
      <c r="F131" s="8">
        <v>1.5089999999999999</v>
      </c>
    </row>
    <row r="132" spans="1:6" ht="15" x14ac:dyDescent="0.25">
      <c r="A132" s="6" t="s">
        <v>43</v>
      </c>
      <c r="B132" s="7">
        <v>0</v>
      </c>
      <c r="C132" s="7">
        <v>0.75384599592646007</v>
      </c>
      <c r="D132" s="7">
        <v>0.45450357673638692</v>
      </c>
      <c r="E132" s="7">
        <v>4.0650427337152864E-2</v>
      </c>
      <c r="F132" s="8">
        <v>1.2490000000000001</v>
      </c>
    </row>
    <row r="133" spans="1:6" ht="15" x14ac:dyDescent="0.25">
      <c r="A133" s="6" t="s">
        <v>44</v>
      </c>
      <c r="B133" s="7">
        <v>0</v>
      </c>
      <c r="C133" s="7">
        <v>5.3716808356649291E-2</v>
      </c>
      <c r="D133" s="7">
        <v>3.2386563914762537E-2</v>
      </c>
      <c r="E133" s="7">
        <v>2.8966277285881535E-3</v>
      </c>
      <c r="F133" s="8">
        <v>8.8999999999999982E-2</v>
      </c>
    </row>
    <row r="134" spans="1:6" ht="15" x14ac:dyDescent="0.25">
      <c r="A134" s="6" t="s">
        <v>45</v>
      </c>
      <c r="B134" s="7">
        <v>0</v>
      </c>
      <c r="C134" s="7">
        <v>0.96690255041968731</v>
      </c>
      <c r="D134" s="7">
        <v>0.58295815046572586</v>
      </c>
      <c r="E134" s="7">
        <v>5.2139299114586785E-2</v>
      </c>
      <c r="F134" s="8">
        <v>1.6020000000000001</v>
      </c>
    </row>
    <row r="135" spans="1:6" ht="15" x14ac:dyDescent="0.25">
      <c r="A135" s="9" t="s">
        <v>2</v>
      </c>
      <c r="B135" s="10">
        <v>0.68064840671793281</v>
      </c>
      <c r="C135" s="10">
        <v>33.01335441470183</v>
      </c>
      <c r="D135" s="10">
        <v>18.971442409712225</v>
      </c>
      <c r="E135" s="10">
        <v>1.6965547688680109</v>
      </c>
      <c r="F135" s="11">
        <v>54.361999999999995</v>
      </c>
    </row>
    <row r="136" spans="1:6" ht="15" x14ac:dyDescent="0.25">
      <c r="A136" s="14"/>
      <c r="B136" s="15"/>
      <c r="C136" s="15"/>
      <c r="D136" s="15"/>
      <c r="E136" s="15"/>
      <c r="F136" s="15"/>
    </row>
    <row r="137" spans="1:6" ht="18" x14ac:dyDescent="0.25">
      <c r="A137" s="1" t="s">
        <v>31</v>
      </c>
    </row>
    <row r="138" spans="1:6" ht="86.25" x14ac:dyDescent="0.2">
      <c r="A138" s="13"/>
      <c r="B138" s="4" t="s">
        <v>3</v>
      </c>
      <c r="C138" s="4" t="s">
        <v>20</v>
      </c>
      <c r="D138" s="4" t="s">
        <v>21</v>
      </c>
      <c r="E138" s="4" t="s">
        <v>22</v>
      </c>
      <c r="F138" s="5" t="s">
        <v>2</v>
      </c>
    </row>
    <row r="139" spans="1:6" x14ac:dyDescent="0.2">
      <c r="A139" s="6"/>
      <c r="B139" s="26" t="s">
        <v>5</v>
      </c>
      <c r="C139" s="26"/>
      <c r="D139" s="26"/>
      <c r="E139" s="26"/>
      <c r="F139" s="21"/>
    </row>
    <row r="140" spans="1:6" ht="15" x14ac:dyDescent="0.25">
      <c r="A140" s="6" t="s">
        <v>37</v>
      </c>
      <c r="B140" s="7">
        <v>0</v>
      </c>
      <c r="C140" s="7">
        <v>308.59623562093321</v>
      </c>
      <c r="D140" s="7">
        <v>1.6453994770179299</v>
      </c>
      <c r="E140" s="7">
        <v>0.13736490204879973</v>
      </c>
      <c r="F140" s="8">
        <v>310.37899999999996</v>
      </c>
    </row>
    <row r="141" spans="1:6" ht="15" x14ac:dyDescent="0.25">
      <c r="A141" s="6" t="s">
        <v>38</v>
      </c>
      <c r="B141" s="7">
        <v>0</v>
      </c>
      <c r="C141" s="7">
        <v>0.51502469578046017</v>
      </c>
      <c r="D141" s="7">
        <v>2.7460521784505028E-3</v>
      </c>
      <c r="E141" s="7">
        <v>2.2925204108937227E-4</v>
      </c>
      <c r="F141" s="8">
        <v>0.51800000000000013</v>
      </c>
    </row>
    <row r="142" spans="1:6" ht="15" x14ac:dyDescent="0.25">
      <c r="A142" s="6" t="s">
        <v>39</v>
      </c>
      <c r="B142" s="7">
        <v>0</v>
      </c>
      <c r="C142" s="7">
        <v>4.2771944930958636E-2</v>
      </c>
      <c r="D142" s="7">
        <v>2.2805506904137083E-4</v>
      </c>
      <c r="E142" s="7">
        <v>0</v>
      </c>
      <c r="F142" s="8">
        <v>4.2999999999999997E-2</v>
      </c>
    </row>
    <row r="143" spans="1:6" ht="15" x14ac:dyDescent="0.25">
      <c r="A143" s="6" t="s">
        <v>40</v>
      </c>
      <c r="B143" s="7">
        <v>0.75036944139887041</v>
      </c>
      <c r="C143" s="7">
        <v>8.2366305586011297</v>
      </c>
      <c r="D143" s="7">
        <v>0</v>
      </c>
      <c r="E143" s="7">
        <v>0</v>
      </c>
      <c r="F143" s="8">
        <v>8.9870000000000001</v>
      </c>
    </row>
    <row r="144" spans="1:6" ht="15" x14ac:dyDescent="0.25">
      <c r="A144" s="6" t="s">
        <v>41</v>
      </c>
      <c r="B144" s="7">
        <v>5.5358807059387969</v>
      </c>
      <c r="C144" s="7">
        <v>60.766072917764397</v>
      </c>
      <c r="D144" s="7">
        <v>0.32399768065265599</v>
      </c>
      <c r="E144" s="7">
        <v>2.7048695644143216E-2</v>
      </c>
      <c r="F144" s="8">
        <v>66.652999999999992</v>
      </c>
    </row>
    <row r="145" spans="1:6" ht="15" x14ac:dyDescent="0.25">
      <c r="A145" s="6" t="s">
        <v>42</v>
      </c>
      <c r="B145" s="7">
        <v>0</v>
      </c>
      <c r="C145" s="7">
        <v>91.754000000000005</v>
      </c>
      <c r="D145" s="7">
        <v>0</v>
      </c>
      <c r="E145" s="7">
        <v>0</v>
      </c>
      <c r="F145" s="8">
        <v>91.754000000000005</v>
      </c>
    </row>
    <row r="146" spans="1:6" ht="15" x14ac:dyDescent="0.25">
      <c r="A146" s="6" t="s">
        <v>43</v>
      </c>
      <c r="B146" s="7">
        <v>0</v>
      </c>
      <c r="C146" s="7">
        <v>0</v>
      </c>
      <c r="D146" s="7">
        <v>0</v>
      </c>
      <c r="E146" s="7">
        <v>0</v>
      </c>
      <c r="F146" s="8">
        <v>0</v>
      </c>
    </row>
    <row r="147" spans="1:6" ht="15" x14ac:dyDescent="0.25">
      <c r="A147" s="6" t="s">
        <v>44</v>
      </c>
      <c r="B147" s="7">
        <v>0</v>
      </c>
      <c r="C147" s="7">
        <v>0</v>
      </c>
      <c r="D147" s="7">
        <v>0</v>
      </c>
      <c r="E147" s="7">
        <v>0</v>
      </c>
      <c r="F147" s="8">
        <v>0</v>
      </c>
    </row>
    <row r="148" spans="1:6" ht="15" x14ac:dyDescent="0.25">
      <c r="A148" s="6" t="s">
        <v>45</v>
      </c>
      <c r="B148" s="7">
        <v>0</v>
      </c>
      <c r="C148" s="7">
        <v>1.0220953422052375</v>
      </c>
      <c r="D148" s="7">
        <v>5.4496942846469438E-3</v>
      </c>
      <c r="E148" s="7">
        <v>4.5496351011558808E-4</v>
      </c>
      <c r="F148" s="8">
        <v>1.0279999999999998</v>
      </c>
    </row>
    <row r="149" spans="1:6" ht="15" x14ac:dyDescent="0.25">
      <c r="A149" s="9" t="s">
        <v>2</v>
      </c>
      <c r="B149" s="10">
        <v>6.2862501473376673</v>
      </c>
      <c r="C149" s="10">
        <v>470.93283108021546</v>
      </c>
      <c r="D149" s="10">
        <v>1.9778209592027249</v>
      </c>
      <c r="E149" s="10">
        <v>0.16509781324414791</v>
      </c>
      <c r="F149" s="11">
        <v>479.36199999999997</v>
      </c>
    </row>
    <row r="150" spans="1:6" ht="15" x14ac:dyDescent="0.25">
      <c r="A150" s="14"/>
      <c r="B150" s="15"/>
      <c r="C150" s="15"/>
      <c r="D150" s="15"/>
      <c r="E150" s="15"/>
      <c r="F150" s="15"/>
    </row>
    <row r="151" spans="1:6" ht="18" x14ac:dyDescent="0.25">
      <c r="A151" s="1" t="s">
        <v>32</v>
      </c>
    </row>
    <row r="152" spans="1:6" ht="86.25" x14ac:dyDescent="0.2">
      <c r="A152" s="13"/>
      <c r="B152" s="4" t="s">
        <v>3</v>
      </c>
      <c r="C152" s="4" t="s">
        <v>20</v>
      </c>
      <c r="D152" s="4" t="s">
        <v>21</v>
      </c>
      <c r="E152" s="4" t="s">
        <v>22</v>
      </c>
      <c r="F152" s="5" t="s">
        <v>2</v>
      </c>
    </row>
    <row r="153" spans="1:6" x14ac:dyDescent="0.2">
      <c r="A153" s="6"/>
      <c r="B153" s="26" t="s">
        <v>5</v>
      </c>
      <c r="C153" s="26"/>
      <c r="D153" s="26"/>
      <c r="E153" s="26"/>
      <c r="F153" s="21"/>
    </row>
    <row r="154" spans="1:6" ht="15" x14ac:dyDescent="0.25">
      <c r="A154" s="6" t="s">
        <v>37</v>
      </c>
      <c r="B154" s="7">
        <v>0</v>
      </c>
      <c r="C154" s="7">
        <v>8.8500944501752699</v>
      </c>
      <c r="D154" s="7">
        <v>0.6652285915803644</v>
      </c>
      <c r="E154" s="7">
        <v>5.5676958244365138E-2</v>
      </c>
      <c r="F154" s="8">
        <v>9.570999999999998</v>
      </c>
    </row>
    <row r="155" spans="1:6" ht="15" x14ac:dyDescent="0.25">
      <c r="A155" s="6" t="s">
        <v>38</v>
      </c>
      <c r="B155" s="7">
        <v>0</v>
      </c>
      <c r="C155" s="7">
        <v>0.8229635420181789</v>
      </c>
      <c r="D155" s="7">
        <v>6.1859100042474635E-2</v>
      </c>
      <c r="E155" s="7">
        <v>5.1773579393464631E-3</v>
      </c>
      <c r="F155" s="8">
        <v>0.89000000000000012</v>
      </c>
    </row>
    <row r="156" spans="1:6" ht="15" x14ac:dyDescent="0.25">
      <c r="A156" s="6" t="s">
        <v>39</v>
      </c>
      <c r="B156" s="7">
        <v>0</v>
      </c>
      <c r="C156" s="7">
        <v>0.96729224933219593</v>
      </c>
      <c r="D156" s="7">
        <v>7.2707750667804077E-2</v>
      </c>
      <c r="E156" s="7">
        <v>0</v>
      </c>
      <c r="F156" s="8">
        <v>1.04</v>
      </c>
    </row>
    <row r="157" spans="1:6" ht="15" x14ac:dyDescent="0.25">
      <c r="A157" s="6" t="s">
        <v>40</v>
      </c>
      <c r="B157" s="7">
        <v>2.7319502685223224E-2</v>
      </c>
      <c r="C157" s="7">
        <v>1.2736804973147768</v>
      </c>
      <c r="D157" s="7">
        <v>0</v>
      </c>
      <c r="E157" s="7">
        <v>0</v>
      </c>
      <c r="F157" s="8">
        <v>1.3009999999999999</v>
      </c>
    </row>
    <row r="158" spans="1:6" ht="15" x14ac:dyDescent="0.25">
      <c r="A158" s="6" t="s">
        <v>41</v>
      </c>
      <c r="B158" s="7">
        <v>0.78997519838514252</v>
      </c>
      <c r="C158" s="7">
        <v>36.829953134167276</v>
      </c>
      <c r="D158" s="7">
        <v>2.7683702122442027</v>
      </c>
      <c r="E158" s="7">
        <v>0.2317014552033787</v>
      </c>
      <c r="F158" s="8">
        <v>40.620000000000005</v>
      </c>
    </row>
    <row r="159" spans="1:6" ht="15" x14ac:dyDescent="0.25">
      <c r="A159" s="6" t="s">
        <v>42</v>
      </c>
      <c r="B159" s="7">
        <v>0</v>
      </c>
      <c r="C159" s="7">
        <v>0.214</v>
      </c>
      <c r="D159" s="7">
        <v>0</v>
      </c>
      <c r="E159" s="7">
        <v>0</v>
      </c>
      <c r="F159" s="8">
        <v>0.214</v>
      </c>
    </row>
    <row r="160" spans="1:6" ht="15" x14ac:dyDescent="0.25">
      <c r="A160" s="6" t="s">
        <v>43</v>
      </c>
      <c r="B160" s="7">
        <v>0</v>
      </c>
      <c r="C160" s="7">
        <v>8.3221032338916968E-3</v>
      </c>
      <c r="D160" s="7">
        <v>6.2554146110367637E-4</v>
      </c>
      <c r="E160" s="7">
        <v>5.2355305004627169E-5</v>
      </c>
      <c r="F160" s="8">
        <v>8.9999999999999993E-3</v>
      </c>
    </row>
    <row r="161" spans="1:6" ht="15" x14ac:dyDescent="0.25">
      <c r="A161" s="6" t="s">
        <v>44</v>
      </c>
      <c r="B161" s="7">
        <v>0</v>
      </c>
      <c r="C161" s="7">
        <v>0.25243713142804808</v>
      </c>
      <c r="D161" s="7">
        <v>1.8974757653478173E-2</v>
      </c>
      <c r="E161" s="7">
        <v>1.5881109184736901E-3</v>
      </c>
      <c r="F161" s="8">
        <v>0.27300000000000002</v>
      </c>
    </row>
    <row r="162" spans="1:6" ht="15" x14ac:dyDescent="0.25">
      <c r="A162" s="6" t="s">
        <v>45</v>
      </c>
      <c r="B162" s="7">
        <v>0</v>
      </c>
      <c r="C162" s="7">
        <v>1.2871519668419158</v>
      </c>
      <c r="D162" s="7">
        <v>9.6750412650701889E-2</v>
      </c>
      <c r="E162" s="7">
        <v>8.0976205073823269E-3</v>
      </c>
      <c r="F162" s="8">
        <v>1.3919999999999999</v>
      </c>
    </row>
    <row r="163" spans="1:6" ht="15" x14ac:dyDescent="0.25">
      <c r="A163" s="9" t="s">
        <v>2</v>
      </c>
      <c r="B163" s="10">
        <v>0.81729470107036573</v>
      </c>
      <c r="C163" s="10">
        <v>50.505895074511557</v>
      </c>
      <c r="D163" s="10">
        <v>3.6845163663001297</v>
      </c>
      <c r="E163" s="10">
        <v>0.30229385811795101</v>
      </c>
      <c r="F163" s="11">
        <v>55.310000000000009</v>
      </c>
    </row>
    <row r="164" spans="1:6" ht="15" x14ac:dyDescent="0.25">
      <c r="A164" s="14"/>
      <c r="B164" s="15"/>
      <c r="C164" s="15"/>
      <c r="D164" s="15"/>
      <c r="E164" s="15"/>
      <c r="F164" s="15"/>
    </row>
    <row r="165" spans="1:6" ht="18" x14ac:dyDescent="0.25">
      <c r="A165" s="1" t="s">
        <v>25</v>
      </c>
    </row>
    <row r="166" spans="1:6" ht="86.25" x14ac:dyDescent="0.2">
      <c r="A166" s="13"/>
      <c r="B166" s="4" t="s">
        <v>3</v>
      </c>
      <c r="C166" s="4" t="s">
        <v>20</v>
      </c>
      <c r="D166" s="4" t="s">
        <v>21</v>
      </c>
      <c r="E166" s="4" t="s">
        <v>22</v>
      </c>
      <c r="F166" s="5" t="s">
        <v>2</v>
      </c>
    </row>
    <row r="167" spans="1:6" x14ac:dyDescent="0.2">
      <c r="A167" s="6"/>
      <c r="B167" s="26" t="s">
        <v>5</v>
      </c>
      <c r="C167" s="26"/>
      <c r="D167" s="26"/>
      <c r="E167" s="26"/>
      <c r="F167" s="21"/>
    </row>
    <row r="168" spans="1:6" ht="15" x14ac:dyDescent="0.25">
      <c r="A168" s="6" t="s">
        <v>37</v>
      </c>
      <c r="B168" s="7">
        <v>0</v>
      </c>
      <c r="C168" s="7">
        <v>13.24185448460557</v>
      </c>
      <c r="D168" s="7">
        <v>0.31677144674621255</v>
      </c>
      <c r="E168" s="7">
        <v>2.7374068648218779E-2</v>
      </c>
      <c r="F168" s="8">
        <v>13.586</v>
      </c>
    </row>
    <row r="169" spans="1:6" ht="15" x14ac:dyDescent="0.25">
      <c r="A169" s="6" t="s">
        <v>38</v>
      </c>
      <c r="B169" s="7">
        <v>0</v>
      </c>
      <c r="C169" s="7">
        <v>0.8460127846781712</v>
      </c>
      <c r="D169" s="7">
        <v>2.0238305297785416E-2</v>
      </c>
      <c r="E169" s="7">
        <v>1.748910024043419E-3</v>
      </c>
      <c r="F169" s="8">
        <v>0.86799999999999999</v>
      </c>
    </row>
    <row r="170" spans="1:6" ht="15" x14ac:dyDescent="0.25">
      <c r="A170" s="6" t="s">
        <v>39</v>
      </c>
      <c r="B170" s="7">
        <v>0</v>
      </c>
      <c r="C170" s="7">
        <v>0.32815000054978904</v>
      </c>
      <c r="D170" s="7">
        <v>7.8499994502109517E-3</v>
      </c>
      <c r="E170" s="7">
        <v>0</v>
      </c>
      <c r="F170" s="8">
        <v>0.33600000000000002</v>
      </c>
    </row>
    <row r="171" spans="1:6" ht="15" x14ac:dyDescent="0.25">
      <c r="A171" s="6" t="s">
        <v>40</v>
      </c>
      <c r="B171" s="7">
        <v>8.2873109111648001E-4</v>
      </c>
      <c r="C171" s="7">
        <v>4.417126890888351E-2</v>
      </c>
      <c r="D171" s="7">
        <v>0</v>
      </c>
      <c r="E171" s="7">
        <v>0</v>
      </c>
      <c r="F171" s="8">
        <v>4.4999999999999991E-2</v>
      </c>
    </row>
    <row r="172" spans="1:6" ht="15" x14ac:dyDescent="0.25">
      <c r="A172" s="6" t="s">
        <v>41</v>
      </c>
      <c r="B172" s="7">
        <v>1.4356981362801462</v>
      </c>
      <c r="C172" s="7">
        <v>76.522540459025493</v>
      </c>
      <c r="D172" s="7">
        <v>1.8305710788531691</v>
      </c>
      <c r="E172" s="7">
        <v>0.15819032584119633</v>
      </c>
      <c r="F172" s="8">
        <v>79.947000000000003</v>
      </c>
    </row>
    <row r="173" spans="1:6" ht="15" x14ac:dyDescent="0.25">
      <c r="A173" s="6" t="s">
        <v>42</v>
      </c>
      <c r="B173" s="7">
        <v>0</v>
      </c>
      <c r="C173" s="7">
        <v>6.6000000000000003E-2</v>
      </c>
      <c r="D173" s="7">
        <v>0</v>
      </c>
      <c r="E173" s="7">
        <v>0</v>
      </c>
      <c r="F173" s="8">
        <v>6.6000000000000003E-2</v>
      </c>
    </row>
    <row r="174" spans="1:6" ht="15" x14ac:dyDescent="0.25">
      <c r="A174" s="6" t="s">
        <v>43</v>
      </c>
      <c r="B174" s="7">
        <v>0</v>
      </c>
      <c r="C174" s="7">
        <v>24.471991932833554</v>
      </c>
      <c r="D174" s="7">
        <v>0.58541862836036418</v>
      </c>
      <c r="E174" s="7">
        <v>5.0589438806085463E-2</v>
      </c>
      <c r="F174" s="8">
        <v>25.108000000000001</v>
      </c>
    </row>
    <row r="175" spans="1:6" ht="15" x14ac:dyDescent="0.25">
      <c r="A175" s="6" t="s">
        <v>44</v>
      </c>
      <c r="B175" s="7">
        <v>0</v>
      </c>
      <c r="C175" s="7">
        <v>3.3304443378402198</v>
      </c>
      <c r="D175" s="7">
        <v>7.9670840095083781E-2</v>
      </c>
      <c r="E175" s="7">
        <v>6.8848220646962749E-3</v>
      </c>
      <c r="F175" s="8">
        <v>3.4169999999999998</v>
      </c>
    </row>
    <row r="176" spans="1:6" ht="15" x14ac:dyDescent="0.25">
      <c r="A176" s="6" t="s">
        <v>45</v>
      </c>
      <c r="B176" s="7">
        <v>0</v>
      </c>
      <c r="C176" s="7">
        <v>24.777063363253216</v>
      </c>
      <c r="D176" s="7">
        <v>0.5927165425979295</v>
      </c>
      <c r="E176" s="7">
        <v>5.1220094148856844E-2</v>
      </c>
      <c r="F176" s="8">
        <v>25.420999999999999</v>
      </c>
    </row>
    <row r="177" spans="1:6" ht="15" x14ac:dyDescent="0.25">
      <c r="A177" s="9" t="s">
        <v>2</v>
      </c>
      <c r="B177" s="10">
        <v>1.4365268673712628</v>
      </c>
      <c r="C177" s="10">
        <v>143.6282286316949</v>
      </c>
      <c r="D177" s="10">
        <v>3.4332368414007557</v>
      </c>
      <c r="E177" s="10">
        <v>0.2960076595330971</v>
      </c>
      <c r="F177" s="11">
        <v>148.79400000000001</v>
      </c>
    </row>
    <row r="178" spans="1:6" ht="15" x14ac:dyDescent="0.25">
      <c r="A178" s="14"/>
      <c r="B178" s="15"/>
      <c r="C178" s="15"/>
      <c r="D178" s="15"/>
      <c r="E178" s="15"/>
      <c r="F178" s="15"/>
    </row>
    <row r="179" spans="1:6" ht="18" x14ac:dyDescent="0.25">
      <c r="A179" s="1" t="s">
        <v>27</v>
      </c>
    </row>
    <row r="180" spans="1:6" ht="86.25" x14ac:dyDescent="0.2">
      <c r="A180" s="13"/>
      <c r="B180" s="4" t="s">
        <v>3</v>
      </c>
      <c r="C180" s="4" t="s">
        <v>20</v>
      </c>
      <c r="D180" s="4" t="s">
        <v>21</v>
      </c>
      <c r="E180" s="4" t="s">
        <v>22</v>
      </c>
      <c r="F180" s="5" t="s">
        <v>2</v>
      </c>
    </row>
    <row r="181" spans="1:6" x14ac:dyDescent="0.2">
      <c r="A181" s="6"/>
      <c r="B181" s="26" t="s">
        <v>5</v>
      </c>
      <c r="C181" s="26"/>
      <c r="D181" s="26"/>
      <c r="E181" s="26"/>
      <c r="F181" s="21"/>
    </row>
    <row r="182" spans="1:6" ht="15" x14ac:dyDescent="0.25">
      <c r="A182" s="6" t="s">
        <v>37</v>
      </c>
      <c r="B182" s="7">
        <v>0</v>
      </c>
      <c r="C182" s="7">
        <v>18.08783261596939</v>
      </c>
      <c r="D182" s="7">
        <v>1.2727751697542302</v>
      </c>
      <c r="E182" s="7">
        <v>0.13139221427638251</v>
      </c>
      <c r="F182" s="8">
        <v>19.492000000000004</v>
      </c>
    </row>
    <row r="183" spans="1:6" ht="15" x14ac:dyDescent="0.25">
      <c r="A183" s="6" t="s">
        <v>38</v>
      </c>
      <c r="B183" s="7">
        <v>0</v>
      </c>
      <c r="C183" s="7">
        <v>1.6953863220488443</v>
      </c>
      <c r="D183" s="7">
        <v>0.11929818567314673</v>
      </c>
      <c r="E183" s="7">
        <v>1.2315492278008959E-2</v>
      </c>
      <c r="F183" s="8">
        <v>1.827</v>
      </c>
    </row>
    <row r="184" spans="1:6" ht="15" x14ac:dyDescent="0.25">
      <c r="A184" s="6" t="s">
        <v>39</v>
      </c>
      <c r="B184" s="7">
        <v>0</v>
      </c>
      <c r="C184" s="7">
        <v>0.38117789425791432</v>
      </c>
      <c r="D184" s="7">
        <v>2.6822105742085663E-2</v>
      </c>
      <c r="E184" s="7">
        <v>0</v>
      </c>
      <c r="F184" s="8">
        <v>0.40799999999999997</v>
      </c>
    </row>
    <row r="185" spans="1:6" ht="15" x14ac:dyDescent="0.25">
      <c r="A185" s="6" t="s">
        <v>40</v>
      </c>
      <c r="B185" s="7">
        <v>1.6555959198720969E-2</v>
      </c>
      <c r="C185" s="7">
        <v>0.40644404080127899</v>
      </c>
      <c r="D185" s="7">
        <v>0</v>
      </c>
      <c r="E185" s="7">
        <v>0</v>
      </c>
      <c r="F185" s="8">
        <v>0.42299999999999999</v>
      </c>
    </row>
    <row r="186" spans="1:6" ht="15" x14ac:dyDescent="0.25">
      <c r="A186" s="6" t="s">
        <v>41</v>
      </c>
      <c r="B186" s="7">
        <v>1.5478126659094744</v>
      </c>
      <c r="C186" s="7">
        <v>37.998356167986202</v>
      </c>
      <c r="D186" s="7">
        <v>2.6738064890865494</v>
      </c>
      <c r="E186" s="7">
        <v>0.27602467701776451</v>
      </c>
      <c r="F186" s="8">
        <v>42.495999999999995</v>
      </c>
    </row>
    <row r="187" spans="1:6" ht="15" x14ac:dyDescent="0.25">
      <c r="A187" s="6" t="s">
        <v>42</v>
      </c>
      <c r="B187" s="7">
        <v>0</v>
      </c>
      <c r="C187" s="7">
        <v>2.8000000000000001E-2</v>
      </c>
      <c r="D187" s="7">
        <v>0</v>
      </c>
      <c r="E187" s="7">
        <v>0</v>
      </c>
      <c r="F187" s="8">
        <v>2.8000000000000001E-2</v>
      </c>
    </row>
    <row r="188" spans="1:6" ht="15" x14ac:dyDescent="0.25">
      <c r="A188" s="6" t="s">
        <v>43</v>
      </c>
      <c r="B188" s="7">
        <v>0</v>
      </c>
      <c r="C188" s="7">
        <v>3.2942646104397353</v>
      </c>
      <c r="D188" s="7">
        <v>0.23180545108903733</v>
      </c>
      <c r="E188" s="7">
        <v>2.3929938471227059E-2</v>
      </c>
      <c r="F188" s="8">
        <v>3.55</v>
      </c>
    </row>
    <row r="189" spans="1:6" ht="15" x14ac:dyDescent="0.25">
      <c r="A189" s="6" t="s">
        <v>44</v>
      </c>
      <c r="B189" s="7">
        <v>0</v>
      </c>
      <c r="C189" s="7">
        <v>4.2296501674322018</v>
      </c>
      <c r="D189" s="7">
        <v>0.29762513973629062</v>
      </c>
      <c r="E189" s="7">
        <v>3.0724692831507854E-2</v>
      </c>
      <c r="F189" s="8">
        <v>4.5579999999999998</v>
      </c>
    </row>
    <row r="190" spans="1:6" ht="15" x14ac:dyDescent="0.25">
      <c r="A190" s="6" t="s">
        <v>45</v>
      </c>
      <c r="B190" s="7">
        <v>0</v>
      </c>
      <c r="C190" s="7">
        <v>20.96544235032815</v>
      </c>
      <c r="D190" s="7">
        <v>1.4752621285787664</v>
      </c>
      <c r="E190" s="7">
        <v>0.15229552109307976</v>
      </c>
      <c r="F190" s="8">
        <v>22.593</v>
      </c>
    </row>
    <row r="191" spans="1:6" ht="15" x14ac:dyDescent="0.25">
      <c r="A191" s="9" t="s">
        <v>2</v>
      </c>
      <c r="B191" s="10">
        <v>1.5643686251081954</v>
      </c>
      <c r="C191" s="10">
        <v>87.086554169263707</v>
      </c>
      <c r="D191" s="10">
        <v>6.0973946696601073</v>
      </c>
      <c r="E191" s="10">
        <v>0.62668253596797063</v>
      </c>
      <c r="F191" s="11">
        <v>95.375000000000014</v>
      </c>
    </row>
    <row r="192" spans="1:6" ht="15" x14ac:dyDescent="0.25">
      <c r="A192" s="14"/>
      <c r="B192" s="15"/>
      <c r="C192" s="15"/>
      <c r="D192" s="15"/>
      <c r="E192" s="15"/>
      <c r="F192" s="15"/>
    </row>
    <row r="193" spans="1:6" ht="18" x14ac:dyDescent="0.25">
      <c r="A193" s="1" t="s">
        <v>36</v>
      </c>
    </row>
    <row r="194" spans="1:6" ht="86.25" x14ac:dyDescent="0.2">
      <c r="A194" s="13"/>
      <c r="B194" s="4" t="s">
        <v>3</v>
      </c>
      <c r="C194" s="4" t="s">
        <v>20</v>
      </c>
      <c r="D194" s="4" t="s">
        <v>21</v>
      </c>
      <c r="E194" s="4" t="s">
        <v>22</v>
      </c>
      <c r="F194" s="5" t="s">
        <v>2</v>
      </c>
    </row>
    <row r="195" spans="1:6" x14ac:dyDescent="0.2">
      <c r="A195" s="6"/>
      <c r="B195" s="26" t="s">
        <v>5</v>
      </c>
      <c r="C195" s="26"/>
      <c r="D195" s="26"/>
      <c r="E195" s="26"/>
      <c r="F195" s="21"/>
    </row>
    <row r="196" spans="1:6" ht="15" x14ac:dyDescent="0.25">
      <c r="A196" s="6" t="s">
        <v>37</v>
      </c>
      <c r="B196" s="7">
        <v>0</v>
      </c>
      <c r="C196" s="7">
        <v>0.18297471622536066</v>
      </c>
      <c r="D196" s="7">
        <v>7.7416897401194479E-2</v>
      </c>
      <c r="E196" s="7">
        <v>7.6083863734449225E-3</v>
      </c>
      <c r="F196" s="8">
        <v>0.26800000000000007</v>
      </c>
    </row>
    <row r="197" spans="1:6" ht="15" x14ac:dyDescent="0.25">
      <c r="A197" s="6" t="s">
        <v>38</v>
      </c>
      <c r="B197" s="7">
        <v>0</v>
      </c>
      <c r="C197" s="7">
        <v>3.0470752183350158</v>
      </c>
      <c r="D197" s="7">
        <v>1.2892224369460115</v>
      </c>
      <c r="E197" s="7">
        <v>0.12670234471897268</v>
      </c>
      <c r="F197" s="8">
        <v>4.4630000000000001</v>
      </c>
    </row>
    <row r="198" spans="1:6" ht="15" x14ac:dyDescent="0.25">
      <c r="A198" s="6" t="s">
        <v>39</v>
      </c>
      <c r="B198" s="7">
        <v>0</v>
      </c>
      <c r="C198" s="7">
        <v>0.25718472728743985</v>
      </c>
      <c r="D198" s="7">
        <v>0.10881527271256011</v>
      </c>
      <c r="E198" s="7">
        <v>0</v>
      </c>
      <c r="F198" s="8">
        <v>0.36599999999999994</v>
      </c>
    </row>
    <row r="199" spans="1:6" ht="15" x14ac:dyDescent="0.25">
      <c r="A199" s="6" t="s">
        <v>40</v>
      </c>
      <c r="B199" s="7">
        <v>9.9466548708763806E-3</v>
      </c>
      <c r="C199" s="7">
        <v>0.17805334512912363</v>
      </c>
      <c r="D199" s="7">
        <v>0</v>
      </c>
      <c r="E199" s="7">
        <v>0</v>
      </c>
      <c r="F199" s="8">
        <v>0.18800000000000003</v>
      </c>
    </row>
    <row r="200" spans="1:6" ht="15" x14ac:dyDescent="0.25">
      <c r="A200" s="6" t="s">
        <v>41</v>
      </c>
      <c r="B200" s="7">
        <v>1.6389262306667047</v>
      </c>
      <c r="C200" s="7">
        <v>29.338134435980582</v>
      </c>
      <c r="D200" s="7">
        <v>12.413011974700137</v>
      </c>
      <c r="E200" s="7">
        <v>1.2199273586525821</v>
      </c>
      <c r="F200" s="8">
        <v>44.61</v>
      </c>
    </row>
    <row r="201" spans="1:6" ht="15" x14ac:dyDescent="0.25">
      <c r="A201" s="6" t="s">
        <v>42</v>
      </c>
      <c r="B201" s="7">
        <v>0</v>
      </c>
      <c r="C201" s="7">
        <v>0.3</v>
      </c>
      <c r="D201" s="7">
        <v>0</v>
      </c>
      <c r="E201" s="7">
        <v>0</v>
      </c>
      <c r="F201" s="8">
        <v>0.3</v>
      </c>
    </row>
    <row r="202" spans="1:6" ht="15" x14ac:dyDescent="0.25">
      <c r="A202" s="6" t="s">
        <v>43</v>
      </c>
      <c r="B202" s="7">
        <v>0</v>
      </c>
      <c r="C202" s="7">
        <v>42.196837075777651</v>
      </c>
      <c r="D202" s="7">
        <v>17.853549790600098</v>
      </c>
      <c r="E202" s="7">
        <v>1.7546131336222512</v>
      </c>
      <c r="F202" s="8">
        <v>61.805000000000007</v>
      </c>
    </row>
    <row r="203" spans="1:6" ht="15" x14ac:dyDescent="0.25">
      <c r="A203" s="6" t="s">
        <v>44</v>
      </c>
      <c r="B203" s="7">
        <v>0</v>
      </c>
      <c r="C203" s="7">
        <v>3.3454332444189064E-2</v>
      </c>
      <c r="D203" s="7">
        <v>1.4154581987531827E-2</v>
      </c>
      <c r="E203" s="7">
        <v>1.3910855682791089E-3</v>
      </c>
      <c r="F203" s="8">
        <v>4.9000000000000002E-2</v>
      </c>
    </row>
    <row r="204" spans="1:6" ht="15" x14ac:dyDescent="0.25">
      <c r="A204" s="6" t="s">
        <v>45</v>
      </c>
      <c r="B204" s="7">
        <v>0</v>
      </c>
      <c r="C204" s="7">
        <v>7.1216763617415504</v>
      </c>
      <c r="D204" s="7">
        <v>3.0131927492233594</v>
      </c>
      <c r="E204" s="7">
        <v>0.29613088903508955</v>
      </c>
      <c r="F204" s="8">
        <v>10.430999999999999</v>
      </c>
    </row>
    <row r="205" spans="1:6" ht="15" x14ac:dyDescent="0.25">
      <c r="A205" s="9" t="s">
        <v>2</v>
      </c>
      <c r="B205" s="10">
        <v>1.6488728855375812</v>
      </c>
      <c r="C205" s="10">
        <v>82.655390212920906</v>
      </c>
      <c r="D205" s="10">
        <v>34.769363703570896</v>
      </c>
      <c r="E205" s="10">
        <v>3.4063731979706198</v>
      </c>
      <c r="F205" s="11">
        <v>122.48</v>
      </c>
    </row>
    <row r="206" spans="1:6" ht="15" x14ac:dyDescent="0.25">
      <c r="A206" s="14"/>
      <c r="B206" s="15"/>
      <c r="C206" s="15"/>
      <c r="D206" s="15"/>
      <c r="E206" s="15"/>
      <c r="F206" s="15"/>
    </row>
    <row r="207" spans="1:6" ht="18" x14ac:dyDescent="0.25">
      <c r="A207" s="1" t="s">
        <v>30</v>
      </c>
    </row>
    <row r="208" spans="1:6" ht="86.25" x14ac:dyDescent="0.2">
      <c r="A208" s="13"/>
      <c r="B208" s="4" t="s">
        <v>3</v>
      </c>
      <c r="C208" s="4" t="s">
        <v>20</v>
      </c>
      <c r="D208" s="4" t="s">
        <v>21</v>
      </c>
      <c r="E208" s="4" t="s">
        <v>22</v>
      </c>
      <c r="F208" s="5" t="s">
        <v>2</v>
      </c>
    </row>
    <row r="209" spans="1:6" x14ac:dyDescent="0.2">
      <c r="A209" s="6"/>
      <c r="B209" s="26" t="s">
        <v>5</v>
      </c>
      <c r="C209" s="26"/>
      <c r="D209" s="26"/>
      <c r="E209" s="26"/>
      <c r="F209" s="21"/>
    </row>
    <row r="210" spans="1:6" ht="15" x14ac:dyDescent="0.25">
      <c r="A210" s="6" t="s">
        <v>37</v>
      </c>
      <c r="B210" s="7">
        <v>0</v>
      </c>
      <c r="C210" s="7">
        <v>55.216487181685331</v>
      </c>
      <c r="D210" s="7">
        <v>1.0297795288886415</v>
      </c>
      <c r="E210" s="7">
        <v>9.3733289426020064E-2</v>
      </c>
      <c r="F210" s="8">
        <v>56.339999999999989</v>
      </c>
    </row>
    <row r="211" spans="1:6" ht="15" x14ac:dyDescent="0.25">
      <c r="A211" s="6" t="s">
        <v>38</v>
      </c>
      <c r="B211" s="7">
        <v>0</v>
      </c>
      <c r="C211" s="7">
        <v>2.9372348612621755</v>
      </c>
      <c r="D211" s="7">
        <v>5.4779006888165706E-2</v>
      </c>
      <c r="E211" s="7">
        <v>4.9861318496588949E-3</v>
      </c>
      <c r="F211" s="8">
        <v>2.9969999999999999</v>
      </c>
    </row>
    <row r="212" spans="1:6" ht="15" x14ac:dyDescent="0.25">
      <c r="A212" s="6" t="s">
        <v>39</v>
      </c>
      <c r="B212" s="7">
        <v>0</v>
      </c>
      <c r="C212" s="7">
        <v>0.74510391927968544</v>
      </c>
      <c r="D212" s="7">
        <v>1.3896080720314563E-2</v>
      </c>
      <c r="E212" s="7">
        <v>0</v>
      </c>
      <c r="F212" s="8">
        <v>0.75900000000000001</v>
      </c>
    </row>
    <row r="213" spans="1:6" ht="15" x14ac:dyDescent="0.25">
      <c r="A213" s="6" t="s">
        <v>40</v>
      </c>
      <c r="B213" s="7">
        <v>0.53516285718789436</v>
      </c>
      <c r="C213" s="7">
        <v>8.7548371428121055</v>
      </c>
      <c r="D213" s="7">
        <v>0</v>
      </c>
      <c r="E213" s="7">
        <v>0</v>
      </c>
      <c r="F213" s="8">
        <v>9.2899999999999991</v>
      </c>
    </row>
    <row r="214" spans="1:6" ht="15" x14ac:dyDescent="0.25">
      <c r="A214" s="6" t="s">
        <v>41</v>
      </c>
      <c r="B214" s="7">
        <v>2.3538795543661286</v>
      </c>
      <c r="C214" s="7">
        <v>38.507590494149753</v>
      </c>
      <c r="D214" s="7">
        <v>0.71816101352523454</v>
      </c>
      <c r="E214" s="7">
        <v>6.5368937958878479E-2</v>
      </c>
      <c r="F214" s="8">
        <v>41.644999999999989</v>
      </c>
    </row>
    <row r="215" spans="1:6" ht="15" x14ac:dyDescent="0.25">
      <c r="A215" s="6" t="s">
        <v>42</v>
      </c>
      <c r="B215" s="7">
        <v>0</v>
      </c>
      <c r="C215" s="7">
        <v>0.443</v>
      </c>
      <c r="D215" s="7">
        <v>0</v>
      </c>
      <c r="E215" s="7">
        <v>0</v>
      </c>
      <c r="F215" s="8">
        <v>0.443</v>
      </c>
    </row>
    <row r="216" spans="1:6" ht="15" x14ac:dyDescent="0.25">
      <c r="A216" s="6" t="s">
        <v>43</v>
      </c>
      <c r="B216" s="7">
        <v>0</v>
      </c>
      <c r="C216" s="7">
        <v>16.882485058425836</v>
      </c>
      <c r="D216" s="7">
        <v>0.31485591346531278</v>
      </c>
      <c r="E216" s="7">
        <v>2.8659028108850213E-2</v>
      </c>
      <c r="F216" s="8">
        <v>17.225999999999996</v>
      </c>
    </row>
    <row r="217" spans="1:6" ht="15" x14ac:dyDescent="0.25">
      <c r="A217" s="6" t="s">
        <v>44</v>
      </c>
      <c r="B217" s="7">
        <v>0</v>
      </c>
      <c r="C217" s="7">
        <v>30.705227962410397</v>
      </c>
      <c r="D217" s="7">
        <v>0.57264807667875639</v>
      </c>
      <c r="E217" s="7">
        <v>5.2123960910848588E-2</v>
      </c>
      <c r="F217" s="8">
        <v>31.330000000000005</v>
      </c>
    </row>
    <row r="218" spans="1:6" ht="15" x14ac:dyDescent="0.25">
      <c r="A218" s="6" t="s">
        <v>45</v>
      </c>
      <c r="B218" s="7">
        <v>0</v>
      </c>
      <c r="C218" s="7">
        <v>0.48414882264381531</v>
      </c>
      <c r="D218" s="7">
        <v>9.0293057733579762E-3</v>
      </c>
      <c r="E218" s="7">
        <v>8.2187158282665809E-4</v>
      </c>
      <c r="F218" s="8">
        <v>0.49399999999999994</v>
      </c>
    </row>
    <row r="219" spans="1:6" ht="15" x14ac:dyDescent="0.25">
      <c r="A219" s="9" t="s">
        <v>2</v>
      </c>
      <c r="B219" s="10">
        <v>2.8890424115540227</v>
      </c>
      <c r="C219" s="10">
        <v>154.6761154426691</v>
      </c>
      <c r="D219" s="10">
        <v>2.7131489259397834</v>
      </c>
      <c r="E219" s="10">
        <v>0.24569321983708289</v>
      </c>
      <c r="F219" s="11">
        <v>160.52399999999997</v>
      </c>
    </row>
    <row r="227" spans="1:5" ht="18" x14ac:dyDescent="0.25">
      <c r="A227" s="1" t="s">
        <v>51</v>
      </c>
    </row>
    <row r="229" spans="1:5" ht="18" x14ac:dyDescent="0.25">
      <c r="A229" s="1" t="s">
        <v>37</v>
      </c>
    </row>
    <row r="230" spans="1:5" ht="65.25" x14ac:dyDescent="0.2">
      <c r="A230" s="13"/>
      <c r="B230" s="4" t="s">
        <v>20</v>
      </c>
      <c r="C230" s="4" t="s">
        <v>21</v>
      </c>
      <c r="D230" s="4" t="s">
        <v>22</v>
      </c>
      <c r="E230" s="16" t="s">
        <v>2</v>
      </c>
    </row>
    <row r="231" spans="1:5" ht="15" x14ac:dyDescent="0.25">
      <c r="A231" s="13"/>
      <c r="B231" s="21" t="s">
        <v>5</v>
      </c>
      <c r="C231" s="22"/>
      <c r="D231" s="22"/>
      <c r="E231" s="22"/>
    </row>
    <row r="232" spans="1:5" ht="15" x14ac:dyDescent="0.25">
      <c r="A232" s="6" t="s">
        <v>23</v>
      </c>
      <c r="B232" s="7">
        <v>2.7295551338687565</v>
      </c>
      <c r="C232" s="7">
        <v>0.21655640531693784</v>
      </c>
      <c r="D232" s="7">
        <v>1.9888460814305842E-2</v>
      </c>
      <c r="E232" s="8">
        <v>2.9660000000000002</v>
      </c>
    </row>
    <row r="233" spans="1:5" ht="15" x14ac:dyDescent="0.25">
      <c r="A233" s="6" t="s">
        <v>24</v>
      </c>
      <c r="B233" s="7">
        <v>7.2024874878253984</v>
      </c>
      <c r="C233" s="7">
        <v>0.87418531024277901</v>
      </c>
      <c r="D233" s="7">
        <v>7.9327201931823244E-2</v>
      </c>
      <c r="E233" s="8">
        <v>8.1560000000000006</v>
      </c>
    </row>
    <row r="234" spans="1:5" ht="15" x14ac:dyDescent="0.25">
      <c r="A234" s="6" t="s">
        <v>25</v>
      </c>
      <c r="B234" s="7">
        <v>13.24185448460557</v>
      </c>
      <c r="C234" s="7">
        <v>0.31677144674621255</v>
      </c>
      <c r="D234" s="7">
        <v>2.7374068648218779E-2</v>
      </c>
      <c r="E234" s="8">
        <v>13.586</v>
      </c>
    </row>
    <row r="235" spans="1:5" ht="15" x14ac:dyDescent="0.25">
      <c r="A235" s="6" t="s">
        <v>26</v>
      </c>
      <c r="B235" s="7">
        <v>13.929788493682414</v>
      </c>
      <c r="C235" s="7">
        <v>0.18356340306220478</v>
      </c>
      <c r="D235" s="7">
        <v>1.7648103255382974E-2</v>
      </c>
      <c r="E235" s="8">
        <v>14.131000000000002</v>
      </c>
    </row>
    <row r="236" spans="1:5" ht="15" x14ac:dyDescent="0.25">
      <c r="A236" s="6" t="s">
        <v>27</v>
      </c>
      <c r="B236" s="7">
        <v>18.08783261596939</v>
      </c>
      <c r="C236" s="7">
        <v>1.2727751697542302</v>
      </c>
      <c r="D236" s="7">
        <v>0.13139221427638251</v>
      </c>
      <c r="E236" s="8">
        <v>19.492000000000004</v>
      </c>
    </row>
    <row r="237" spans="1:5" ht="15" x14ac:dyDescent="0.25">
      <c r="A237" s="6" t="s">
        <v>28</v>
      </c>
      <c r="B237" s="7">
        <v>0</v>
      </c>
      <c r="C237" s="7">
        <v>0</v>
      </c>
      <c r="D237" s="7">
        <v>0</v>
      </c>
      <c r="E237" s="8">
        <v>0</v>
      </c>
    </row>
    <row r="238" spans="1:5" ht="15" x14ac:dyDescent="0.25">
      <c r="A238" s="6" t="s">
        <v>29</v>
      </c>
      <c r="B238" s="7">
        <v>2.8957559790637557E-3</v>
      </c>
      <c r="C238" s="7">
        <v>9.5947343485259571E-5</v>
      </c>
      <c r="D238" s="7">
        <v>8.2966774509845562E-6</v>
      </c>
      <c r="E238" s="8">
        <v>3.0000000000000001E-3</v>
      </c>
    </row>
    <row r="239" spans="1:5" ht="15" x14ac:dyDescent="0.25">
      <c r="A239" s="6" t="s">
        <v>30</v>
      </c>
      <c r="B239" s="7">
        <v>55.216487181685331</v>
      </c>
      <c r="C239" s="7">
        <v>1.0297795288886415</v>
      </c>
      <c r="D239" s="7">
        <v>9.3733289426020064E-2</v>
      </c>
      <c r="E239" s="8">
        <v>56.339999999999989</v>
      </c>
    </row>
    <row r="240" spans="1:5" ht="15" x14ac:dyDescent="0.25">
      <c r="A240" s="6" t="s">
        <v>31</v>
      </c>
      <c r="B240" s="7">
        <v>308.59623562093321</v>
      </c>
      <c r="C240" s="7">
        <v>1.6453994770179299</v>
      </c>
      <c r="D240" s="7">
        <v>0.13736490204879973</v>
      </c>
      <c r="E240" s="8">
        <v>310.37899999999996</v>
      </c>
    </row>
    <row r="241" spans="1:5" ht="15" x14ac:dyDescent="0.25">
      <c r="A241" s="6" t="s">
        <v>32</v>
      </c>
      <c r="B241" s="7">
        <v>8.8500944501752699</v>
      </c>
      <c r="C241" s="7">
        <v>0.6652285915803644</v>
      </c>
      <c r="D241" s="7">
        <v>5.5676958244365138E-2</v>
      </c>
      <c r="E241" s="8">
        <v>9.570999999999998</v>
      </c>
    </row>
    <row r="242" spans="1:5" ht="15" x14ac:dyDescent="0.25">
      <c r="A242" s="6" t="s">
        <v>33</v>
      </c>
      <c r="B242" s="7">
        <v>0.10441581849101489</v>
      </c>
      <c r="C242" s="7">
        <v>6.2953657946673292E-2</v>
      </c>
      <c r="D242" s="7">
        <v>5.6305235623118049E-3</v>
      </c>
      <c r="E242" s="8">
        <v>0.17299999999999996</v>
      </c>
    </row>
    <row r="243" spans="1:5" ht="15" x14ac:dyDescent="0.25">
      <c r="A243" s="6" t="s">
        <v>34</v>
      </c>
      <c r="B243" s="7">
        <v>1.5235404390940765E-2</v>
      </c>
      <c r="C243" s="7">
        <v>8.7709187716243267E-2</v>
      </c>
      <c r="D243" s="7">
        <v>9.0554078928159806E-3</v>
      </c>
      <c r="E243" s="8">
        <v>0.11200000000000002</v>
      </c>
    </row>
    <row r="244" spans="1:5" ht="15" x14ac:dyDescent="0.25">
      <c r="A244" s="6" t="s">
        <v>35</v>
      </c>
      <c r="B244" s="7">
        <v>3.5327515479118019</v>
      </c>
      <c r="C244" s="7">
        <v>2.6460667671993106</v>
      </c>
      <c r="D244" s="7">
        <v>0.24018168488888814</v>
      </c>
      <c r="E244" s="8">
        <v>6.4190000000000005</v>
      </c>
    </row>
    <row r="245" spans="1:5" ht="15" x14ac:dyDescent="0.25">
      <c r="A245" s="6" t="s">
        <v>36</v>
      </c>
      <c r="B245" s="7">
        <v>0.18297471622536066</v>
      </c>
      <c r="C245" s="7">
        <v>7.7416897401194479E-2</v>
      </c>
      <c r="D245" s="7">
        <v>7.6083863734449225E-3</v>
      </c>
      <c r="E245" s="8">
        <v>0.26800000000000007</v>
      </c>
    </row>
    <row r="246" spans="1:5" ht="15" x14ac:dyDescent="0.25">
      <c r="A246" s="9" t="s">
        <v>6</v>
      </c>
      <c r="B246" s="11">
        <v>431.69260871174356</v>
      </c>
      <c r="C246" s="11">
        <v>9.0785017902162046</v>
      </c>
      <c r="D246" s="11">
        <v>0.82488949804021006</v>
      </c>
      <c r="E246" s="11">
        <v>441.59599999999995</v>
      </c>
    </row>
    <row r="247" spans="1:5" ht="15" x14ac:dyDescent="0.25">
      <c r="A247" s="14"/>
      <c r="B247" s="15"/>
      <c r="C247" s="15"/>
      <c r="D247" s="15"/>
      <c r="E247" s="15"/>
    </row>
    <row r="248" spans="1:5" ht="18" x14ac:dyDescent="0.25">
      <c r="A248" s="1" t="s">
        <v>38</v>
      </c>
    </row>
    <row r="249" spans="1:5" ht="65.25" x14ac:dyDescent="0.2">
      <c r="A249" s="13"/>
      <c r="B249" s="4" t="s">
        <v>20</v>
      </c>
      <c r="C249" s="4" t="s">
        <v>21</v>
      </c>
      <c r="D249" s="4" t="s">
        <v>22</v>
      </c>
      <c r="E249" s="16" t="s">
        <v>2</v>
      </c>
    </row>
    <row r="250" spans="1:5" ht="15" x14ac:dyDescent="0.25">
      <c r="A250" s="13"/>
      <c r="B250" s="21" t="s">
        <v>5</v>
      </c>
      <c r="C250" s="22"/>
      <c r="D250" s="22"/>
      <c r="E250" s="22"/>
    </row>
    <row r="251" spans="1:5" ht="15" x14ac:dyDescent="0.25">
      <c r="A251" s="6" t="s">
        <v>23</v>
      </c>
      <c r="B251" s="7">
        <v>0.60462499088057076</v>
      </c>
      <c r="C251" s="7">
        <v>4.7969507179105898E-2</v>
      </c>
      <c r="D251" s="7">
        <v>4.4055019403233123E-3</v>
      </c>
      <c r="E251" s="8">
        <v>0.65700000000000003</v>
      </c>
    </row>
    <row r="252" spans="1:5" ht="15" x14ac:dyDescent="0.25">
      <c r="A252" s="6" t="s">
        <v>24</v>
      </c>
      <c r="B252" s="7">
        <v>5.6279368268650387</v>
      </c>
      <c r="C252" s="7">
        <v>0.6830778546073113</v>
      </c>
      <c r="D252" s="7">
        <v>6.1985318527649602E-2</v>
      </c>
      <c r="E252" s="8">
        <v>6.3730000000000002</v>
      </c>
    </row>
    <row r="253" spans="1:5" ht="15" x14ac:dyDescent="0.25">
      <c r="A253" s="6" t="s">
        <v>25</v>
      </c>
      <c r="B253" s="7">
        <v>0.8460127846781712</v>
      </c>
      <c r="C253" s="7">
        <v>2.0238305297785416E-2</v>
      </c>
      <c r="D253" s="7">
        <v>1.748910024043419E-3</v>
      </c>
      <c r="E253" s="8">
        <v>0.86799999999999999</v>
      </c>
    </row>
    <row r="254" spans="1:5" ht="15" x14ac:dyDescent="0.25">
      <c r="A254" s="6" t="s">
        <v>26</v>
      </c>
      <c r="B254" s="7">
        <v>0.56976984992912283</v>
      </c>
      <c r="C254" s="7">
        <v>7.5082900693478451E-3</v>
      </c>
      <c r="D254" s="7">
        <v>7.2186000152935895E-4</v>
      </c>
      <c r="E254" s="8">
        <v>0.57799999999999996</v>
      </c>
    </row>
    <row r="255" spans="1:5" ht="15" x14ac:dyDescent="0.25">
      <c r="A255" s="6" t="s">
        <v>27</v>
      </c>
      <c r="B255" s="7">
        <v>1.6953863220488443</v>
      </c>
      <c r="C255" s="7">
        <v>0.11929818567314673</v>
      </c>
      <c r="D255" s="7">
        <v>1.2315492278008959E-2</v>
      </c>
      <c r="E255" s="8">
        <v>1.827</v>
      </c>
    </row>
    <row r="256" spans="1:5" ht="15" x14ac:dyDescent="0.25">
      <c r="A256" s="6" t="s">
        <v>28</v>
      </c>
      <c r="B256" s="7">
        <v>1.5682691835792419</v>
      </c>
      <c r="C256" s="7">
        <v>0.80814180104355882</v>
      </c>
      <c r="D256" s="7">
        <v>7.3589015377199404E-2</v>
      </c>
      <c r="E256" s="8">
        <v>2.4500000000000006</v>
      </c>
    </row>
    <row r="257" spans="1:5" ht="15" x14ac:dyDescent="0.25">
      <c r="A257" s="6" t="s">
        <v>29</v>
      </c>
      <c r="B257" s="7">
        <v>0.35907374140390574</v>
      </c>
      <c r="C257" s="7">
        <v>1.1897470592172197E-2</v>
      </c>
      <c r="D257" s="7">
        <v>1.0287880039220848E-3</v>
      </c>
      <c r="E257" s="8">
        <v>0.37200000000000005</v>
      </c>
    </row>
    <row r="258" spans="1:5" ht="15" x14ac:dyDescent="0.25">
      <c r="A258" s="6" t="s">
        <v>30</v>
      </c>
      <c r="B258" s="7">
        <v>2.9372348612621755</v>
      </c>
      <c r="C258" s="7">
        <v>5.4779006888165706E-2</v>
      </c>
      <c r="D258" s="7">
        <v>4.9861318496588949E-3</v>
      </c>
      <c r="E258" s="8">
        <v>2.9969999999999999</v>
      </c>
    </row>
    <row r="259" spans="1:5" ht="15" x14ac:dyDescent="0.25">
      <c r="A259" s="6" t="s">
        <v>31</v>
      </c>
      <c r="B259" s="7">
        <v>0.51502469578046017</v>
      </c>
      <c r="C259" s="7">
        <v>2.7460521784505028E-3</v>
      </c>
      <c r="D259" s="7">
        <v>2.2925204108937227E-4</v>
      </c>
      <c r="E259" s="8">
        <v>0.51800000000000013</v>
      </c>
    </row>
    <row r="260" spans="1:5" ht="15" x14ac:dyDescent="0.25">
      <c r="A260" s="6" t="s">
        <v>32</v>
      </c>
      <c r="B260" s="7">
        <v>0.8229635420181789</v>
      </c>
      <c r="C260" s="7">
        <v>6.1859100042474635E-2</v>
      </c>
      <c r="D260" s="7">
        <v>5.1773579393464631E-3</v>
      </c>
      <c r="E260" s="8">
        <v>0.89000000000000012</v>
      </c>
    </row>
    <row r="261" spans="1:5" ht="15" x14ac:dyDescent="0.25">
      <c r="A261" s="6" t="s">
        <v>33</v>
      </c>
      <c r="B261" s="7">
        <v>2.2289457669787169</v>
      </c>
      <c r="C261" s="7">
        <v>1.3438604554743612</v>
      </c>
      <c r="D261" s="7">
        <v>0.12019377754692195</v>
      </c>
      <c r="E261" s="8">
        <v>3.6930000000000001</v>
      </c>
    </row>
    <row r="262" spans="1:5" ht="15" x14ac:dyDescent="0.25">
      <c r="A262" s="6" t="s">
        <v>34</v>
      </c>
      <c r="B262" s="7">
        <v>0.45107679428892483</v>
      </c>
      <c r="C262" s="7">
        <v>2.5968184505987737</v>
      </c>
      <c r="D262" s="7">
        <v>0.26810475511230153</v>
      </c>
      <c r="E262" s="8">
        <v>3.3159999999999998</v>
      </c>
    </row>
    <row r="263" spans="1:5" ht="15" x14ac:dyDescent="0.25">
      <c r="A263" s="6" t="s">
        <v>35</v>
      </c>
      <c r="B263" s="7">
        <v>0.88112404240641762</v>
      </c>
      <c r="C263" s="7">
        <v>0.6599708512675021</v>
      </c>
      <c r="D263" s="7">
        <v>5.990510632608035E-2</v>
      </c>
      <c r="E263" s="8">
        <v>1.601</v>
      </c>
    </row>
    <row r="264" spans="1:5" ht="15" x14ac:dyDescent="0.25">
      <c r="A264" s="6" t="s">
        <v>36</v>
      </c>
      <c r="B264" s="7">
        <v>3.0470752183350158</v>
      </c>
      <c r="C264" s="7">
        <v>1.2892224369460115</v>
      </c>
      <c r="D264" s="7">
        <v>0.12670234471897268</v>
      </c>
      <c r="E264" s="8">
        <v>4.4630000000000001</v>
      </c>
    </row>
    <row r="265" spans="1:5" ht="15" x14ac:dyDescent="0.25">
      <c r="A265" s="9" t="s">
        <v>6</v>
      </c>
      <c r="B265" s="11">
        <v>22.154518620454784</v>
      </c>
      <c r="C265" s="11">
        <v>7.7073877678581688</v>
      </c>
      <c r="D265" s="11">
        <v>0.74109361168704735</v>
      </c>
      <c r="E265" s="11">
        <v>30.603000000000002</v>
      </c>
    </row>
    <row r="266" spans="1:5" ht="15" x14ac:dyDescent="0.25">
      <c r="A266" s="14"/>
      <c r="B266" s="15"/>
      <c r="C266" s="15"/>
      <c r="D266" s="15"/>
      <c r="E266" s="15"/>
    </row>
    <row r="267" spans="1:5" ht="18" x14ac:dyDescent="0.25">
      <c r="A267" s="1" t="s">
        <v>39</v>
      </c>
    </row>
    <row r="268" spans="1:5" ht="65.25" x14ac:dyDescent="0.2">
      <c r="A268" s="13"/>
      <c r="B268" s="4" t="s">
        <v>20</v>
      </c>
      <c r="C268" s="4" t="s">
        <v>21</v>
      </c>
      <c r="D268" s="4" t="s">
        <v>22</v>
      </c>
      <c r="E268" s="16" t="s">
        <v>2</v>
      </c>
    </row>
    <row r="269" spans="1:5" ht="15" x14ac:dyDescent="0.25">
      <c r="A269" s="13"/>
      <c r="B269" s="21" t="s">
        <v>5</v>
      </c>
      <c r="C269" s="22"/>
      <c r="D269" s="22"/>
      <c r="E269" s="22"/>
    </row>
    <row r="270" spans="1:5" ht="15" x14ac:dyDescent="0.25">
      <c r="A270" s="6" t="s">
        <v>23</v>
      </c>
      <c r="B270" s="7">
        <v>6.0222120358181822E-2</v>
      </c>
      <c r="C270" s="7">
        <v>4.7778796418181833E-3</v>
      </c>
      <c r="D270" s="7">
        <v>0</v>
      </c>
      <c r="E270" s="8">
        <v>6.5000000000000002E-2</v>
      </c>
    </row>
    <row r="271" spans="1:5" ht="15" x14ac:dyDescent="0.25">
      <c r="A271" s="6" t="s">
        <v>24</v>
      </c>
      <c r="B271" s="7">
        <v>0.31390099105177832</v>
      </c>
      <c r="C271" s="7">
        <v>3.8099008948221692E-2</v>
      </c>
      <c r="D271" s="7">
        <v>0</v>
      </c>
      <c r="E271" s="8">
        <v>0.35199999999999998</v>
      </c>
    </row>
    <row r="272" spans="1:5" ht="15" x14ac:dyDescent="0.25">
      <c r="A272" s="6" t="s">
        <v>25</v>
      </c>
      <c r="B272" s="7">
        <v>0.32815000054978904</v>
      </c>
      <c r="C272" s="7">
        <v>7.8499994502109517E-3</v>
      </c>
      <c r="D272" s="7">
        <v>0</v>
      </c>
      <c r="E272" s="8">
        <v>0.33600000000000002</v>
      </c>
    </row>
    <row r="273" spans="1:6" ht="15" x14ac:dyDescent="0.25">
      <c r="A273" s="6" t="s">
        <v>26</v>
      </c>
      <c r="B273" s="7">
        <v>6.3976927434847237</v>
      </c>
      <c r="C273" s="7">
        <v>8.430725651527643E-2</v>
      </c>
      <c r="D273" s="7">
        <v>0</v>
      </c>
      <c r="E273" s="8">
        <v>6.4820000000000002</v>
      </c>
    </row>
    <row r="274" spans="1:6" ht="15" x14ac:dyDescent="0.25">
      <c r="A274" s="6" t="s">
        <v>27</v>
      </c>
      <c r="B274" s="7">
        <v>0.38117789425791432</v>
      </c>
      <c r="C274" s="7">
        <v>2.6822105742085663E-2</v>
      </c>
      <c r="D274" s="7">
        <v>0</v>
      </c>
      <c r="E274" s="8">
        <v>0.40799999999999997</v>
      </c>
    </row>
    <row r="275" spans="1:6" ht="15" x14ac:dyDescent="0.25">
      <c r="A275" s="6" t="s">
        <v>28</v>
      </c>
      <c r="B275" s="7">
        <v>4.6855157948110529E-2</v>
      </c>
      <c r="C275" s="7">
        <v>2.4144842051889468E-2</v>
      </c>
      <c r="D275" s="7">
        <v>0</v>
      </c>
      <c r="E275" s="8">
        <v>7.0999999999999994E-2</v>
      </c>
    </row>
    <row r="276" spans="1:6" ht="15" x14ac:dyDescent="0.25">
      <c r="A276" s="6" t="s">
        <v>29</v>
      </c>
      <c r="B276" s="7">
        <v>2.86022977400133</v>
      </c>
      <c r="C276" s="7">
        <v>9.4770225998670077E-2</v>
      </c>
      <c r="D276" s="7">
        <v>0</v>
      </c>
      <c r="E276" s="8">
        <v>2.9550000000000001</v>
      </c>
    </row>
    <row r="277" spans="1:6" ht="15" x14ac:dyDescent="0.25">
      <c r="A277" s="6" t="s">
        <v>30</v>
      </c>
      <c r="B277" s="7">
        <v>0.74510391927968544</v>
      </c>
      <c r="C277" s="7">
        <v>1.3896080720314563E-2</v>
      </c>
      <c r="D277" s="7">
        <v>0</v>
      </c>
      <c r="E277" s="8">
        <v>0.75900000000000001</v>
      </c>
    </row>
    <row r="278" spans="1:6" ht="15" x14ac:dyDescent="0.25">
      <c r="A278" s="6" t="s">
        <v>31</v>
      </c>
      <c r="B278" s="7">
        <v>4.2771944930958636E-2</v>
      </c>
      <c r="C278" s="7">
        <v>2.2805506904137083E-4</v>
      </c>
      <c r="D278" s="7">
        <v>0</v>
      </c>
      <c r="E278" s="8">
        <v>4.2999999999999997E-2</v>
      </c>
    </row>
    <row r="279" spans="1:6" ht="15" x14ac:dyDescent="0.25">
      <c r="A279" s="6" t="s">
        <v>32</v>
      </c>
      <c r="B279" s="7">
        <v>0.96729224933219593</v>
      </c>
      <c r="C279" s="7">
        <v>7.2707750667804077E-2</v>
      </c>
      <c r="D279" s="7">
        <v>0</v>
      </c>
      <c r="E279" s="8">
        <v>1.04</v>
      </c>
    </row>
    <row r="280" spans="1:6" ht="15" x14ac:dyDescent="0.25">
      <c r="A280" s="6" t="s">
        <v>33</v>
      </c>
      <c r="B280" s="7">
        <v>4.3670491477531955E-3</v>
      </c>
      <c r="C280" s="7">
        <v>2.6329508522468046E-3</v>
      </c>
      <c r="D280" s="7">
        <v>0</v>
      </c>
      <c r="E280" s="8">
        <v>7.0000000000000001E-3</v>
      </c>
    </row>
    <row r="281" spans="1:6" ht="15" x14ac:dyDescent="0.25">
      <c r="A281" s="6" t="s">
        <v>34</v>
      </c>
      <c r="B281" s="7">
        <v>6.8078233896306578E-3</v>
      </c>
      <c r="C281" s="7">
        <v>3.9192176610369341E-2</v>
      </c>
      <c r="D281" s="7">
        <v>0</v>
      </c>
      <c r="E281" s="8">
        <v>4.5999999999999992E-2</v>
      </c>
    </row>
    <row r="282" spans="1:6" ht="15" x14ac:dyDescent="0.25">
      <c r="A282" s="6" t="s">
        <v>35</v>
      </c>
      <c r="B282" s="7">
        <v>0</v>
      </c>
      <c r="C282" s="7">
        <v>0</v>
      </c>
      <c r="D282" s="7">
        <v>0</v>
      </c>
      <c r="E282" s="8">
        <v>0</v>
      </c>
    </row>
    <row r="283" spans="1:6" ht="15" x14ac:dyDescent="0.25">
      <c r="A283" s="6" t="s">
        <v>36</v>
      </c>
      <c r="B283" s="7">
        <v>0.25718472728743985</v>
      </c>
      <c r="C283" s="7">
        <v>0.10881527271256011</v>
      </c>
      <c r="D283" s="7">
        <v>0</v>
      </c>
      <c r="E283" s="8">
        <v>0.36599999999999994</v>
      </c>
    </row>
    <row r="284" spans="1:6" ht="15" x14ac:dyDescent="0.25">
      <c r="A284" s="9" t="s">
        <v>6</v>
      </c>
      <c r="B284" s="11">
        <v>12.411756395019493</v>
      </c>
      <c r="C284" s="11">
        <v>0.5182436049805087</v>
      </c>
      <c r="D284" s="11">
        <v>0</v>
      </c>
      <c r="E284" s="11">
        <v>12.93</v>
      </c>
    </row>
    <row r="285" spans="1:6" ht="15" x14ac:dyDescent="0.25">
      <c r="A285" s="14"/>
      <c r="B285" s="15"/>
      <c r="C285" s="15"/>
      <c r="D285" s="15"/>
      <c r="E285" s="15"/>
    </row>
    <row r="286" spans="1:6" ht="18" x14ac:dyDescent="0.25">
      <c r="A286" s="1" t="s">
        <v>40</v>
      </c>
    </row>
    <row r="287" spans="1:6" ht="86.25" x14ac:dyDescent="0.2">
      <c r="A287" s="13"/>
      <c r="B287" s="4" t="s">
        <v>3</v>
      </c>
      <c r="C287" s="4" t="s">
        <v>20</v>
      </c>
      <c r="D287" s="4" t="s">
        <v>21</v>
      </c>
      <c r="E287" s="4" t="s">
        <v>22</v>
      </c>
      <c r="F287" s="16" t="s">
        <v>2</v>
      </c>
    </row>
    <row r="288" spans="1:6" x14ac:dyDescent="0.2">
      <c r="A288" s="13"/>
      <c r="B288" s="24" t="s">
        <v>5</v>
      </c>
      <c r="C288" s="25"/>
      <c r="D288" s="25"/>
      <c r="E288" s="25"/>
      <c r="F288" s="25"/>
    </row>
    <row r="289" spans="1:6" ht="15" x14ac:dyDescent="0.25">
      <c r="A289" s="6" t="s">
        <v>23</v>
      </c>
      <c r="B289" s="7">
        <v>9.0889537579581757E-3</v>
      </c>
      <c r="C289" s="7">
        <v>0.34091104624204183</v>
      </c>
      <c r="D289" s="7">
        <v>0</v>
      </c>
      <c r="E289" s="7">
        <v>0</v>
      </c>
      <c r="F289" s="8">
        <v>0.35</v>
      </c>
    </row>
    <row r="290" spans="1:6" ht="15" x14ac:dyDescent="0.25">
      <c r="A290" s="6" t="s">
        <v>24</v>
      </c>
      <c r="B290" s="7">
        <v>3.7525051357671219E-5</v>
      </c>
      <c r="C290" s="7">
        <v>1.9624749486423288E-3</v>
      </c>
      <c r="D290" s="7">
        <v>0</v>
      </c>
      <c r="E290" s="7">
        <v>0</v>
      </c>
      <c r="F290" s="8">
        <v>2E-3</v>
      </c>
    </row>
    <row r="291" spans="1:6" ht="15" x14ac:dyDescent="0.25">
      <c r="A291" s="6" t="s">
        <v>25</v>
      </c>
      <c r="B291" s="7">
        <v>8.2873109111648001E-4</v>
      </c>
      <c r="C291" s="7">
        <v>4.417126890888351E-2</v>
      </c>
      <c r="D291" s="7">
        <v>0</v>
      </c>
      <c r="E291" s="7">
        <v>0</v>
      </c>
      <c r="F291" s="8">
        <v>4.4999999999999991E-2</v>
      </c>
    </row>
    <row r="292" spans="1:6" ht="15" x14ac:dyDescent="0.25">
      <c r="A292" s="6" t="s">
        <v>26</v>
      </c>
      <c r="B292" s="7">
        <v>6.4625532946926897E-2</v>
      </c>
      <c r="C292" s="7">
        <v>1.8863744670530731</v>
      </c>
      <c r="D292" s="7">
        <v>0</v>
      </c>
      <c r="E292" s="7">
        <v>0</v>
      </c>
      <c r="F292" s="8">
        <v>1.9510000000000001</v>
      </c>
    </row>
    <row r="293" spans="1:6" ht="15" x14ac:dyDescent="0.25">
      <c r="A293" s="6" t="s">
        <v>27</v>
      </c>
      <c r="B293" s="7">
        <v>1.6555959198720969E-2</v>
      </c>
      <c r="C293" s="7">
        <v>0.40644404080127899</v>
      </c>
      <c r="D293" s="7">
        <v>0</v>
      </c>
      <c r="E293" s="7">
        <v>0</v>
      </c>
      <c r="F293" s="8">
        <v>0.42299999999999999</v>
      </c>
    </row>
    <row r="294" spans="1:6" ht="15" x14ac:dyDescent="0.25">
      <c r="A294" s="6" t="s">
        <v>28</v>
      </c>
      <c r="B294" s="7">
        <v>2.7135859710899919E-5</v>
      </c>
      <c r="C294" s="7">
        <v>9.7286414028910004E-4</v>
      </c>
      <c r="D294" s="7">
        <v>0</v>
      </c>
      <c r="E294" s="7">
        <v>0</v>
      </c>
      <c r="F294" s="8">
        <v>1E-3</v>
      </c>
    </row>
    <row r="295" spans="1:6" ht="15" x14ac:dyDescent="0.25">
      <c r="A295" s="6" t="s">
        <v>29</v>
      </c>
      <c r="B295" s="7">
        <v>0</v>
      </c>
      <c r="C295" s="7">
        <v>0</v>
      </c>
      <c r="D295" s="7">
        <v>0</v>
      </c>
      <c r="E295" s="7">
        <v>0</v>
      </c>
      <c r="F295" s="8">
        <v>0</v>
      </c>
    </row>
    <row r="296" spans="1:6" ht="15" x14ac:dyDescent="0.25">
      <c r="A296" s="6" t="s">
        <v>30</v>
      </c>
      <c r="B296" s="7">
        <v>0.53516285718789436</v>
      </c>
      <c r="C296" s="7">
        <v>8.7548371428121055</v>
      </c>
      <c r="D296" s="7">
        <v>0</v>
      </c>
      <c r="E296" s="7">
        <v>0</v>
      </c>
      <c r="F296" s="8">
        <v>9.2899999999999991</v>
      </c>
    </row>
    <row r="297" spans="1:6" ht="15" x14ac:dyDescent="0.25">
      <c r="A297" s="6" t="s">
        <v>31</v>
      </c>
      <c r="B297" s="7">
        <v>0.75036944139887041</v>
      </c>
      <c r="C297" s="7">
        <v>8.2366305586011297</v>
      </c>
      <c r="D297" s="7">
        <v>0</v>
      </c>
      <c r="E297" s="7">
        <v>0</v>
      </c>
      <c r="F297" s="8">
        <v>8.9870000000000001</v>
      </c>
    </row>
    <row r="298" spans="1:6" ht="15" x14ac:dyDescent="0.25">
      <c r="A298" s="6" t="s">
        <v>32</v>
      </c>
      <c r="B298" s="7">
        <v>2.7319502685223224E-2</v>
      </c>
      <c r="C298" s="7">
        <v>1.2736804973147768</v>
      </c>
      <c r="D298" s="7">
        <v>0</v>
      </c>
      <c r="E298" s="7">
        <v>0</v>
      </c>
      <c r="F298" s="8">
        <v>1.3009999999999999</v>
      </c>
    </row>
    <row r="299" spans="1:6" ht="15" x14ac:dyDescent="0.25">
      <c r="A299" s="6" t="s">
        <v>33</v>
      </c>
      <c r="B299" s="7">
        <v>9.4558717016041984E-4</v>
      </c>
      <c r="C299" s="7">
        <v>3.8054412829839575E-2</v>
      </c>
      <c r="D299" s="7">
        <v>0</v>
      </c>
      <c r="E299" s="7">
        <v>0</v>
      </c>
      <c r="F299" s="8">
        <v>3.9E-2</v>
      </c>
    </row>
    <row r="300" spans="1:6" ht="15" x14ac:dyDescent="0.25">
      <c r="A300" s="6" t="s">
        <v>34</v>
      </c>
      <c r="B300" s="7">
        <v>1.2208488593647851E-2</v>
      </c>
      <c r="C300" s="7">
        <v>8.9791511406352137E-2</v>
      </c>
      <c r="D300" s="7">
        <v>0</v>
      </c>
      <c r="E300" s="7">
        <v>0</v>
      </c>
      <c r="F300" s="8">
        <v>0.10199999999999999</v>
      </c>
    </row>
    <row r="301" spans="1:6" ht="15" x14ac:dyDescent="0.25">
      <c r="A301" s="6" t="s">
        <v>35</v>
      </c>
      <c r="B301" s="7">
        <v>2.9858331931047373E-3</v>
      </c>
      <c r="C301" s="7">
        <v>8.401416680689526E-2</v>
      </c>
      <c r="D301" s="7">
        <v>0</v>
      </c>
      <c r="E301" s="7">
        <v>0</v>
      </c>
      <c r="F301" s="8">
        <v>8.6999999999999994E-2</v>
      </c>
    </row>
    <row r="302" spans="1:6" ht="15" x14ac:dyDescent="0.25">
      <c r="A302" s="6" t="s">
        <v>36</v>
      </c>
      <c r="B302" s="7">
        <v>9.9466548708763806E-3</v>
      </c>
      <c r="C302" s="7">
        <v>0.17805334512912363</v>
      </c>
      <c r="D302" s="7">
        <v>0</v>
      </c>
      <c r="E302" s="7">
        <v>0</v>
      </c>
      <c r="F302" s="8">
        <v>0.18800000000000003</v>
      </c>
    </row>
    <row r="303" spans="1:6" ht="15" x14ac:dyDescent="0.25">
      <c r="A303" s="9" t="s">
        <v>6</v>
      </c>
      <c r="B303" s="11">
        <v>1.4301022030055686</v>
      </c>
      <c r="C303" s="11">
        <v>21.335897796994427</v>
      </c>
      <c r="D303" s="11">
        <v>0</v>
      </c>
      <c r="E303" s="11">
        <v>0</v>
      </c>
      <c r="F303" s="11">
        <v>22.765999999999998</v>
      </c>
    </row>
    <row r="304" spans="1:6" ht="15" x14ac:dyDescent="0.25">
      <c r="A304" s="14"/>
      <c r="B304" s="15"/>
      <c r="C304" s="15"/>
      <c r="D304" s="15"/>
      <c r="E304" s="15"/>
    </row>
    <row r="305" spans="1:6" ht="18" x14ac:dyDescent="0.25">
      <c r="A305" s="1" t="s">
        <v>41</v>
      </c>
    </row>
    <row r="306" spans="1:6" ht="86.25" x14ac:dyDescent="0.2">
      <c r="A306" s="13"/>
      <c r="B306" s="4" t="s">
        <v>3</v>
      </c>
      <c r="C306" s="4" t="s">
        <v>20</v>
      </c>
      <c r="D306" s="4" t="s">
        <v>21</v>
      </c>
      <c r="E306" s="4" t="s">
        <v>22</v>
      </c>
      <c r="F306" s="16" t="s">
        <v>2</v>
      </c>
    </row>
    <row r="307" spans="1:6" ht="15" customHeight="1" x14ac:dyDescent="0.2">
      <c r="A307" s="13"/>
      <c r="B307" s="24" t="s">
        <v>5</v>
      </c>
      <c r="C307" s="25"/>
      <c r="D307" s="25"/>
      <c r="E307" s="25"/>
      <c r="F307" s="25"/>
    </row>
    <row r="308" spans="1:6" ht="15" x14ac:dyDescent="0.25">
      <c r="A308" s="6" t="s">
        <v>23</v>
      </c>
      <c r="B308" s="7">
        <v>0.10800481268232921</v>
      </c>
      <c r="C308" s="7">
        <v>4.0510750380338862</v>
      </c>
      <c r="D308" s="7">
        <v>0.32140264800673451</v>
      </c>
      <c r="E308" s="7">
        <v>2.951750127705003E-2</v>
      </c>
      <c r="F308" s="8">
        <v>4.5099999999999989</v>
      </c>
    </row>
    <row r="309" spans="1:6" ht="15" x14ac:dyDescent="0.25">
      <c r="A309" s="6" t="s">
        <v>24</v>
      </c>
      <c r="B309" s="7">
        <v>1.9417732167821948</v>
      </c>
      <c r="C309" s="7">
        <v>101.55032854074085</v>
      </c>
      <c r="D309" s="7">
        <v>12.325436956426655</v>
      </c>
      <c r="E309" s="7">
        <v>1.1184612860502947</v>
      </c>
      <c r="F309" s="8">
        <v>116.93600000000001</v>
      </c>
    </row>
    <row r="310" spans="1:6" ht="15" x14ac:dyDescent="0.25">
      <c r="A310" s="6" t="s">
        <v>25</v>
      </c>
      <c r="B310" s="7">
        <v>1.4356981362801462</v>
      </c>
      <c r="C310" s="7">
        <v>76.522540459025493</v>
      </c>
      <c r="D310" s="7">
        <v>1.8305710788531691</v>
      </c>
      <c r="E310" s="7">
        <v>0.15819032584119633</v>
      </c>
      <c r="F310" s="8">
        <v>79.947000000000003</v>
      </c>
    </row>
    <row r="311" spans="1:6" ht="15" x14ac:dyDescent="0.25">
      <c r="A311" s="6" t="s">
        <v>26</v>
      </c>
      <c r="B311" s="7">
        <v>5.9116452971120941</v>
      </c>
      <c r="C311" s="7">
        <v>172.55682449697963</v>
      </c>
      <c r="D311" s="7">
        <v>2.2739123383415927</v>
      </c>
      <c r="E311" s="7">
        <v>0.218617867566678</v>
      </c>
      <c r="F311" s="8">
        <v>180.96099999999998</v>
      </c>
    </row>
    <row r="312" spans="1:6" ht="15" x14ac:dyDescent="0.25">
      <c r="A312" s="6" t="s">
        <v>27</v>
      </c>
      <c r="B312" s="7">
        <v>1.5478126659094744</v>
      </c>
      <c r="C312" s="7">
        <v>37.998356167986202</v>
      </c>
      <c r="D312" s="7">
        <v>2.6738064890865494</v>
      </c>
      <c r="E312" s="7">
        <v>0.27602467701776451</v>
      </c>
      <c r="F312" s="8">
        <v>42.495999999999995</v>
      </c>
    </row>
    <row r="313" spans="1:6" ht="15" x14ac:dyDescent="0.25">
      <c r="A313" s="6" t="s">
        <v>28</v>
      </c>
      <c r="B313" s="7">
        <v>0.40804428125091174</v>
      </c>
      <c r="C313" s="7">
        <v>14.62904264350971</v>
      </c>
      <c r="D313" s="7">
        <v>7.5384640553141313</v>
      </c>
      <c r="E313" s="7">
        <v>0.68644901992524876</v>
      </c>
      <c r="F313" s="8">
        <v>23.262000000000004</v>
      </c>
    </row>
    <row r="314" spans="1:6" ht="15" x14ac:dyDescent="0.25">
      <c r="A314" s="6" t="s">
        <v>29</v>
      </c>
      <c r="B314" s="7">
        <v>0.96734394541864877</v>
      </c>
      <c r="C314" s="7">
        <v>60.343361601715742</v>
      </c>
      <c r="D314" s="7">
        <v>1.9994037082250893</v>
      </c>
      <c r="E314" s="7">
        <v>0.17289074464051715</v>
      </c>
      <c r="F314" s="8">
        <v>63.48299999999999</v>
      </c>
    </row>
    <row r="315" spans="1:6" ht="15" x14ac:dyDescent="0.25">
      <c r="A315" s="6" t="s">
        <v>30</v>
      </c>
      <c r="B315" s="7">
        <v>2.3538795543661286</v>
      </c>
      <c r="C315" s="7">
        <v>38.507590494149753</v>
      </c>
      <c r="D315" s="7">
        <v>0.71816101352523454</v>
      </c>
      <c r="E315" s="7">
        <v>6.5368937958878479E-2</v>
      </c>
      <c r="F315" s="8">
        <v>41.644999999999989</v>
      </c>
    </row>
    <row r="316" spans="1:6" ht="15" x14ac:dyDescent="0.25">
      <c r="A316" s="6" t="s">
        <v>31</v>
      </c>
      <c r="B316" s="7">
        <v>5.5358807059387969</v>
      </c>
      <c r="C316" s="7">
        <v>60.766072917764397</v>
      </c>
      <c r="D316" s="7">
        <v>0.32399768065265599</v>
      </c>
      <c r="E316" s="7">
        <v>2.7048695644143216E-2</v>
      </c>
      <c r="F316" s="8">
        <v>66.652999999999992</v>
      </c>
    </row>
    <row r="317" spans="1:6" ht="15" x14ac:dyDescent="0.25">
      <c r="A317" s="6" t="s">
        <v>32</v>
      </c>
      <c r="B317" s="7">
        <v>0.78997519838514252</v>
      </c>
      <c r="C317" s="7">
        <v>36.829953134167276</v>
      </c>
      <c r="D317" s="7">
        <v>2.7683702122442027</v>
      </c>
      <c r="E317" s="7">
        <v>0.2317014552033787</v>
      </c>
      <c r="F317" s="8">
        <v>40.620000000000005</v>
      </c>
    </row>
    <row r="318" spans="1:6" ht="15" x14ac:dyDescent="0.25">
      <c r="A318" s="6" t="s">
        <v>33</v>
      </c>
      <c r="B318" s="7">
        <v>0.67970281954777234</v>
      </c>
      <c r="C318" s="7">
        <v>27.354106012551703</v>
      </c>
      <c r="D318" s="7">
        <v>16.492147054322071</v>
      </c>
      <c r="E318" s="7">
        <v>1.4750441135784493</v>
      </c>
      <c r="F318" s="8">
        <v>46.000999999999998</v>
      </c>
    </row>
    <row r="319" spans="1:6" ht="15" x14ac:dyDescent="0.25">
      <c r="A319" s="6" t="s">
        <v>34</v>
      </c>
      <c r="B319" s="7">
        <v>0.43228654488040463</v>
      </c>
      <c r="C319" s="7">
        <v>3.1793994750208019</v>
      </c>
      <c r="D319" s="7">
        <v>18.303586713152221</v>
      </c>
      <c r="E319" s="7">
        <v>1.8897272669465726</v>
      </c>
      <c r="F319" s="8">
        <v>23.804999999999996</v>
      </c>
    </row>
    <row r="320" spans="1:6" ht="15" x14ac:dyDescent="0.25">
      <c r="A320" s="6" t="s">
        <v>35</v>
      </c>
      <c r="B320" s="7">
        <v>0.70302815705375776</v>
      </c>
      <c r="C320" s="7">
        <v>19.781521952752556</v>
      </c>
      <c r="D320" s="7">
        <v>14.816560727216171</v>
      </c>
      <c r="E320" s="7">
        <v>1.344889162977519</v>
      </c>
      <c r="F320" s="8">
        <v>36.646000000000001</v>
      </c>
    </row>
    <row r="321" spans="1:6" ht="15" x14ac:dyDescent="0.25">
      <c r="A321" s="6" t="s">
        <v>36</v>
      </c>
      <c r="B321" s="7">
        <v>1.6389262306667047</v>
      </c>
      <c r="C321" s="7">
        <v>29.338134435980582</v>
      </c>
      <c r="D321" s="7">
        <v>12.413011974700137</v>
      </c>
      <c r="E321" s="7">
        <v>1.2199273586525821</v>
      </c>
      <c r="F321" s="8">
        <v>44.61</v>
      </c>
    </row>
    <row r="322" spans="1:6" ht="15" x14ac:dyDescent="0.25">
      <c r="A322" s="9" t="s">
        <v>6</v>
      </c>
      <c r="B322" s="11">
        <v>24.454001566274506</v>
      </c>
      <c r="C322" s="11">
        <v>683.40830737037868</v>
      </c>
      <c r="D322" s="11">
        <v>94.798832650066615</v>
      </c>
      <c r="E322" s="11">
        <v>8.9138584132802734</v>
      </c>
      <c r="F322" s="11">
        <v>811.57500000000005</v>
      </c>
    </row>
    <row r="323" spans="1:6" ht="15" x14ac:dyDescent="0.25">
      <c r="A323" s="14"/>
      <c r="B323" s="15"/>
      <c r="C323" s="15"/>
      <c r="D323" s="15"/>
      <c r="E323" s="15"/>
    </row>
    <row r="324" spans="1:6" ht="18" x14ac:dyDescent="0.25">
      <c r="A324" s="1" t="s">
        <v>42</v>
      </c>
    </row>
    <row r="325" spans="1:6" ht="65.25" x14ac:dyDescent="0.2">
      <c r="A325" s="13"/>
      <c r="B325" s="4" t="s">
        <v>20</v>
      </c>
      <c r="C325" s="4" t="s">
        <v>21</v>
      </c>
      <c r="D325" s="4" t="s">
        <v>22</v>
      </c>
      <c r="E325" s="16" t="s">
        <v>2</v>
      </c>
    </row>
    <row r="326" spans="1:6" ht="15" x14ac:dyDescent="0.25">
      <c r="A326" s="13"/>
      <c r="B326" s="21" t="s">
        <v>5</v>
      </c>
      <c r="C326" s="22"/>
      <c r="D326" s="22"/>
      <c r="E326" s="22"/>
    </row>
    <row r="327" spans="1:6" ht="15" x14ac:dyDescent="0.25">
      <c r="A327" s="6" t="s">
        <v>23</v>
      </c>
      <c r="B327" s="7">
        <v>0.13200000000000001</v>
      </c>
      <c r="C327" s="7">
        <v>0</v>
      </c>
      <c r="D327" s="7">
        <v>0</v>
      </c>
      <c r="E327" s="8">
        <v>0.13200000000000001</v>
      </c>
    </row>
    <row r="328" spans="1:6" ht="15" x14ac:dyDescent="0.25">
      <c r="A328" s="6" t="s">
        <v>24</v>
      </c>
      <c r="B328" s="7">
        <v>0.23899999999999999</v>
      </c>
      <c r="C328" s="7">
        <v>0</v>
      </c>
      <c r="D328" s="7">
        <v>0</v>
      </c>
      <c r="E328" s="8">
        <v>0.23899999999999999</v>
      </c>
    </row>
    <row r="329" spans="1:6" ht="15" x14ac:dyDescent="0.25">
      <c r="A329" s="6" t="s">
        <v>25</v>
      </c>
      <c r="B329" s="7">
        <v>6.6000000000000003E-2</v>
      </c>
      <c r="C329" s="7">
        <v>0</v>
      </c>
      <c r="D329" s="7">
        <v>0</v>
      </c>
      <c r="E329" s="8">
        <v>6.6000000000000003E-2</v>
      </c>
    </row>
    <row r="330" spans="1:6" ht="15" x14ac:dyDescent="0.25">
      <c r="A330" s="6" t="s">
        <v>26</v>
      </c>
      <c r="B330" s="7">
        <v>5.4509999999999996</v>
      </c>
      <c r="C330" s="7">
        <v>0</v>
      </c>
      <c r="D330" s="7">
        <v>0</v>
      </c>
      <c r="E330" s="8">
        <v>5.4509999999999996</v>
      </c>
    </row>
    <row r="331" spans="1:6" ht="15" x14ac:dyDescent="0.25">
      <c r="A331" s="6" t="s">
        <v>27</v>
      </c>
      <c r="B331" s="7">
        <v>2.8000000000000001E-2</v>
      </c>
      <c r="C331" s="7">
        <v>0</v>
      </c>
      <c r="D331" s="7">
        <v>0</v>
      </c>
      <c r="E331" s="8">
        <v>2.8000000000000001E-2</v>
      </c>
    </row>
    <row r="332" spans="1:6" ht="15" x14ac:dyDescent="0.25">
      <c r="A332" s="6" t="s">
        <v>28</v>
      </c>
      <c r="B332" s="7">
        <v>0.185</v>
      </c>
      <c r="C332" s="7">
        <v>0</v>
      </c>
      <c r="D332" s="7">
        <v>0</v>
      </c>
      <c r="E332" s="8">
        <v>0.185</v>
      </c>
    </row>
    <row r="333" spans="1:6" ht="15" x14ac:dyDescent="0.25">
      <c r="A333" s="6" t="s">
        <v>29</v>
      </c>
      <c r="B333" s="7">
        <v>8.8999999999999996E-2</v>
      </c>
      <c r="C333" s="7">
        <v>0</v>
      </c>
      <c r="D333" s="7">
        <v>0</v>
      </c>
      <c r="E333" s="8">
        <v>8.8999999999999996E-2</v>
      </c>
    </row>
    <row r="334" spans="1:6" ht="15" x14ac:dyDescent="0.25">
      <c r="A334" s="6" t="s">
        <v>30</v>
      </c>
      <c r="B334" s="7">
        <v>0.443</v>
      </c>
      <c r="C334" s="7">
        <v>0</v>
      </c>
      <c r="D334" s="7">
        <v>0</v>
      </c>
      <c r="E334" s="8">
        <v>0.443</v>
      </c>
    </row>
    <row r="335" spans="1:6" ht="15" x14ac:dyDescent="0.25">
      <c r="A335" s="6" t="s">
        <v>31</v>
      </c>
      <c r="B335" s="7">
        <v>91.754000000000005</v>
      </c>
      <c r="C335" s="7">
        <v>0</v>
      </c>
      <c r="D335" s="7">
        <v>0</v>
      </c>
      <c r="E335" s="8">
        <v>91.754000000000005</v>
      </c>
    </row>
    <row r="336" spans="1:6" ht="15" x14ac:dyDescent="0.25">
      <c r="A336" s="6" t="s">
        <v>32</v>
      </c>
      <c r="B336" s="7">
        <v>0.214</v>
      </c>
      <c r="C336" s="7">
        <v>0</v>
      </c>
      <c r="D336" s="7">
        <v>0</v>
      </c>
      <c r="E336" s="8">
        <v>0.214</v>
      </c>
    </row>
    <row r="337" spans="1:5" ht="15" x14ac:dyDescent="0.25">
      <c r="A337" s="6" t="s">
        <v>33</v>
      </c>
      <c r="B337" s="7">
        <v>1.5089999999999999</v>
      </c>
      <c r="C337" s="7">
        <v>0</v>
      </c>
      <c r="D337" s="7">
        <v>0</v>
      </c>
      <c r="E337" s="8">
        <v>1.5089999999999999</v>
      </c>
    </row>
    <row r="338" spans="1:5" ht="15" x14ac:dyDescent="0.25">
      <c r="A338" s="6" t="s">
        <v>34</v>
      </c>
      <c r="B338" s="7">
        <v>0.36599999999999999</v>
      </c>
      <c r="C338" s="7">
        <v>0</v>
      </c>
      <c r="D338" s="7">
        <v>0</v>
      </c>
      <c r="E338" s="8">
        <v>0.36599999999999999</v>
      </c>
    </row>
    <row r="339" spans="1:5" ht="15" x14ac:dyDescent="0.25">
      <c r="A339" s="6" t="s">
        <v>35</v>
      </c>
      <c r="B339" s="7">
        <v>1.8640000000000001</v>
      </c>
      <c r="C339" s="7">
        <v>0</v>
      </c>
      <c r="D339" s="7">
        <v>0</v>
      </c>
      <c r="E339" s="8">
        <v>1.8640000000000001</v>
      </c>
    </row>
    <row r="340" spans="1:5" ht="15" x14ac:dyDescent="0.25">
      <c r="A340" s="6" t="s">
        <v>36</v>
      </c>
      <c r="B340" s="7">
        <v>0.3</v>
      </c>
      <c r="C340" s="7">
        <v>0</v>
      </c>
      <c r="D340" s="7">
        <v>0</v>
      </c>
      <c r="E340" s="8">
        <v>0.3</v>
      </c>
    </row>
    <row r="341" spans="1:5" ht="15" x14ac:dyDescent="0.25">
      <c r="A341" s="9" t="s">
        <v>6</v>
      </c>
      <c r="B341" s="11">
        <v>102.64</v>
      </c>
      <c r="C341" s="11">
        <v>0</v>
      </c>
      <c r="D341" s="11">
        <v>0</v>
      </c>
      <c r="E341" s="11">
        <v>102.64</v>
      </c>
    </row>
    <row r="342" spans="1:5" ht="15" x14ac:dyDescent="0.25">
      <c r="A342" s="14"/>
      <c r="B342" s="15"/>
      <c r="C342" s="15"/>
      <c r="D342" s="15"/>
      <c r="E342" s="15"/>
    </row>
    <row r="343" spans="1:5" ht="18" x14ac:dyDescent="0.25">
      <c r="A343" s="1" t="s">
        <v>43</v>
      </c>
    </row>
    <row r="344" spans="1:5" ht="65.25" x14ac:dyDescent="0.2">
      <c r="A344" s="13"/>
      <c r="B344" s="4" t="s">
        <v>20</v>
      </c>
      <c r="C344" s="4" t="s">
        <v>21</v>
      </c>
      <c r="D344" s="4" t="s">
        <v>22</v>
      </c>
      <c r="E344" s="16" t="s">
        <v>2</v>
      </c>
    </row>
    <row r="345" spans="1:5" ht="15" x14ac:dyDescent="0.25">
      <c r="A345" s="13"/>
      <c r="B345" s="21" t="s">
        <v>5</v>
      </c>
      <c r="C345" s="22"/>
      <c r="D345" s="22"/>
      <c r="E345" s="22"/>
    </row>
    <row r="346" spans="1:5" ht="15" x14ac:dyDescent="0.25">
      <c r="A346" s="6" t="s">
        <v>23</v>
      </c>
      <c r="B346" s="7">
        <v>0.78039877057340035</v>
      </c>
      <c r="C346" s="7">
        <v>6.1914980346852055E-2</v>
      </c>
      <c r="D346" s="7">
        <v>5.6862490797475931E-3</v>
      </c>
      <c r="E346" s="8">
        <v>0.84799999999999998</v>
      </c>
    </row>
    <row r="347" spans="1:5" ht="15" x14ac:dyDescent="0.25">
      <c r="A347" s="6" t="s">
        <v>24</v>
      </c>
      <c r="B347" s="7">
        <v>2.0858601577051976</v>
      </c>
      <c r="C347" s="7">
        <v>0.2531664667476024</v>
      </c>
      <c r="D347" s="7">
        <v>2.2973375547200418E-2</v>
      </c>
      <c r="E347" s="8">
        <v>2.3620000000000005</v>
      </c>
    </row>
    <row r="348" spans="1:5" ht="15" x14ac:dyDescent="0.25">
      <c r="A348" s="6" t="s">
        <v>25</v>
      </c>
      <c r="B348" s="7">
        <v>24.471991932833554</v>
      </c>
      <c r="C348" s="7">
        <v>0.58541862836036418</v>
      </c>
      <c r="D348" s="7">
        <v>5.0589438806085463E-2</v>
      </c>
      <c r="E348" s="8">
        <v>25.108000000000001</v>
      </c>
    </row>
    <row r="349" spans="1:5" ht="15" x14ac:dyDescent="0.25">
      <c r="A349" s="6" t="s">
        <v>26</v>
      </c>
      <c r="B349" s="7">
        <v>1.9478637084082122</v>
      </c>
      <c r="C349" s="7">
        <v>2.5668479545036905E-2</v>
      </c>
      <c r="D349" s="7">
        <v>2.4678120467508881E-3</v>
      </c>
      <c r="E349" s="8">
        <v>1.976</v>
      </c>
    </row>
    <row r="350" spans="1:5" ht="15" x14ac:dyDescent="0.25">
      <c r="A350" s="6" t="s">
        <v>27</v>
      </c>
      <c r="B350" s="7">
        <v>3.2942646104397353</v>
      </c>
      <c r="C350" s="7">
        <v>0.23180545108903733</v>
      </c>
      <c r="D350" s="7">
        <v>2.3929938471227059E-2</v>
      </c>
      <c r="E350" s="8">
        <v>3.55</v>
      </c>
    </row>
    <row r="351" spans="1:5" ht="15" x14ac:dyDescent="0.25">
      <c r="A351" s="6" t="s">
        <v>28</v>
      </c>
      <c r="B351" s="7">
        <v>0.83854393081175782</v>
      </c>
      <c r="C351" s="7">
        <v>0.43210847321104556</v>
      </c>
      <c r="D351" s="7">
        <v>3.9347595977196378E-2</v>
      </c>
      <c r="E351" s="8">
        <v>1.3099999999999998</v>
      </c>
    </row>
    <row r="352" spans="1:5" ht="15" x14ac:dyDescent="0.25">
      <c r="A352" s="6" t="s">
        <v>29</v>
      </c>
      <c r="B352" s="7">
        <v>9.6525199302125182E-3</v>
      </c>
      <c r="C352" s="7">
        <v>3.1982447828419856E-4</v>
      </c>
      <c r="D352" s="7">
        <v>2.7655591503281853E-5</v>
      </c>
      <c r="E352" s="8">
        <v>9.9999999999999985E-3</v>
      </c>
    </row>
    <row r="353" spans="1:5" ht="15" x14ac:dyDescent="0.25">
      <c r="A353" s="6" t="s">
        <v>30</v>
      </c>
      <c r="B353" s="7">
        <v>16.882485058425836</v>
      </c>
      <c r="C353" s="7">
        <v>0.31485591346531278</v>
      </c>
      <c r="D353" s="7">
        <v>2.8659028108850213E-2</v>
      </c>
      <c r="E353" s="8">
        <v>17.225999999999996</v>
      </c>
    </row>
    <row r="354" spans="1:5" ht="15" x14ac:dyDescent="0.25">
      <c r="A354" s="6" t="s">
        <v>31</v>
      </c>
      <c r="B354" s="7">
        <v>0</v>
      </c>
      <c r="C354" s="7">
        <v>0</v>
      </c>
      <c r="D354" s="7">
        <v>0</v>
      </c>
      <c r="E354" s="8">
        <v>0</v>
      </c>
    </row>
    <row r="355" spans="1:5" ht="15" x14ac:dyDescent="0.25">
      <c r="A355" s="6" t="s">
        <v>32</v>
      </c>
      <c r="B355" s="7">
        <v>8.3221032338916968E-3</v>
      </c>
      <c r="C355" s="7">
        <v>6.2554146110367637E-4</v>
      </c>
      <c r="D355" s="7">
        <v>5.2355305004627169E-5</v>
      </c>
      <c r="E355" s="8">
        <v>8.9999999999999993E-3</v>
      </c>
    </row>
    <row r="356" spans="1:5" ht="15" x14ac:dyDescent="0.25">
      <c r="A356" s="6" t="s">
        <v>33</v>
      </c>
      <c r="B356" s="7">
        <v>0.75384599592646007</v>
      </c>
      <c r="C356" s="7">
        <v>0.45450357673638692</v>
      </c>
      <c r="D356" s="7">
        <v>4.0650427337152864E-2</v>
      </c>
      <c r="E356" s="8">
        <v>1.2490000000000001</v>
      </c>
    </row>
    <row r="357" spans="1:5" ht="15" x14ac:dyDescent="0.25">
      <c r="A357" s="6" t="s">
        <v>34</v>
      </c>
      <c r="B357" s="7">
        <v>5.5636432106203351E-2</v>
      </c>
      <c r="C357" s="7">
        <v>0.32029515871378117</v>
      </c>
      <c r="D357" s="7">
        <v>3.3068409180015489E-2</v>
      </c>
      <c r="E357" s="8">
        <v>0.40899999999999997</v>
      </c>
    </row>
    <row r="358" spans="1:5" ht="15" x14ac:dyDescent="0.25">
      <c r="A358" s="6" t="s">
        <v>35</v>
      </c>
      <c r="B358" s="7">
        <v>0.15685218743649532</v>
      </c>
      <c r="C358" s="7">
        <v>0.11748388045673833</v>
      </c>
      <c r="D358" s="7">
        <v>1.0663932106766333E-2</v>
      </c>
      <c r="E358" s="8">
        <v>0.28499999999999992</v>
      </c>
    </row>
    <row r="359" spans="1:5" ht="15" x14ac:dyDescent="0.25">
      <c r="A359" s="6" t="s">
        <v>36</v>
      </c>
      <c r="B359" s="7">
        <v>42.196837075777651</v>
      </c>
      <c r="C359" s="7">
        <v>17.853549790600098</v>
      </c>
      <c r="D359" s="7">
        <v>1.7546131336222512</v>
      </c>
      <c r="E359" s="8">
        <v>61.805000000000007</v>
      </c>
    </row>
    <row r="360" spans="1:5" ht="15" x14ac:dyDescent="0.25">
      <c r="A360" s="9" t="s">
        <v>6</v>
      </c>
      <c r="B360" s="11">
        <v>93.48255448360861</v>
      </c>
      <c r="C360" s="11">
        <v>20.651716165211646</v>
      </c>
      <c r="D360" s="11">
        <v>2.0127293511797522</v>
      </c>
      <c r="E360" s="11">
        <v>116.14700000000001</v>
      </c>
    </row>
    <row r="361" spans="1:5" ht="15" x14ac:dyDescent="0.25">
      <c r="A361" s="14"/>
      <c r="B361" s="15"/>
      <c r="C361" s="15"/>
      <c r="D361" s="15"/>
      <c r="E361" s="15"/>
    </row>
    <row r="362" spans="1:5" ht="18" x14ac:dyDescent="0.25">
      <c r="A362" s="1" t="s">
        <v>44</v>
      </c>
    </row>
    <row r="363" spans="1:5" ht="65.25" x14ac:dyDescent="0.2">
      <c r="A363" s="13"/>
      <c r="B363" s="4" t="s">
        <v>20</v>
      </c>
      <c r="C363" s="4" t="s">
        <v>21</v>
      </c>
      <c r="D363" s="4" t="s">
        <v>22</v>
      </c>
      <c r="E363" s="16" t="s">
        <v>2</v>
      </c>
    </row>
    <row r="364" spans="1:5" ht="15" x14ac:dyDescent="0.25">
      <c r="A364" s="13"/>
      <c r="B364" s="21" t="s">
        <v>5</v>
      </c>
      <c r="C364" s="22"/>
      <c r="D364" s="22"/>
      <c r="E364" s="22"/>
    </row>
    <row r="365" spans="1:5" ht="15" x14ac:dyDescent="0.25">
      <c r="A365" s="6" t="s">
        <v>23</v>
      </c>
      <c r="B365" s="7">
        <v>0</v>
      </c>
      <c r="C365" s="7">
        <v>0</v>
      </c>
      <c r="D365" s="7">
        <v>0</v>
      </c>
      <c r="E365" s="8">
        <v>0</v>
      </c>
    </row>
    <row r="366" spans="1:5" ht="15" x14ac:dyDescent="0.25">
      <c r="A366" s="6" t="s">
        <v>24</v>
      </c>
      <c r="B366" s="7">
        <v>0</v>
      </c>
      <c r="C366" s="7">
        <v>0</v>
      </c>
      <c r="D366" s="7">
        <v>0</v>
      </c>
      <c r="E366" s="8">
        <v>0</v>
      </c>
    </row>
    <row r="367" spans="1:5" ht="15" x14ac:dyDescent="0.25">
      <c r="A367" s="6" t="s">
        <v>25</v>
      </c>
      <c r="B367" s="7">
        <v>3.3304443378402198</v>
      </c>
      <c r="C367" s="7">
        <v>7.9670840095083781E-2</v>
      </c>
      <c r="D367" s="7">
        <v>6.8848220646962749E-3</v>
      </c>
      <c r="E367" s="8">
        <v>3.4169999999999998</v>
      </c>
    </row>
    <row r="368" spans="1:5" ht="15" x14ac:dyDescent="0.25">
      <c r="A368" s="6" t="s">
        <v>26</v>
      </c>
      <c r="B368" s="7">
        <v>35.811710861721636</v>
      </c>
      <c r="C368" s="7">
        <v>0.47191811406459794</v>
      </c>
      <c r="D368" s="7">
        <v>4.5371024213771753E-2</v>
      </c>
      <c r="E368" s="8">
        <v>36.329000000000008</v>
      </c>
    </row>
    <row r="369" spans="1:5" ht="15" x14ac:dyDescent="0.25">
      <c r="A369" s="6" t="s">
        <v>27</v>
      </c>
      <c r="B369" s="7">
        <v>4.2296501674322018</v>
      </c>
      <c r="C369" s="7">
        <v>0.29762513973629062</v>
      </c>
      <c r="D369" s="7">
        <v>3.0724692831507854E-2</v>
      </c>
      <c r="E369" s="8">
        <v>4.5579999999999998</v>
      </c>
    </row>
    <row r="370" spans="1:5" ht="15" x14ac:dyDescent="0.25">
      <c r="A370" s="6" t="s">
        <v>28</v>
      </c>
      <c r="B370" s="7">
        <v>0</v>
      </c>
      <c r="C370" s="7">
        <v>0</v>
      </c>
      <c r="D370" s="7">
        <v>0</v>
      </c>
      <c r="E370" s="8">
        <v>0</v>
      </c>
    </row>
    <row r="371" spans="1:5" ht="15" x14ac:dyDescent="0.25">
      <c r="A371" s="6" t="s">
        <v>29</v>
      </c>
      <c r="B371" s="7">
        <v>0.2895755979063756</v>
      </c>
      <c r="C371" s="7">
        <v>9.5947343485259639E-3</v>
      </c>
      <c r="D371" s="7">
        <v>8.2966774509845556E-4</v>
      </c>
      <c r="E371" s="8">
        <v>0.3</v>
      </c>
    </row>
    <row r="372" spans="1:5" ht="15" x14ac:dyDescent="0.25">
      <c r="A372" s="6" t="s">
        <v>30</v>
      </c>
      <c r="B372" s="7">
        <v>30.705227962410397</v>
      </c>
      <c r="C372" s="7">
        <v>0.57264807667875639</v>
      </c>
      <c r="D372" s="7">
        <v>5.2123960910848588E-2</v>
      </c>
      <c r="E372" s="8">
        <v>31.330000000000005</v>
      </c>
    </row>
    <row r="373" spans="1:5" ht="15" x14ac:dyDescent="0.25">
      <c r="A373" s="6" t="s">
        <v>31</v>
      </c>
      <c r="B373" s="7">
        <v>0</v>
      </c>
      <c r="C373" s="7">
        <v>0</v>
      </c>
      <c r="D373" s="7">
        <v>0</v>
      </c>
      <c r="E373" s="8">
        <v>0</v>
      </c>
    </row>
    <row r="374" spans="1:5" ht="15" x14ac:dyDescent="0.25">
      <c r="A374" s="6" t="s">
        <v>32</v>
      </c>
      <c r="B374" s="7">
        <v>0.25243713142804808</v>
      </c>
      <c r="C374" s="7">
        <v>1.8974757653478173E-2</v>
      </c>
      <c r="D374" s="7">
        <v>1.5881109184736901E-3</v>
      </c>
      <c r="E374" s="8">
        <v>0.27300000000000002</v>
      </c>
    </row>
    <row r="375" spans="1:5" ht="15" x14ac:dyDescent="0.25">
      <c r="A375" s="6" t="s">
        <v>33</v>
      </c>
      <c r="B375" s="7">
        <v>5.3716808356649291E-2</v>
      </c>
      <c r="C375" s="7">
        <v>3.2386563914762537E-2</v>
      </c>
      <c r="D375" s="7">
        <v>2.8966277285881535E-3</v>
      </c>
      <c r="E375" s="8">
        <v>8.8999999999999982E-2</v>
      </c>
    </row>
    <row r="376" spans="1:5" ht="15" x14ac:dyDescent="0.25">
      <c r="A376" s="6" t="s">
        <v>34</v>
      </c>
      <c r="B376" s="7">
        <v>1.360303963476854E-4</v>
      </c>
      <c r="C376" s="7">
        <v>7.8311774746645771E-4</v>
      </c>
      <c r="D376" s="7">
        <v>8.0851856185856956E-5</v>
      </c>
      <c r="E376" s="8">
        <v>1E-3</v>
      </c>
    </row>
    <row r="377" spans="1:5" ht="15" x14ac:dyDescent="0.25">
      <c r="A377" s="6" t="s">
        <v>35</v>
      </c>
      <c r="B377" s="7">
        <v>5.5035855240875538E-4</v>
      </c>
      <c r="C377" s="7">
        <v>4.1222414195346796E-4</v>
      </c>
      <c r="D377" s="7">
        <v>3.7417305637776634E-5</v>
      </c>
      <c r="E377" s="8">
        <v>1E-3</v>
      </c>
    </row>
    <row r="378" spans="1:5" ht="15" x14ac:dyDescent="0.25">
      <c r="A378" s="6" t="s">
        <v>36</v>
      </c>
      <c r="B378" s="7">
        <v>3.3454332444189064E-2</v>
      </c>
      <c r="C378" s="7">
        <v>1.4154581987531827E-2</v>
      </c>
      <c r="D378" s="7">
        <v>1.3910855682791089E-3</v>
      </c>
      <c r="E378" s="8">
        <v>4.9000000000000002E-2</v>
      </c>
    </row>
    <row r="379" spans="1:5" ht="15" x14ac:dyDescent="0.25">
      <c r="A379" s="9" t="s">
        <v>6</v>
      </c>
      <c r="B379" s="11">
        <v>74.706903588488458</v>
      </c>
      <c r="C379" s="11">
        <v>1.4981681503684472</v>
      </c>
      <c r="D379" s="11">
        <v>0.14192826114308749</v>
      </c>
      <c r="E379" s="11">
        <v>76.347000000000008</v>
      </c>
    </row>
    <row r="380" spans="1:5" ht="15" x14ac:dyDescent="0.25">
      <c r="A380" s="14"/>
      <c r="B380" s="15"/>
      <c r="C380" s="15"/>
      <c r="D380" s="15"/>
      <c r="E380" s="15"/>
    </row>
    <row r="381" spans="1:5" ht="18" x14ac:dyDescent="0.25">
      <c r="A381" s="1" t="s">
        <v>45</v>
      </c>
    </row>
    <row r="382" spans="1:5" ht="65.25" x14ac:dyDescent="0.2">
      <c r="A382" s="13"/>
      <c r="B382" s="4" t="s">
        <v>20</v>
      </c>
      <c r="C382" s="4" t="s">
        <v>21</v>
      </c>
      <c r="D382" s="4" t="s">
        <v>22</v>
      </c>
      <c r="E382" s="16" t="s">
        <v>2</v>
      </c>
    </row>
    <row r="383" spans="1:5" ht="15" x14ac:dyDescent="0.25">
      <c r="A383" s="13"/>
      <c r="B383" s="21" t="s">
        <v>5</v>
      </c>
      <c r="C383" s="22"/>
      <c r="D383" s="22"/>
      <c r="E383" s="22"/>
    </row>
    <row r="384" spans="1:5" ht="15" x14ac:dyDescent="0.25">
      <c r="A384" s="6" t="s">
        <v>23</v>
      </c>
      <c r="B384" s="7">
        <v>0.10123097259796467</v>
      </c>
      <c r="C384" s="7">
        <v>8.0314243374454333E-3</v>
      </c>
      <c r="D384" s="7">
        <v>7.3760306458990025E-4</v>
      </c>
      <c r="E384" s="8">
        <v>0.11</v>
      </c>
    </row>
    <row r="385" spans="1:5" ht="15" x14ac:dyDescent="0.25">
      <c r="A385" s="6" t="s">
        <v>24</v>
      </c>
      <c r="B385" s="7">
        <v>9.768748968897075</v>
      </c>
      <c r="C385" s="7">
        <v>1.1856593798314889</v>
      </c>
      <c r="D385" s="7">
        <v>0.10759165127143568</v>
      </c>
      <c r="E385" s="8">
        <v>11.061999999999999</v>
      </c>
    </row>
    <row r="386" spans="1:5" ht="15" x14ac:dyDescent="0.25">
      <c r="A386" s="6" t="s">
        <v>25</v>
      </c>
      <c r="B386" s="7">
        <v>24.777063363253216</v>
      </c>
      <c r="C386" s="7">
        <v>0.5927165425979295</v>
      </c>
      <c r="D386" s="7">
        <v>5.1220094148856844E-2</v>
      </c>
      <c r="E386" s="8">
        <v>25.420999999999999</v>
      </c>
    </row>
    <row r="387" spans="1:5" ht="15" x14ac:dyDescent="0.25">
      <c r="A387" s="6" t="s">
        <v>26</v>
      </c>
      <c r="B387" s="7">
        <v>80.317833620285583</v>
      </c>
      <c r="C387" s="7">
        <v>1.0584090973535014</v>
      </c>
      <c r="D387" s="7">
        <v>0.10175728236091543</v>
      </c>
      <c r="E387" s="8">
        <v>81.478000000000009</v>
      </c>
    </row>
    <row r="388" spans="1:5" ht="15" x14ac:dyDescent="0.25">
      <c r="A388" s="6" t="s">
        <v>27</v>
      </c>
      <c r="B388" s="7">
        <v>20.96544235032815</v>
      </c>
      <c r="C388" s="7">
        <v>1.4752621285787664</v>
      </c>
      <c r="D388" s="7">
        <v>0.15229552109307976</v>
      </c>
      <c r="E388" s="8">
        <v>22.593</v>
      </c>
    </row>
    <row r="389" spans="1:5" ht="15" x14ac:dyDescent="0.25">
      <c r="A389" s="6" t="s">
        <v>28</v>
      </c>
      <c r="B389" s="7">
        <v>3.2248735293356003</v>
      </c>
      <c r="C389" s="7">
        <v>1.6618034259826318</v>
      </c>
      <c r="D389" s="7">
        <v>0.15132304468176747</v>
      </c>
      <c r="E389" s="8">
        <v>5.0380000000000003</v>
      </c>
    </row>
    <row r="390" spans="1:5" ht="15" x14ac:dyDescent="0.25">
      <c r="A390" s="6" t="s">
        <v>29</v>
      </c>
      <c r="B390" s="7">
        <v>0.33783819755743821</v>
      </c>
      <c r="C390" s="7">
        <v>1.119385673994696E-2</v>
      </c>
      <c r="D390" s="7">
        <v>9.6794570261486527E-4</v>
      </c>
      <c r="E390" s="8">
        <v>0.35000000000000003</v>
      </c>
    </row>
    <row r="391" spans="1:5" ht="15" x14ac:dyDescent="0.25">
      <c r="A391" s="6" t="s">
        <v>30</v>
      </c>
      <c r="B391" s="7">
        <v>0.48414882264381531</v>
      </c>
      <c r="C391" s="7">
        <v>9.0293057733579762E-3</v>
      </c>
      <c r="D391" s="7">
        <v>8.2187158282665809E-4</v>
      </c>
      <c r="E391" s="8">
        <v>0.49399999999999994</v>
      </c>
    </row>
    <row r="392" spans="1:5" ht="15" x14ac:dyDescent="0.25">
      <c r="A392" s="6" t="s">
        <v>31</v>
      </c>
      <c r="B392" s="7">
        <v>1.0220953422052375</v>
      </c>
      <c r="C392" s="7">
        <v>5.4496942846469438E-3</v>
      </c>
      <c r="D392" s="7">
        <v>4.5496351011558808E-4</v>
      </c>
      <c r="E392" s="8">
        <v>1.0279999999999998</v>
      </c>
    </row>
    <row r="393" spans="1:5" ht="15" x14ac:dyDescent="0.25">
      <c r="A393" s="6" t="s">
        <v>32</v>
      </c>
      <c r="B393" s="7">
        <v>1.2871519668419158</v>
      </c>
      <c r="C393" s="7">
        <v>9.6750412650701889E-2</v>
      </c>
      <c r="D393" s="7">
        <v>8.0976205073823269E-3</v>
      </c>
      <c r="E393" s="8">
        <v>1.3919999999999999</v>
      </c>
    </row>
    <row r="394" spans="1:5" ht="15" x14ac:dyDescent="0.25">
      <c r="A394" s="6" t="s">
        <v>33</v>
      </c>
      <c r="B394" s="7">
        <v>0.96690255041968731</v>
      </c>
      <c r="C394" s="7">
        <v>0.58295815046572586</v>
      </c>
      <c r="D394" s="7">
        <v>5.2139299114586785E-2</v>
      </c>
      <c r="E394" s="8">
        <v>1.6020000000000001</v>
      </c>
    </row>
    <row r="395" spans="1:5" ht="15" x14ac:dyDescent="0.25">
      <c r="A395" s="6" t="s">
        <v>34</v>
      </c>
      <c r="B395" s="7">
        <v>0.52126847880433058</v>
      </c>
      <c r="C395" s="7">
        <v>3.0009072082914661</v>
      </c>
      <c r="D395" s="7">
        <v>0.30982431290420392</v>
      </c>
      <c r="E395" s="8">
        <v>3.8320000000000003</v>
      </c>
    </row>
    <row r="396" spans="1:5" ht="15" x14ac:dyDescent="0.25">
      <c r="A396" s="6" t="s">
        <v>35</v>
      </c>
      <c r="B396" s="7">
        <v>7.7495987764676864</v>
      </c>
      <c r="C396" s="7">
        <v>5.8045281428467819</v>
      </c>
      <c r="D396" s="7">
        <v>0.5268730806855324</v>
      </c>
      <c r="E396" s="8">
        <v>14.081000000000001</v>
      </c>
    </row>
    <row r="397" spans="1:5" ht="15" x14ac:dyDescent="0.25">
      <c r="A397" s="6" t="s">
        <v>36</v>
      </c>
      <c r="B397" s="7">
        <v>7.1216763617415504</v>
      </c>
      <c r="C397" s="7">
        <v>3.0131927492233594</v>
      </c>
      <c r="D397" s="7">
        <v>0.29613088903508955</v>
      </c>
      <c r="E397" s="8">
        <v>10.430999999999999</v>
      </c>
    </row>
    <row r="398" spans="1:5" ht="15" x14ac:dyDescent="0.25">
      <c r="A398" s="9" t="s">
        <v>6</v>
      </c>
      <c r="B398" s="11">
        <v>158.64587330137923</v>
      </c>
      <c r="C398" s="11">
        <v>18.50589151895775</v>
      </c>
      <c r="D398" s="11">
        <v>1.7602351796629971</v>
      </c>
      <c r="E398" s="11">
        <v>178.91200000000001</v>
      </c>
    </row>
    <row r="399" spans="1:5" ht="15" x14ac:dyDescent="0.25">
      <c r="A399" s="14"/>
      <c r="B399" s="15"/>
      <c r="C399" s="15"/>
      <c r="D399" s="15"/>
      <c r="E399" s="15"/>
    </row>
    <row r="400" spans="1:5" ht="18" x14ac:dyDescent="0.25">
      <c r="A400" s="1" t="s">
        <v>46</v>
      </c>
    </row>
    <row r="401" spans="1:8" ht="86.25" x14ac:dyDescent="0.2">
      <c r="A401" s="17"/>
      <c r="B401" s="4" t="s">
        <v>3</v>
      </c>
      <c r="C401" s="4" t="s">
        <v>20</v>
      </c>
      <c r="D401" s="4" t="s">
        <v>21</v>
      </c>
      <c r="E401" s="4" t="s">
        <v>22</v>
      </c>
      <c r="F401" s="16" t="s">
        <v>2</v>
      </c>
    </row>
    <row r="402" spans="1:8" ht="15" customHeight="1" x14ac:dyDescent="0.2">
      <c r="A402" s="3"/>
      <c r="B402" s="21" t="s">
        <v>5</v>
      </c>
      <c r="C402" s="23"/>
      <c r="D402" s="23"/>
      <c r="E402" s="23"/>
      <c r="F402" s="23"/>
    </row>
    <row r="403" spans="1:8" ht="15" x14ac:dyDescent="0.25">
      <c r="A403" s="6" t="s">
        <v>23</v>
      </c>
      <c r="B403" s="7">
        <v>0.11709376644028739</v>
      </c>
      <c r="C403" s="7">
        <v>8.800018072554801</v>
      </c>
      <c r="D403" s="7">
        <v>0.66065284482889386</v>
      </c>
      <c r="E403" s="7">
        <v>6.0235316176016671E-2</v>
      </c>
      <c r="F403" s="8">
        <v>9.6379999999999999</v>
      </c>
    </row>
    <row r="404" spans="1:8" ht="15" x14ac:dyDescent="0.25">
      <c r="A404" s="6" t="s">
        <v>24</v>
      </c>
      <c r="B404" s="7">
        <v>1.9418107418335526</v>
      </c>
      <c r="C404" s="7">
        <v>126.79022544803398</v>
      </c>
      <c r="D404" s="7">
        <v>15.359624976804058</v>
      </c>
      <c r="E404" s="7">
        <v>1.3903388333284037</v>
      </c>
      <c r="F404" s="8">
        <v>145.482</v>
      </c>
    </row>
    <row r="405" spans="1:8" ht="15" x14ac:dyDescent="0.25">
      <c r="A405" s="6" t="s">
        <v>25</v>
      </c>
      <c r="B405" s="7">
        <v>1.4365268673712626</v>
      </c>
      <c r="C405" s="7">
        <v>143.6282286316949</v>
      </c>
      <c r="D405" s="7">
        <v>3.4332368414007552</v>
      </c>
      <c r="E405" s="7">
        <v>0.2960076595330971</v>
      </c>
      <c r="F405" s="8">
        <v>148.79400000000001</v>
      </c>
    </row>
    <row r="406" spans="1:8" ht="15" x14ac:dyDescent="0.25">
      <c r="A406" s="6" t="s">
        <v>26</v>
      </c>
      <c r="B406" s="7">
        <v>5.976270830059021</v>
      </c>
      <c r="C406" s="7">
        <v>318.86885824154433</v>
      </c>
      <c r="D406" s="7">
        <v>4.1052869789515576</v>
      </c>
      <c r="E406" s="7">
        <v>0.38658394944502839</v>
      </c>
      <c r="F406" s="8">
        <v>329.33699999999993</v>
      </c>
    </row>
    <row r="407" spans="1:8" ht="15" x14ac:dyDescent="0.25">
      <c r="A407" s="6" t="s">
        <v>27</v>
      </c>
      <c r="B407" s="7">
        <v>1.5643686251081954</v>
      </c>
      <c r="C407" s="7">
        <v>87.086554169263721</v>
      </c>
      <c r="D407" s="7">
        <v>6.0973946696601065</v>
      </c>
      <c r="E407" s="7">
        <v>0.62668253596797063</v>
      </c>
      <c r="F407" s="8">
        <v>95.374999999999986</v>
      </c>
    </row>
    <row r="408" spans="1:8" ht="15" x14ac:dyDescent="0.25">
      <c r="A408" s="6" t="s">
        <v>28</v>
      </c>
      <c r="B408" s="7">
        <v>0.40807141711062261</v>
      </c>
      <c r="C408" s="7">
        <v>20.493557309324707</v>
      </c>
      <c r="D408" s="7">
        <v>10.464662597603256</v>
      </c>
      <c r="E408" s="7">
        <v>0.95070867596141206</v>
      </c>
      <c r="F408" s="8">
        <v>32.316999999999993</v>
      </c>
    </row>
    <row r="409" spans="1:8" ht="15" x14ac:dyDescent="0.25">
      <c r="A409" s="6" t="s">
        <v>29</v>
      </c>
      <c r="B409" s="7">
        <v>0.96734394541864877</v>
      </c>
      <c r="C409" s="7">
        <v>64.291627188494061</v>
      </c>
      <c r="D409" s="7">
        <v>2.1272757677261738</v>
      </c>
      <c r="E409" s="7">
        <v>0.17575309836110681</v>
      </c>
      <c r="F409" s="8">
        <v>67.561999999999998</v>
      </c>
    </row>
    <row r="410" spans="1:8" ht="15" x14ac:dyDescent="0.25">
      <c r="A410" s="6" t="s">
        <v>30</v>
      </c>
      <c r="B410" s="7">
        <v>2.8890424115540227</v>
      </c>
      <c r="C410" s="7">
        <v>154.6761154426691</v>
      </c>
      <c r="D410" s="7">
        <v>2.7131489259397834</v>
      </c>
      <c r="E410" s="7">
        <v>0.24569321983708287</v>
      </c>
      <c r="F410" s="8">
        <v>160.524</v>
      </c>
    </row>
    <row r="411" spans="1:8" ht="15" x14ac:dyDescent="0.25">
      <c r="A411" s="6" t="s">
        <v>31</v>
      </c>
      <c r="B411" s="7">
        <v>6.2862501473376682</v>
      </c>
      <c r="C411" s="7">
        <v>470.93283108021541</v>
      </c>
      <c r="D411" s="7">
        <v>1.9778209592027249</v>
      </c>
      <c r="E411" s="7">
        <v>0.16509781324414791</v>
      </c>
      <c r="F411" s="8">
        <v>479.36199999999997</v>
      </c>
    </row>
    <row r="412" spans="1:8" ht="15" x14ac:dyDescent="0.25">
      <c r="A412" s="6" t="s">
        <v>32</v>
      </c>
      <c r="B412" s="7">
        <v>0.81729470107036584</v>
      </c>
      <c r="C412" s="7">
        <v>50.505895074511557</v>
      </c>
      <c r="D412" s="7">
        <v>3.6845163663001297</v>
      </c>
      <c r="E412" s="7">
        <v>0.30229385811795101</v>
      </c>
      <c r="F412" s="8">
        <v>55.31</v>
      </c>
    </row>
    <row r="413" spans="1:8" ht="15" x14ac:dyDescent="0.25">
      <c r="A413" s="6" t="s">
        <v>33</v>
      </c>
      <c r="B413" s="7">
        <v>0.6806484067179327</v>
      </c>
      <c r="C413" s="7">
        <v>33.013354414701823</v>
      </c>
      <c r="D413" s="7">
        <v>18.971442409712228</v>
      </c>
      <c r="E413" s="7">
        <v>1.6965547688680107</v>
      </c>
      <c r="F413" s="8">
        <v>54.362000000000002</v>
      </c>
      <c r="H413" s="12"/>
    </row>
    <row r="414" spans="1:8" ht="15" x14ac:dyDescent="0.25">
      <c r="A414" s="6" t="s">
        <v>34</v>
      </c>
      <c r="B414" s="7">
        <v>0.4444950334740525</v>
      </c>
      <c r="C414" s="7">
        <v>4.6853519498035316</v>
      </c>
      <c r="D414" s="7">
        <v>24.349292012830315</v>
      </c>
      <c r="E414" s="7">
        <v>2.509861003892095</v>
      </c>
      <c r="F414" s="8">
        <v>31.988999999999997</v>
      </c>
      <c r="H414" s="12"/>
    </row>
    <row r="415" spans="1:8" ht="15" x14ac:dyDescent="0.25">
      <c r="A415" s="6" t="s">
        <v>35</v>
      </c>
      <c r="B415" s="7">
        <v>0.70601399024686262</v>
      </c>
      <c r="C415" s="7">
        <v>34.050413032334262</v>
      </c>
      <c r="D415" s="7">
        <v>24.045022593128454</v>
      </c>
      <c r="E415" s="7">
        <v>2.1825503842904235</v>
      </c>
      <c r="F415" s="8">
        <v>60.984000000000009</v>
      </c>
      <c r="H415" s="12"/>
    </row>
    <row r="416" spans="1:8" ht="15" x14ac:dyDescent="0.25">
      <c r="A416" s="6" t="s">
        <v>36</v>
      </c>
      <c r="B416" s="7">
        <v>1.6488728855375809</v>
      </c>
      <c r="C416" s="7">
        <v>82.655390212920921</v>
      </c>
      <c r="D416" s="7">
        <v>34.769363703570896</v>
      </c>
      <c r="E416" s="7">
        <v>3.4063731979706198</v>
      </c>
      <c r="F416" s="8">
        <v>122.48000000000002</v>
      </c>
      <c r="H416" s="12"/>
    </row>
    <row r="417" spans="1:8" ht="15" x14ac:dyDescent="0.25">
      <c r="A417" s="9" t="s">
        <v>6</v>
      </c>
      <c r="B417" s="11">
        <v>25.884103769280074</v>
      </c>
      <c r="C417" s="11">
        <v>1600.4784202680673</v>
      </c>
      <c r="D417" s="11">
        <v>152.75874164765935</v>
      </c>
      <c r="E417" s="11">
        <v>14.394734314993366</v>
      </c>
      <c r="F417" s="11">
        <v>1793.5160000000001</v>
      </c>
      <c r="H417" s="12"/>
    </row>
    <row r="418" spans="1:8" ht="15" x14ac:dyDescent="0.25">
      <c r="A418" s="14"/>
      <c r="B418" s="15"/>
      <c r="C418" s="15"/>
      <c r="D418" s="15"/>
      <c r="E418" s="15"/>
      <c r="H418" s="12"/>
    </row>
    <row r="419" spans="1:8" x14ac:dyDescent="0.2">
      <c r="H419" s="12"/>
    </row>
    <row r="420" spans="1:8" x14ac:dyDescent="0.2">
      <c r="H420" s="12"/>
    </row>
    <row r="421" spans="1:8" x14ac:dyDescent="0.2">
      <c r="A421" s="18"/>
    </row>
    <row r="422" spans="1:8" x14ac:dyDescent="0.2">
      <c r="A422" s="19"/>
    </row>
    <row r="424" spans="1:8" x14ac:dyDescent="0.2">
      <c r="A424" s="2" t="s">
        <v>7</v>
      </c>
    </row>
    <row r="425" spans="1:8" x14ac:dyDescent="0.2">
      <c r="A425" s="2" t="s">
        <v>8</v>
      </c>
    </row>
    <row r="426" spans="1:8" x14ac:dyDescent="0.2">
      <c r="A426" s="2" t="s">
        <v>52</v>
      </c>
    </row>
    <row r="427" spans="1:8" x14ac:dyDescent="0.2">
      <c r="A427" s="2" t="s">
        <v>9</v>
      </c>
    </row>
    <row r="428" spans="1:8" x14ac:dyDescent="0.2">
      <c r="A428" s="2" t="s">
        <v>10</v>
      </c>
    </row>
    <row r="429" spans="1:8" x14ac:dyDescent="0.2">
      <c r="A429" s="2" t="s">
        <v>11</v>
      </c>
    </row>
    <row r="430" spans="1:8" x14ac:dyDescent="0.2">
      <c r="A430" s="2" t="s">
        <v>12</v>
      </c>
    </row>
  </sheetData>
  <mergeCells count="26">
    <mergeCell ref="B383:E383"/>
    <mergeCell ref="B402:F402"/>
    <mergeCell ref="B269:E269"/>
    <mergeCell ref="B288:F288"/>
    <mergeCell ref="B307:F307"/>
    <mergeCell ref="B326:E326"/>
    <mergeCell ref="B345:E345"/>
    <mergeCell ref="B364:E364"/>
    <mergeCell ref="B250:E250"/>
    <mergeCell ref="B83:F83"/>
    <mergeCell ref="B97:F97"/>
    <mergeCell ref="B111:F111"/>
    <mergeCell ref="B125:F125"/>
    <mergeCell ref="B139:F139"/>
    <mergeCell ref="B153:F153"/>
    <mergeCell ref="B167:F167"/>
    <mergeCell ref="B181:F181"/>
    <mergeCell ref="B195:F195"/>
    <mergeCell ref="B209:F209"/>
    <mergeCell ref="B231:E231"/>
    <mergeCell ref="B69:F69"/>
    <mergeCell ref="B6:L6"/>
    <mergeCell ref="O6:V6"/>
    <mergeCell ref="B27:F27"/>
    <mergeCell ref="B41:F41"/>
    <mergeCell ref="B55:F55"/>
  </mergeCells>
  <conditionalFormatting sqref="B7:L21">
    <cfRule type="cellIs" dxfId="154" priority="51" operator="lessThan">
      <formula>0</formula>
    </cfRule>
  </conditionalFormatting>
  <conditionalFormatting sqref="B28:F37">
    <cfRule type="cellIs" dxfId="153" priority="50" operator="lessThan">
      <formula>0</formula>
    </cfRule>
  </conditionalFormatting>
  <conditionalFormatting sqref="B42:F51">
    <cfRule type="cellIs" dxfId="152" priority="49" operator="lessThan">
      <formula>0</formula>
    </cfRule>
  </conditionalFormatting>
  <conditionalFormatting sqref="B56:F65">
    <cfRule type="cellIs" dxfId="151" priority="48" operator="lessThan">
      <formula>0</formula>
    </cfRule>
  </conditionalFormatting>
  <conditionalFormatting sqref="B70:F79">
    <cfRule type="cellIs" dxfId="150" priority="47" operator="lessThan">
      <formula>0</formula>
    </cfRule>
  </conditionalFormatting>
  <conditionalFormatting sqref="B84:F93">
    <cfRule type="cellIs" dxfId="149" priority="46" operator="lessThan">
      <formula>0</formula>
    </cfRule>
  </conditionalFormatting>
  <conditionalFormatting sqref="B98:F107">
    <cfRule type="cellIs" dxfId="148" priority="45" operator="lessThan">
      <formula>0</formula>
    </cfRule>
  </conditionalFormatting>
  <conditionalFormatting sqref="B112:F121">
    <cfRule type="cellIs" dxfId="147" priority="44" operator="lessThan">
      <formula>0</formula>
    </cfRule>
  </conditionalFormatting>
  <conditionalFormatting sqref="B126:F135">
    <cfRule type="cellIs" dxfId="146" priority="43" operator="lessThan">
      <formula>0</formula>
    </cfRule>
  </conditionalFormatting>
  <conditionalFormatting sqref="B140:F149">
    <cfRule type="cellIs" dxfId="145" priority="42" operator="lessThan">
      <formula>0</formula>
    </cfRule>
  </conditionalFormatting>
  <conditionalFormatting sqref="B154:F163">
    <cfRule type="cellIs" dxfId="144" priority="41" operator="lessThan">
      <formula>0</formula>
    </cfRule>
  </conditionalFormatting>
  <conditionalFormatting sqref="B168:F177">
    <cfRule type="cellIs" dxfId="143" priority="40" operator="lessThan">
      <formula>0</formula>
    </cfRule>
  </conditionalFormatting>
  <conditionalFormatting sqref="B182:F191">
    <cfRule type="cellIs" dxfId="142" priority="39" operator="lessThan">
      <formula>0</formula>
    </cfRule>
  </conditionalFormatting>
  <conditionalFormatting sqref="B196:F205">
    <cfRule type="cellIs" dxfId="141" priority="38" operator="lessThan">
      <formula>0</formula>
    </cfRule>
  </conditionalFormatting>
  <conditionalFormatting sqref="B210:F219">
    <cfRule type="cellIs" dxfId="140" priority="37" operator="lessThan">
      <formula>0</formula>
    </cfRule>
  </conditionalFormatting>
  <conditionalFormatting sqref="B232:D245">
    <cfRule type="cellIs" dxfId="139" priority="36" operator="lessThan">
      <formula>0</formula>
    </cfRule>
  </conditionalFormatting>
  <conditionalFormatting sqref="E232:E245">
    <cfRule type="cellIs" dxfId="138" priority="35" operator="lessThan">
      <formula>0</formula>
    </cfRule>
  </conditionalFormatting>
  <conditionalFormatting sqref="B246:E246">
    <cfRule type="cellIs" dxfId="137" priority="34" operator="lessThan">
      <formula>0</formula>
    </cfRule>
  </conditionalFormatting>
  <conditionalFormatting sqref="B251:D264">
    <cfRule type="cellIs" dxfId="136" priority="33" operator="lessThan">
      <formula>0</formula>
    </cfRule>
  </conditionalFormatting>
  <conditionalFormatting sqref="E251:E264">
    <cfRule type="cellIs" dxfId="135" priority="32" operator="lessThan">
      <formula>0</formula>
    </cfRule>
  </conditionalFormatting>
  <conditionalFormatting sqref="B265:E265">
    <cfRule type="cellIs" dxfId="134" priority="31" operator="lessThan">
      <formula>0</formula>
    </cfRule>
  </conditionalFormatting>
  <conditionalFormatting sqref="B270:D283">
    <cfRule type="cellIs" dxfId="133" priority="30" operator="lessThan">
      <formula>0</formula>
    </cfRule>
  </conditionalFormatting>
  <conditionalFormatting sqref="E270:E283">
    <cfRule type="cellIs" dxfId="132" priority="29" operator="lessThan">
      <formula>0</formula>
    </cfRule>
  </conditionalFormatting>
  <conditionalFormatting sqref="B284:E284">
    <cfRule type="cellIs" dxfId="131" priority="28" operator="lessThan">
      <formula>0</formula>
    </cfRule>
  </conditionalFormatting>
  <conditionalFormatting sqref="B289:B302">
    <cfRule type="cellIs" dxfId="130" priority="27" operator="lessThan">
      <formula>0</formula>
    </cfRule>
  </conditionalFormatting>
  <conditionalFormatting sqref="B303">
    <cfRule type="cellIs" dxfId="129" priority="26" operator="lessThan">
      <formula>0</formula>
    </cfRule>
  </conditionalFormatting>
  <conditionalFormatting sqref="C289:E302">
    <cfRule type="cellIs" dxfId="128" priority="25" operator="lessThan">
      <formula>0</formula>
    </cfRule>
  </conditionalFormatting>
  <conditionalFormatting sqref="F289:F302">
    <cfRule type="cellIs" dxfId="127" priority="24" operator="lessThan">
      <formula>0</formula>
    </cfRule>
  </conditionalFormatting>
  <conditionalFormatting sqref="C303:F303">
    <cfRule type="cellIs" dxfId="126" priority="23" operator="lessThan">
      <formula>0</formula>
    </cfRule>
  </conditionalFormatting>
  <conditionalFormatting sqref="B308:B321">
    <cfRule type="cellIs" dxfId="125" priority="22" operator="lessThan">
      <formula>0</formula>
    </cfRule>
  </conditionalFormatting>
  <conditionalFormatting sqref="B322">
    <cfRule type="cellIs" dxfId="124" priority="21" operator="lessThan">
      <formula>0</formula>
    </cfRule>
  </conditionalFormatting>
  <conditionalFormatting sqref="C308:E321">
    <cfRule type="cellIs" dxfId="123" priority="20" operator="lessThan">
      <formula>0</formula>
    </cfRule>
  </conditionalFormatting>
  <conditionalFormatting sqref="F308:F321">
    <cfRule type="cellIs" dxfId="122" priority="19" operator="lessThan">
      <formula>0</formula>
    </cfRule>
  </conditionalFormatting>
  <conditionalFormatting sqref="C322:F322">
    <cfRule type="cellIs" dxfId="121" priority="18" operator="lessThan">
      <formula>0</formula>
    </cfRule>
  </conditionalFormatting>
  <conditionalFormatting sqref="B327:D340">
    <cfRule type="cellIs" dxfId="120" priority="17" operator="lessThan">
      <formula>0</formula>
    </cfRule>
  </conditionalFormatting>
  <conditionalFormatting sqref="E327:E340">
    <cfRule type="cellIs" dxfId="119" priority="16" operator="lessThan">
      <formula>0</formula>
    </cfRule>
  </conditionalFormatting>
  <conditionalFormatting sqref="B341:E341">
    <cfRule type="cellIs" dxfId="118" priority="15" operator="lessThan">
      <formula>0</formula>
    </cfRule>
  </conditionalFormatting>
  <conditionalFormatting sqref="B346:D359">
    <cfRule type="cellIs" dxfId="117" priority="14" operator="lessThan">
      <formula>0</formula>
    </cfRule>
  </conditionalFormatting>
  <conditionalFormatting sqref="E346:E359">
    <cfRule type="cellIs" dxfId="116" priority="13" operator="lessThan">
      <formula>0</formula>
    </cfRule>
  </conditionalFormatting>
  <conditionalFormatting sqref="B360:E360">
    <cfRule type="cellIs" dxfId="115" priority="12" operator="lessThan">
      <formula>0</formula>
    </cfRule>
  </conditionalFormatting>
  <conditionalFormatting sqref="B365:D378">
    <cfRule type="cellIs" dxfId="114" priority="11" operator="lessThan">
      <formula>0</formula>
    </cfRule>
  </conditionalFormatting>
  <conditionalFormatting sqref="E365:E378">
    <cfRule type="cellIs" dxfId="113" priority="10" operator="lessThan">
      <formula>0</formula>
    </cfRule>
  </conditionalFormatting>
  <conditionalFormatting sqref="B379:E379">
    <cfRule type="cellIs" dxfId="112" priority="9" operator="lessThan">
      <formula>0</formula>
    </cfRule>
  </conditionalFormatting>
  <conditionalFormatting sqref="B384:D397">
    <cfRule type="cellIs" dxfId="111" priority="8" operator="lessThan">
      <formula>0</formula>
    </cfRule>
  </conditionalFormatting>
  <conditionalFormatting sqref="E384:E397">
    <cfRule type="cellIs" dxfId="110" priority="7" operator="lessThan">
      <formula>0</formula>
    </cfRule>
  </conditionalFormatting>
  <conditionalFormatting sqref="B398:E398">
    <cfRule type="cellIs" dxfId="109" priority="6" operator="lessThan">
      <formula>0</formula>
    </cfRule>
  </conditionalFormatting>
  <conditionalFormatting sqref="B403:B416">
    <cfRule type="cellIs" dxfId="108" priority="5" operator="lessThan">
      <formula>0</formula>
    </cfRule>
  </conditionalFormatting>
  <conditionalFormatting sqref="B417">
    <cfRule type="cellIs" dxfId="107" priority="4" operator="lessThan">
      <formula>0</formula>
    </cfRule>
  </conditionalFormatting>
  <conditionalFormatting sqref="C403:E416">
    <cfRule type="cellIs" dxfId="106" priority="3" operator="lessThan">
      <formula>0</formula>
    </cfRule>
  </conditionalFormatting>
  <conditionalFormatting sqref="F403:F416">
    <cfRule type="cellIs" dxfId="105" priority="2" operator="lessThan">
      <formula>0</formula>
    </cfRule>
  </conditionalFormatting>
  <conditionalFormatting sqref="C417:F417">
    <cfRule type="cellIs" dxfId="104" priority="1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V430"/>
  <sheetViews>
    <sheetView workbookViewId="0">
      <selection activeCell="H7" sqref="H7"/>
    </sheetView>
  </sheetViews>
  <sheetFormatPr baseColWidth="10" defaultRowHeight="15" x14ac:dyDescent="0.25"/>
  <cols>
    <col min="1" max="1" width="35.5703125" style="2" bestFit="1" customWidth="1"/>
    <col min="2" max="13" width="12.28515625" style="2" customWidth="1"/>
    <col min="14" max="14" width="35.5703125" style="2" bestFit="1" customWidth="1"/>
    <col min="15" max="22" width="11.42578125" style="2"/>
  </cols>
  <sheetData>
    <row r="2" spans="1:22" ht="18" x14ac:dyDescent="0.25">
      <c r="A2" s="1" t="s">
        <v>50</v>
      </c>
      <c r="N2" s="1"/>
    </row>
    <row r="4" spans="1:22" ht="18" x14ac:dyDescent="0.25">
      <c r="A4" s="1" t="s">
        <v>0</v>
      </c>
      <c r="N4" s="1" t="s">
        <v>1</v>
      </c>
    </row>
    <row r="5" spans="1:22" ht="121.5" x14ac:dyDescent="0.25">
      <c r="A5" s="3"/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  <c r="K5" s="4" t="s">
        <v>22</v>
      </c>
      <c r="L5" s="5" t="s">
        <v>2</v>
      </c>
      <c r="N5" s="3"/>
      <c r="O5" s="4" t="s">
        <v>13</v>
      </c>
      <c r="P5" s="4" t="s">
        <v>3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4</v>
      </c>
      <c r="V5" s="5" t="s">
        <v>2</v>
      </c>
    </row>
    <row r="6" spans="1:22" x14ac:dyDescent="0.25">
      <c r="A6" s="6"/>
      <c r="B6" s="21" t="s">
        <v>5</v>
      </c>
      <c r="C6" s="23"/>
      <c r="D6" s="23"/>
      <c r="E6" s="23"/>
      <c r="F6" s="23"/>
      <c r="G6" s="23"/>
      <c r="H6" s="23"/>
      <c r="I6" s="23"/>
      <c r="J6" s="23"/>
      <c r="K6" s="23"/>
      <c r="L6" s="23"/>
      <c r="N6" s="6"/>
      <c r="O6" s="26" t="s">
        <v>5</v>
      </c>
      <c r="P6" s="26"/>
      <c r="Q6" s="26"/>
      <c r="R6" s="26"/>
      <c r="S6" s="26"/>
      <c r="T6" s="26"/>
      <c r="U6" s="26"/>
      <c r="V6" s="21"/>
    </row>
    <row r="7" spans="1:22" x14ac:dyDescent="0.25">
      <c r="A7" s="6" t="s">
        <v>23</v>
      </c>
      <c r="B7" s="7">
        <v>0.15073346005915711</v>
      </c>
      <c r="C7" s="7">
        <v>0</v>
      </c>
      <c r="D7" s="7">
        <v>1.8851973102723725</v>
      </c>
      <c r="E7" s="7">
        <v>3.8073527699892802</v>
      </c>
      <c r="F7" s="7">
        <v>0.10861726643222412</v>
      </c>
      <c r="G7" s="7">
        <v>8.1008965758758086E-2</v>
      </c>
      <c r="H7" s="7">
        <v>0</v>
      </c>
      <c r="I7" s="7">
        <v>0.3141995517120621</v>
      </c>
      <c r="J7" s="7">
        <v>9.499925439788403E-3</v>
      </c>
      <c r="K7" s="7">
        <v>8.3907503363576386E-3</v>
      </c>
      <c r="L7" s="8">
        <v>6.3650000000000002</v>
      </c>
      <c r="N7" s="6" t="s">
        <v>23</v>
      </c>
      <c r="O7" s="7">
        <v>0.15073346005915711</v>
      </c>
      <c r="P7" s="7">
        <v>5.6925500802616522</v>
      </c>
      <c r="Q7" s="7">
        <v>0.10861726643222412</v>
      </c>
      <c r="R7" s="7">
        <v>8.1008965758758086E-2</v>
      </c>
      <c r="S7" s="7">
        <v>0</v>
      </c>
      <c r="T7" s="7">
        <v>0.3141995517120621</v>
      </c>
      <c r="U7" s="7">
        <v>1.7890675776146042E-2</v>
      </c>
      <c r="V7" s="8">
        <v>6.3649999999999993</v>
      </c>
    </row>
    <row r="8" spans="1:22" x14ac:dyDescent="0.25">
      <c r="A8" s="6" t="s">
        <v>24</v>
      </c>
      <c r="B8" s="7">
        <v>2.7711042542853335</v>
      </c>
      <c r="C8" s="7">
        <v>4.3785534787187963</v>
      </c>
      <c r="D8" s="7">
        <v>4.7425908368520648</v>
      </c>
      <c r="E8" s="7">
        <v>28.947202475572119</v>
      </c>
      <c r="F8" s="7">
        <v>2.228135271943454</v>
      </c>
      <c r="G8" s="7">
        <v>2.7077813628621246</v>
      </c>
      <c r="H8" s="7">
        <v>12.20517764478836</v>
      </c>
      <c r="I8" s="7">
        <v>8.7859050100647718</v>
      </c>
      <c r="J8" s="7">
        <v>0.17581714757808978</v>
      </c>
      <c r="K8" s="7">
        <v>0.15773251733489332</v>
      </c>
      <c r="L8" s="8">
        <v>67.099999999999994</v>
      </c>
      <c r="N8" s="6" t="s">
        <v>24</v>
      </c>
      <c r="O8" s="7">
        <v>2.7711042542853335</v>
      </c>
      <c r="P8" s="7">
        <v>38.068346791142979</v>
      </c>
      <c r="Q8" s="7">
        <v>2.228135271943454</v>
      </c>
      <c r="R8" s="7">
        <v>2.7077813628621246</v>
      </c>
      <c r="S8" s="7">
        <v>12.20517764478836</v>
      </c>
      <c r="T8" s="7">
        <v>8.7859050100647718</v>
      </c>
      <c r="U8" s="7">
        <v>0.3335496649129831</v>
      </c>
      <c r="V8" s="8">
        <v>67.099999999999994</v>
      </c>
    </row>
    <row r="9" spans="1:22" x14ac:dyDescent="0.25">
      <c r="A9" s="6" t="s">
        <v>25</v>
      </c>
      <c r="B9" s="7">
        <v>0.77241239015421503</v>
      </c>
      <c r="C9" s="7">
        <v>5.2405948193754126</v>
      </c>
      <c r="D9" s="7">
        <v>12.87571669334281</v>
      </c>
      <c r="E9" s="7">
        <v>46.423067968816227</v>
      </c>
      <c r="F9" s="7">
        <v>0.58909461720354728</v>
      </c>
      <c r="G9" s="7">
        <v>1.1321428296692364</v>
      </c>
      <c r="H9" s="7">
        <v>0.67663974092779067</v>
      </c>
      <c r="I9" s="7">
        <v>0</v>
      </c>
      <c r="J9" s="7">
        <v>4.8845323010989976E-2</v>
      </c>
      <c r="K9" s="7">
        <v>4.3485617499772714E-2</v>
      </c>
      <c r="L9" s="8">
        <v>67.801999999999992</v>
      </c>
      <c r="N9" s="6" t="s">
        <v>25</v>
      </c>
      <c r="O9" s="7">
        <v>0.77241239015421503</v>
      </c>
      <c r="P9" s="7">
        <v>64.539379481534453</v>
      </c>
      <c r="Q9" s="7">
        <v>0.58909461720354728</v>
      </c>
      <c r="R9" s="7">
        <v>1.1321428296692364</v>
      </c>
      <c r="S9" s="7">
        <v>0.67663974092779067</v>
      </c>
      <c r="T9" s="7">
        <v>0</v>
      </c>
      <c r="U9" s="7">
        <v>9.2330940510762682E-2</v>
      </c>
      <c r="V9" s="8">
        <v>67.802000000000007</v>
      </c>
    </row>
    <row r="10" spans="1:22" x14ac:dyDescent="0.25">
      <c r="A10" s="6" t="s">
        <v>26</v>
      </c>
      <c r="B10" s="7">
        <v>0.77267747642935924</v>
      </c>
      <c r="C10" s="7">
        <v>2.228172102715626</v>
      </c>
      <c r="D10" s="7">
        <v>27.039545048719177</v>
      </c>
      <c r="E10" s="7">
        <v>74.841135936312753</v>
      </c>
      <c r="F10" s="7">
        <v>1.1023200735898588</v>
      </c>
      <c r="G10" s="7">
        <v>1.0066945535969356</v>
      </c>
      <c r="H10" s="7">
        <v>21.226469776670278</v>
      </c>
      <c r="I10" s="7">
        <v>41.046319678856975</v>
      </c>
      <c r="J10" s="7">
        <v>5.1455445237869275E-2</v>
      </c>
      <c r="K10" s="7">
        <v>5.1209907871173917E-2</v>
      </c>
      <c r="L10" s="8">
        <v>169.36600000000004</v>
      </c>
      <c r="N10" s="6" t="s">
        <v>26</v>
      </c>
      <c r="O10" s="7">
        <v>0.77267747642935924</v>
      </c>
      <c r="P10" s="7">
        <v>104.10885308774755</v>
      </c>
      <c r="Q10" s="7">
        <v>1.1023200735898588</v>
      </c>
      <c r="R10" s="7">
        <v>1.0066945535969356</v>
      </c>
      <c r="S10" s="7">
        <v>21.226469776670278</v>
      </c>
      <c r="T10" s="7">
        <v>41.046319678856975</v>
      </c>
      <c r="U10" s="7">
        <v>0.10266535310904319</v>
      </c>
      <c r="V10" s="8">
        <v>169.36600000000001</v>
      </c>
    </row>
    <row r="11" spans="1:22" x14ac:dyDescent="0.25">
      <c r="A11" s="6" t="s">
        <v>27</v>
      </c>
      <c r="B11" s="7">
        <v>1.1487473545379148</v>
      </c>
      <c r="C11" s="7">
        <v>0.41383680510015902</v>
      </c>
      <c r="D11" s="7">
        <v>6.069606474802332</v>
      </c>
      <c r="E11" s="7">
        <v>12.888896013794541</v>
      </c>
      <c r="F11" s="7">
        <v>2.0784749147781731</v>
      </c>
      <c r="G11" s="7">
        <v>1.4966628904678994</v>
      </c>
      <c r="H11" s="7">
        <v>1.3354034928566054</v>
      </c>
      <c r="I11" s="7">
        <v>0.22990933616675499</v>
      </c>
      <c r="J11" s="7">
        <v>7.8721752462932268E-2</v>
      </c>
      <c r="K11" s="7">
        <v>8.2740965032693181E-2</v>
      </c>
      <c r="L11" s="8">
        <v>25.823000000000004</v>
      </c>
      <c r="N11" s="6" t="s">
        <v>27</v>
      </c>
      <c r="O11" s="7">
        <v>1.1487473545379148</v>
      </c>
      <c r="P11" s="7">
        <v>19.372339293697031</v>
      </c>
      <c r="Q1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s="7">
        <v>0.16146271749562546</v>
      </c>
      <c r="V11" s="8">
        <v>25.823000000000004</v>
      </c>
    </row>
    <row r="12" spans="1:22" x14ac:dyDescent="0.25">
      <c r="A12" s="6" t="s">
        <v>28</v>
      </c>
      <c r="B12" s="7">
        <v>2.3531618296793093</v>
      </c>
      <c r="C12" s="7">
        <v>7.081467189419798</v>
      </c>
      <c r="D12" s="7">
        <v>4.2488803136518776</v>
      </c>
      <c r="E12" s="7">
        <v>31.185862447834591</v>
      </c>
      <c r="F12" s="7">
        <v>1.5109110368826126</v>
      </c>
      <c r="G12" s="7">
        <v>1.9161578326132751</v>
      </c>
      <c r="H12" s="7">
        <v>0.45639888475898199</v>
      </c>
      <c r="I12" s="7">
        <v>2.4555721641313881</v>
      </c>
      <c r="J12" s="7">
        <v>0.14737327075034709</v>
      </c>
      <c r="K12" s="7">
        <v>0.1282150302778256</v>
      </c>
      <c r="L12" s="8">
        <v>51.484000000000002</v>
      </c>
      <c r="N12" s="6" t="s">
        <v>28</v>
      </c>
      <c r="O12" s="7">
        <v>2.3531618296793093</v>
      </c>
      <c r="P12" s="7">
        <v>42.516209950906266</v>
      </c>
      <c r="Q12" s="7">
        <v>1.5109110368826126</v>
      </c>
      <c r="R12" s="7">
        <v>1.9161578326132751</v>
      </c>
      <c r="S12" s="7">
        <v>0.45639888475898199</v>
      </c>
      <c r="T12" s="7">
        <v>2.4555721641313881</v>
      </c>
      <c r="U12" s="7">
        <v>0.27558830102817267</v>
      </c>
      <c r="V12" s="8">
        <v>51.484000000000002</v>
      </c>
    </row>
    <row r="13" spans="1:22" x14ac:dyDescent="0.25">
      <c r="A13" s="6" t="s">
        <v>29</v>
      </c>
      <c r="B13" s="7">
        <v>0.4703661511766038</v>
      </c>
      <c r="C13" s="7">
        <v>2.6922501620397763</v>
      </c>
      <c r="D13" s="7">
        <v>0.65126901647094748</v>
      </c>
      <c r="E13" s="7">
        <v>12.811818950060955</v>
      </c>
      <c r="F13" s="7">
        <v>0.36264082751595911</v>
      </c>
      <c r="G13" s="7">
        <v>0.22980887418933821</v>
      </c>
      <c r="H13" s="7">
        <v>0.33354195053746288</v>
      </c>
      <c r="I13" s="7">
        <v>0</v>
      </c>
      <c r="J13" s="7">
        <v>2.9764467185008914E-2</v>
      </c>
      <c r="K13" s="7">
        <v>2.6539600823950488E-2</v>
      </c>
      <c r="L13" s="8">
        <v>17.608000000000004</v>
      </c>
      <c r="N13" s="6" t="s">
        <v>29</v>
      </c>
      <c r="O13" s="7">
        <v>0.4703661511766038</v>
      </c>
      <c r="P13" s="7">
        <v>16.155338128571678</v>
      </c>
      <c r="Q13" s="7">
        <v>0.36264082751595911</v>
      </c>
      <c r="R13" s="7">
        <v>0.22980887418933821</v>
      </c>
      <c r="S13" s="7">
        <v>0.33354195053746288</v>
      </c>
      <c r="T13" s="7">
        <v>0</v>
      </c>
      <c r="U13" s="7">
        <v>5.6304068008959401E-2</v>
      </c>
      <c r="V13" s="8">
        <v>17.608000000000001</v>
      </c>
    </row>
    <row r="14" spans="1:22" x14ac:dyDescent="0.25">
      <c r="A14" s="6" t="s">
        <v>30</v>
      </c>
      <c r="B14" s="7">
        <v>0.60543988542293459</v>
      </c>
      <c r="C14" s="7">
        <v>4.7600335840264991</v>
      </c>
      <c r="D14" s="7">
        <v>1.1514763502842029</v>
      </c>
      <c r="E14" s="7">
        <v>20.814055551145692</v>
      </c>
      <c r="F14" s="7">
        <v>0.594161300903433</v>
      </c>
      <c r="G14" s="7">
        <v>0.29580244690295904</v>
      </c>
      <c r="H14" s="7">
        <v>0</v>
      </c>
      <c r="I14" s="7">
        <v>0</v>
      </c>
      <c r="J14" s="7">
        <v>3.8955768217937552E-2</v>
      </c>
      <c r="K14" s="7">
        <v>3.6075113096349046E-2</v>
      </c>
      <c r="L14" s="8">
        <v>28.296000000000006</v>
      </c>
      <c r="N14" s="6" t="s">
        <v>30</v>
      </c>
      <c r="O14" s="7">
        <v>0.60543988542293459</v>
      </c>
      <c r="P14" s="7">
        <v>26.725565485456393</v>
      </c>
      <c r="Q14" s="7">
        <v>0.594161300903433</v>
      </c>
      <c r="R14" s="7">
        <v>0.29580244690295904</v>
      </c>
      <c r="S14" s="7">
        <v>0</v>
      </c>
      <c r="T14" s="7">
        <v>0</v>
      </c>
      <c r="U14" s="7">
        <v>7.503088131428659E-2</v>
      </c>
      <c r="V14" s="8">
        <v>28.296000000000006</v>
      </c>
    </row>
    <row r="15" spans="1:22" x14ac:dyDescent="0.25">
      <c r="A15" s="6" t="s">
        <v>31</v>
      </c>
      <c r="B15" s="7">
        <v>0.45213074747016452</v>
      </c>
      <c r="C15" s="7">
        <v>1.8363275119445459</v>
      </c>
      <c r="D15" s="7">
        <v>4.0062426526691626</v>
      </c>
      <c r="E15" s="7">
        <v>41.976126211548568</v>
      </c>
      <c r="F15" s="7">
        <v>0.26841780394718223</v>
      </c>
      <c r="G15" s="7">
        <v>0.22089952221815132</v>
      </c>
      <c r="H15" s="7">
        <v>0</v>
      </c>
      <c r="I15" s="7">
        <v>24.861344190925571</v>
      </c>
      <c r="J15" s="7">
        <v>2.8205309610991314E-2</v>
      </c>
      <c r="K15" s="7">
        <v>2.4306049665651024E-2</v>
      </c>
      <c r="L15" s="8">
        <v>73.673999999999992</v>
      </c>
      <c r="N15" s="6" t="s">
        <v>31</v>
      </c>
      <c r="O15" s="7">
        <v>0.45213074747016452</v>
      </c>
      <c r="P15" s="7">
        <v>47.818696376162279</v>
      </c>
      <c r="Q15" s="7">
        <v>0.26841780394718223</v>
      </c>
      <c r="R15" s="7">
        <v>0.22089952221815132</v>
      </c>
      <c r="S15" s="7">
        <v>0</v>
      </c>
      <c r="T15" s="7">
        <v>24.861344190925571</v>
      </c>
      <c r="U15" s="7">
        <v>5.2511359276642341E-2</v>
      </c>
      <c r="V15" s="8">
        <v>73.673999999999992</v>
      </c>
    </row>
    <row r="16" spans="1:22" x14ac:dyDescent="0.25">
      <c r="A16" s="6" t="s">
        <v>32</v>
      </c>
      <c r="B16" s="7">
        <v>0.85494266006379049</v>
      </c>
      <c r="C16" s="7">
        <v>1.8340074219300095</v>
      </c>
      <c r="D16" s="7">
        <v>4.9885001876496258</v>
      </c>
      <c r="E16" s="7">
        <v>24.306715445967566</v>
      </c>
      <c r="F16" s="7">
        <v>0.45258694087756374</v>
      </c>
      <c r="G16" s="7">
        <v>0.41770312279960353</v>
      </c>
      <c r="H16" s="7">
        <v>0</v>
      </c>
      <c r="I16" s="7">
        <v>40.825353405378216</v>
      </c>
      <c r="J16" s="7">
        <v>5.3056085128232705E-2</v>
      </c>
      <c r="K16" s="7">
        <v>4.5134730205380585E-2</v>
      </c>
      <c r="L16" s="8">
        <v>73.777999999999992</v>
      </c>
      <c r="N16" s="6" t="s">
        <v>32</v>
      </c>
      <c r="O16" s="7">
        <v>0.85494266006379049</v>
      </c>
      <c r="P16" s="7">
        <v>31.1292230555472</v>
      </c>
      <c r="Q16" s="7">
        <v>0.45258694087756374</v>
      </c>
      <c r="R16" s="7">
        <v>0.41770312279960353</v>
      </c>
      <c r="S16" s="7">
        <v>0</v>
      </c>
      <c r="T16" s="7">
        <v>40.825353405378216</v>
      </c>
      <c r="U16" s="7">
        <v>9.8190815333613291E-2</v>
      </c>
      <c r="V16" s="8">
        <v>73.777999999999977</v>
      </c>
    </row>
    <row r="17" spans="1:22" x14ac:dyDescent="0.25">
      <c r="A17" s="6" t="s">
        <v>33</v>
      </c>
      <c r="B17" s="7">
        <v>4.3608536834473277</v>
      </c>
      <c r="C17" s="7">
        <v>2.389202927883785</v>
      </c>
      <c r="D17" s="7">
        <v>3.7165378878192219</v>
      </c>
      <c r="E17" s="7">
        <v>34.272218868063931</v>
      </c>
      <c r="F17" s="7">
        <v>2.5397543996221423</v>
      </c>
      <c r="G17" s="7">
        <v>2.1306016025825523</v>
      </c>
      <c r="H17" s="7">
        <v>0</v>
      </c>
      <c r="I17" s="7">
        <v>5.3093398397417459</v>
      </c>
      <c r="J17" s="7">
        <v>0.27179495457755698</v>
      </c>
      <c r="K17" s="7">
        <v>0.23369583626173238</v>
      </c>
      <c r="L17" s="8">
        <v>55.22399999999999</v>
      </c>
      <c r="N17" s="6" t="s">
        <v>33</v>
      </c>
      <c r="O17" s="7">
        <v>4.3608536834473277</v>
      </c>
      <c r="P17" s="7">
        <v>40.377959683766939</v>
      </c>
      <c r="Q17" s="7">
        <v>2.5397543996221423</v>
      </c>
      <c r="R17" s="7">
        <v>2.1306016025825523</v>
      </c>
      <c r="S17" s="7">
        <v>0</v>
      </c>
      <c r="T17" s="7">
        <v>5.3093398397417459</v>
      </c>
      <c r="U17" s="7">
        <v>0.50549079083928938</v>
      </c>
      <c r="V17" s="8">
        <v>55.22399999999999</v>
      </c>
    </row>
    <row r="18" spans="1:22" x14ac:dyDescent="0.25">
      <c r="A18" s="6" t="s">
        <v>34</v>
      </c>
      <c r="B18" s="7">
        <v>5.2460618100545933</v>
      </c>
      <c r="C18" s="7">
        <v>5.0299936452329179</v>
      </c>
      <c r="D18" s="7">
        <v>0.46946607355507236</v>
      </c>
      <c r="E18" s="7">
        <v>16.369375591395379</v>
      </c>
      <c r="F18" s="7">
        <v>6.211605177308523</v>
      </c>
      <c r="G18" s="7">
        <v>1.7087277722976522</v>
      </c>
      <c r="H18" s="7">
        <v>0.6957293183463874</v>
      </c>
      <c r="I18" s="7">
        <v>3.7775542909355968</v>
      </c>
      <c r="J18" s="7">
        <v>0.34292180762933794</v>
      </c>
      <c r="K18" s="7">
        <v>0.32856451324454555</v>
      </c>
      <c r="L18" s="8">
        <v>40.179999999999993</v>
      </c>
      <c r="N18" s="6" t="s">
        <v>34</v>
      </c>
      <c r="O18" s="7">
        <v>5.2460618100545933</v>
      </c>
      <c r="P18" s="7">
        <v>21.868835310183368</v>
      </c>
      <c r="Q18" s="7">
        <v>6.211605177308523</v>
      </c>
      <c r="R18" s="7">
        <v>1.7087277722976522</v>
      </c>
      <c r="S18" s="7">
        <v>0.6957293183463874</v>
      </c>
      <c r="T18" s="7">
        <v>3.7775542909355968</v>
      </c>
      <c r="U18" s="7">
        <v>0.67148632087388349</v>
      </c>
      <c r="V18" s="8">
        <v>40.18</v>
      </c>
    </row>
    <row r="19" spans="1:22" x14ac:dyDescent="0.25">
      <c r="A19" s="6" t="s">
        <v>35</v>
      </c>
      <c r="B19" s="7">
        <v>5.3740966595940227</v>
      </c>
      <c r="C19" s="7">
        <v>7.4713883030338577</v>
      </c>
      <c r="D19" s="7">
        <v>2.4904627676779527</v>
      </c>
      <c r="E19" s="7">
        <v>35.080194030269254</v>
      </c>
      <c r="F19" s="7">
        <v>4.9595840055769509</v>
      </c>
      <c r="G19" s="7">
        <v>1.7504308080511897</v>
      </c>
      <c r="H19" s="7">
        <v>0</v>
      </c>
      <c r="I19" s="7">
        <v>6.2261569191948833</v>
      </c>
      <c r="J19" s="7">
        <v>0.34419574666409991</v>
      </c>
      <c r="K19" s="7">
        <v>0.31549075993779629</v>
      </c>
      <c r="L19" s="8">
        <v>64.012000000000015</v>
      </c>
      <c r="N19" s="6" t="s">
        <v>35</v>
      </c>
      <c r="O19" s="7">
        <v>5.3740966595940227</v>
      </c>
      <c r="P19" s="7">
        <v>45.042045100981063</v>
      </c>
      <c r="Q19" s="7">
        <v>4.9595840055769509</v>
      </c>
      <c r="R19" s="7">
        <v>1.7504308080511897</v>
      </c>
      <c r="S19" s="7">
        <v>0</v>
      </c>
      <c r="T19" s="7">
        <v>6.2261569191948833</v>
      </c>
      <c r="U19" s="7">
        <v>0.65968650660189621</v>
      </c>
      <c r="V19" s="8">
        <v>64.012000000000015</v>
      </c>
    </row>
    <row r="20" spans="1:22" x14ac:dyDescent="0.25">
      <c r="A20" s="6" t="s">
        <v>36</v>
      </c>
      <c r="B20" s="7">
        <v>7.3183638876232733</v>
      </c>
      <c r="C20" s="7">
        <v>10.128994738134818</v>
      </c>
      <c r="D20" s="7">
        <v>0</v>
      </c>
      <c r="E20" s="7">
        <v>41.163923506265121</v>
      </c>
      <c r="F20" s="7">
        <v>10.001280154473658</v>
      </c>
      <c r="G20" s="7">
        <v>2.3837103098165682</v>
      </c>
      <c r="H20" s="7">
        <v>0.72647991010619084</v>
      </c>
      <c r="I20" s="7">
        <v>7.730680978007725</v>
      </c>
      <c r="J20" s="7">
        <v>0.48513632269003393</v>
      </c>
      <c r="K20" s="7">
        <v>0.47843019288260885</v>
      </c>
      <c r="L20" s="8">
        <v>80.416999999999987</v>
      </c>
      <c r="N20" s="6" t="s">
        <v>36</v>
      </c>
      <c r="O20" s="7">
        <v>7.3183638876232733</v>
      </c>
      <c r="P20" s="7">
        <v>51.292918244399942</v>
      </c>
      <c r="Q20" s="7">
        <v>10.001280154473658</v>
      </c>
      <c r="R20" s="7">
        <v>2.3837103098165682</v>
      </c>
      <c r="S20" s="7">
        <v>0.72647991010619084</v>
      </c>
      <c r="T20" s="7">
        <v>7.730680978007725</v>
      </c>
      <c r="U20" s="7">
        <v>0.96356651557264272</v>
      </c>
      <c r="V20" s="8">
        <v>80.416999999999987</v>
      </c>
    </row>
    <row r="21" spans="1:22" x14ac:dyDescent="0.25">
      <c r="A21" s="9" t="s">
        <v>2</v>
      </c>
      <c r="B21" s="10">
        <v>32.651092249998001</v>
      </c>
      <c r="C21" s="10">
        <v>55.484822689555997</v>
      </c>
      <c r="D21" s="10">
        <v>74.33549161376682</v>
      </c>
      <c r="E21" s="10">
        <v>424.88794576703594</v>
      </c>
      <c r="F21" s="10">
        <v>33.007583791055282</v>
      </c>
      <c r="G21" s="10">
        <v>17.478132893826245</v>
      </c>
      <c r="H21" s="10">
        <v>37.655840718992067</v>
      </c>
      <c r="I21" s="10">
        <v>141.56233536511567</v>
      </c>
      <c r="J21" s="10">
        <v>2.1057433261832159</v>
      </c>
      <c r="K21" s="10">
        <v>1.9600115844707307</v>
      </c>
      <c r="L21" s="11">
        <v>821.12900000000002</v>
      </c>
      <c r="N21" s="9" t="s">
        <v>2</v>
      </c>
      <c r="O21" s="10">
        <v>32.651092249998001</v>
      </c>
      <c r="P21" s="10">
        <v>554.70826007035873</v>
      </c>
      <c r="Q21" s="10">
        <v>33.007583791055282</v>
      </c>
      <c r="R21" s="10">
        <v>17.478132893826245</v>
      </c>
      <c r="S21" s="10">
        <v>37.655840718992067</v>
      </c>
      <c r="T21" s="10">
        <v>141.56233536511567</v>
      </c>
      <c r="U21" s="10">
        <v>4.065754910653947</v>
      </c>
      <c r="V21" s="11">
        <v>821.12899999999991</v>
      </c>
    </row>
    <row r="23" spans="1:22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5" spans="1:22" ht="18" x14ac:dyDescent="0.25">
      <c r="A25" s="1" t="s">
        <v>24</v>
      </c>
      <c r="N25" s="1"/>
    </row>
    <row r="26" spans="1:22" ht="86.25" x14ac:dyDescent="0.25">
      <c r="A26" s="13"/>
      <c r="B26" s="4" t="s">
        <v>3</v>
      </c>
      <c r="C26" s="4" t="s">
        <v>20</v>
      </c>
      <c r="D26" s="4" t="s">
        <v>21</v>
      </c>
      <c r="E26" s="4" t="s">
        <v>22</v>
      </c>
      <c r="F26" s="5" t="s">
        <v>2</v>
      </c>
    </row>
    <row r="27" spans="1:22" x14ac:dyDescent="0.25">
      <c r="A27" s="6"/>
      <c r="B27" s="26" t="s">
        <v>5</v>
      </c>
      <c r="C27" s="26"/>
      <c r="D27" s="26"/>
      <c r="E27" s="26"/>
      <c r="F27" s="21"/>
    </row>
    <row r="28" spans="1:22" x14ac:dyDescent="0.25">
      <c r="A28" s="6" t="s">
        <v>37</v>
      </c>
      <c r="B28" s="7">
        <v>0</v>
      </c>
      <c r="C28" s="7">
        <v>7.3298258401734735</v>
      </c>
      <c r="D28" s="7">
        <v>0.88013739032815597</v>
      </c>
      <c r="E28" s="7">
        <v>8.2036769498370909E-2</v>
      </c>
      <c r="F28" s="8">
        <v>8.2919999999999998</v>
      </c>
    </row>
    <row r="29" spans="1:22" x14ac:dyDescent="0.25">
      <c r="A29" s="6" t="s">
        <v>38</v>
      </c>
      <c r="B29" s="7">
        <v>0</v>
      </c>
      <c r="C29" s="7">
        <v>5.3064332511530816</v>
      </c>
      <c r="D29" s="7">
        <v>0.63717616427157797</v>
      </c>
      <c r="E29" s="7">
        <v>5.9390584575340168E-2</v>
      </c>
      <c r="F29" s="8">
        <v>6.0030000000000001</v>
      </c>
    </row>
    <row r="30" spans="1:22" x14ac:dyDescent="0.25">
      <c r="A30" s="6" t="s">
        <v>39</v>
      </c>
      <c r="B30" s="7">
        <v>0</v>
      </c>
      <c r="C30" s="7">
        <v>0.19284402828936106</v>
      </c>
      <c r="D30" s="7">
        <v>2.3155971710638951E-2</v>
      </c>
      <c r="E30" s="7">
        <v>0</v>
      </c>
      <c r="F30" s="8">
        <v>0.216</v>
      </c>
    </row>
    <row r="31" spans="1:22" x14ac:dyDescent="0.25">
      <c r="A31" s="6" t="s">
        <v>40</v>
      </c>
      <c r="B31" s="7">
        <v>1.1184989173969332E-4</v>
      </c>
      <c r="C31" s="7">
        <v>5.888150108260307E-3</v>
      </c>
      <c r="D31" s="7">
        <v>0</v>
      </c>
      <c r="E31" s="7">
        <v>0</v>
      </c>
      <c r="F31" s="8">
        <v>6.0000000000000001E-3</v>
      </c>
    </row>
    <row r="32" spans="1:22" x14ac:dyDescent="0.25">
      <c r="A32" s="6" t="s">
        <v>41</v>
      </c>
      <c r="B32" s="7">
        <v>1.9497891653142234</v>
      </c>
      <c r="C32" s="7">
        <v>102.64338307585035</v>
      </c>
      <c r="D32" s="7">
        <v>12.32502398893206</v>
      </c>
      <c r="E32" s="7">
        <v>1.1488037699033831</v>
      </c>
      <c r="F32" s="8">
        <v>118.06700000000004</v>
      </c>
    </row>
    <row r="33" spans="1:6" x14ac:dyDescent="0.25">
      <c r="A33" s="6" t="s">
        <v>42</v>
      </c>
      <c r="B33" s="7">
        <v>0</v>
      </c>
      <c r="C33" s="7">
        <v>0.247</v>
      </c>
      <c r="D33" s="7">
        <v>0</v>
      </c>
      <c r="E33" s="7">
        <v>0</v>
      </c>
      <c r="F33" s="8">
        <v>0.247</v>
      </c>
    </row>
    <row r="34" spans="1:6" x14ac:dyDescent="0.25">
      <c r="A34" s="6" t="s">
        <v>43</v>
      </c>
      <c r="B34" s="7">
        <v>0</v>
      </c>
      <c r="C34" s="7">
        <v>2.1993013374760735</v>
      </c>
      <c r="D34" s="7">
        <v>0.2640836742808072</v>
      </c>
      <c r="E34" s="7">
        <v>2.4614988243119484E-2</v>
      </c>
      <c r="F34" s="8">
        <v>2.4880000000000004</v>
      </c>
    </row>
    <row r="35" spans="1:6" x14ac:dyDescent="0.25">
      <c r="A35" s="6" t="s">
        <v>44</v>
      </c>
      <c r="B35" s="7">
        <v>0</v>
      </c>
      <c r="C35" s="7">
        <v>0</v>
      </c>
      <c r="D35" s="7">
        <v>0</v>
      </c>
      <c r="E35" s="7">
        <v>0</v>
      </c>
      <c r="F35" s="8">
        <v>0</v>
      </c>
    </row>
    <row r="36" spans="1:6" x14ac:dyDescent="0.25">
      <c r="A36" s="6" t="s">
        <v>45</v>
      </c>
      <c r="B36" s="7">
        <v>0</v>
      </c>
      <c r="C36" s="7">
        <v>9.6458103675799478</v>
      </c>
      <c r="D36" s="7">
        <v>1.158231934787848</v>
      </c>
      <c r="E36" s="7">
        <v>0.10795769763220249</v>
      </c>
      <c r="F36" s="8">
        <v>10.911999999999999</v>
      </c>
    </row>
    <row r="37" spans="1:6" x14ac:dyDescent="0.25">
      <c r="A37" s="9" t="s">
        <v>2</v>
      </c>
      <c r="B37" s="10">
        <v>1.949901015205963</v>
      </c>
      <c r="C37" s="10">
        <v>127.57048605063054</v>
      </c>
      <c r="D37" s="10">
        <v>15.287809124311087</v>
      </c>
      <c r="E37" s="10">
        <v>1.4228038098524161</v>
      </c>
      <c r="F37" s="11">
        <v>146.23100000000005</v>
      </c>
    </row>
    <row r="38" spans="1:6" x14ac:dyDescent="0.25">
      <c r="A38" s="14"/>
      <c r="B38" s="15"/>
      <c r="C38" s="15"/>
      <c r="D38" s="15"/>
      <c r="E38" s="15"/>
      <c r="F38" s="15"/>
    </row>
    <row r="39" spans="1:6" ht="18" x14ac:dyDescent="0.25">
      <c r="A39" s="1" t="s">
        <v>35</v>
      </c>
    </row>
    <row r="40" spans="1:6" ht="86.25" x14ac:dyDescent="0.25">
      <c r="A40" s="3"/>
      <c r="B40" s="4" t="s">
        <v>3</v>
      </c>
      <c r="C40" s="4" t="s">
        <v>20</v>
      </c>
      <c r="D40" s="4" t="s">
        <v>21</v>
      </c>
      <c r="E40" s="4" t="s">
        <v>22</v>
      </c>
      <c r="F40" s="5" t="s">
        <v>2</v>
      </c>
    </row>
    <row r="41" spans="1:6" x14ac:dyDescent="0.25">
      <c r="A41" s="6"/>
      <c r="B41" s="26" t="s">
        <v>5</v>
      </c>
      <c r="C41" s="26"/>
      <c r="D41" s="26"/>
      <c r="E41" s="26"/>
      <c r="F41" s="21"/>
    </row>
    <row r="42" spans="1:6" x14ac:dyDescent="0.25">
      <c r="A42" s="6" t="s">
        <v>37</v>
      </c>
      <c r="B42" s="7">
        <v>0</v>
      </c>
      <c r="C42" s="7">
        <v>3.5204817491696558</v>
      </c>
      <c r="D42" s="7">
        <v>2.4983604272279494</v>
      </c>
      <c r="E42" s="7">
        <v>0.23415782360239484</v>
      </c>
      <c r="F42" s="8">
        <v>6.253000000000001</v>
      </c>
    </row>
    <row r="43" spans="1:6" x14ac:dyDescent="0.25">
      <c r="A43" s="6" t="s">
        <v>38</v>
      </c>
      <c r="B43" s="7">
        <v>0</v>
      </c>
      <c r="C43" s="7">
        <v>0.86308948048570011</v>
      </c>
      <c r="D43" s="7">
        <v>0.61250384374547362</v>
      </c>
      <c r="E43" s="7">
        <v>5.7406675768826354E-2</v>
      </c>
      <c r="F43" s="8">
        <v>1.5330000000000001</v>
      </c>
    </row>
    <row r="44" spans="1:6" x14ac:dyDescent="0.25">
      <c r="A44" s="6" t="s">
        <v>39</v>
      </c>
      <c r="B44" s="7">
        <v>0</v>
      </c>
      <c r="C44" s="7">
        <v>2.9245506411307277E-3</v>
      </c>
      <c r="D44" s="7">
        <v>2.075449358869272E-3</v>
      </c>
      <c r="E44" s="7">
        <v>0</v>
      </c>
      <c r="F44" s="8">
        <v>5.0000000000000001E-3</v>
      </c>
    </row>
    <row r="45" spans="1:6" x14ac:dyDescent="0.25">
      <c r="A45" s="6" t="s">
        <v>40</v>
      </c>
      <c r="B45" s="7">
        <v>2.2668313511456117E-3</v>
      </c>
      <c r="C45" s="7">
        <v>6.8733168648854384E-2</v>
      </c>
      <c r="D45" s="7">
        <v>0</v>
      </c>
      <c r="E45" s="7">
        <v>0</v>
      </c>
      <c r="F45" s="8">
        <v>7.0999999999999994E-2</v>
      </c>
    </row>
    <row r="46" spans="1:6" x14ac:dyDescent="0.25">
      <c r="A46" s="6" t="s">
        <v>41</v>
      </c>
      <c r="B46" s="7">
        <v>0.71071630363816063</v>
      </c>
      <c r="C46" s="7">
        <v>21.549809400141044</v>
      </c>
      <c r="D46" s="7">
        <v>15.293131694920955</v>
      </c>
      <c r="E46" s="7">
        <v>1.4333426012998427</v>
      </c>
      <c r="F46" s="8">
        <v>38.987000000000009</v>
      </c>
    </row>
    <row r="47" spans="1:6" x14ac:dyDescent="0.25">
      <c r="A47" s="6" t="s">
        <v>42</v>
      </c>
      <c r="B47" s="7">
        <v>0</v>
      </c>
      <c r="C47" s="7">
        <v>1.87</v>
      </c>
      <c r="D47" s="7">
        <v>0</v>
      </c>
      <c r="E47" s="7">
        <v>0</v>
      </c>
      <c r="F47" s="8">
        <v>1.87</v>
      </c>
    </row>
    <row r="48" spans="1:6" x14ac:dyDescent="0.25">
      <c r="A48" s="6" t="s">
        <v>43</v>
      </c>
      <c r="B48" s="7">
        <v>0</v>
      </c>
      <c r="C48" s="7">
        <v>0.14525576383908065</v>
      </c>
      <c r="D48" s="7">
        <v>0.10308283867340647</v>
      </c>
      <c r="E48" s="7">
        <v>9.6613974875128412E-3</v>
      </c>
      <c r="F48" s="8">
        <v>0.25799999999999995</v>
      </c>
    </row>
    <row r="49" spans="1:10" x14ac:dyDescent="0.25">
      <c r="A49" s="6" t="s">
        <v>44</v>
      </c>
      <c r="B49" s="7">
        <v>0</v>
      </c>
      <c r="C49" s="7">
        <v>1.1260136731711676E-3</v>
      </c>
      <c r="D49" s="7">
        <v>7.990917726620662E-4</v>
      </c>
      <c r="E49" s="7">
        <v>7.4894554166766286E-5</v>
      </c>
      <c r="F49" s="8">
        <v>2E-3</v>
      </c>
    </row>
    <row r="50" spans="1:10" x14ac:dyDescent="0.25">
      <c r="A50" s="6" t="s">
        <v>45</v>
      </c>
      <c r="B50" s="7">
        <v>0</v>
      </c>
      <c r="C50" s="7">
        <v>7.0888190794490873</v>
      </c>
      <c r="D50" s="7">
        <v>5.0306822547940362</v>
      </c>
      <c r="E50" s="7">
        <v>0.4714986657568771</v>
      </c>
      <c r="F50" s="8">
        <v>12.590999999999999</v>
      </c>
    </row>
    <row r="51" spans="1:10" x14ac:dyDescent="0.25">
      <c r="A51" s="9" t="s">
        <v>2</v>
      </c>
      <c r="B51" s="10">
        <v>0.71298313498930621</v>
      </c>
      <c r="C51" s="10">
        <v>35.110239206047723</v>
      </c>
      <c r="D51" s="10">
        <v>23.540635600493353</v>
      </c>
      <c r="E51" s="10">
        <v>2.2061420584696205</v>
      </c>
      <c r="F51" s="11">
        <v>61.570000000000014</v>
      </c>
    </row>
    <row r="52" spans="1:10" x14ac:dyDescent="0.25">
      <c r="A52" s="14"/>
      <c r="B52" s="15"/>
      <c r="C52" s="15"/>
      <c r="D52" s="15"/>
      <c r="E52" s="15"/>
      <c r="F52" s="15"/>
    </row>
    <row r="53" spans="1:10" ht="18" x14ac:dyDescent="0.25">
      <c r="A53" s="1" t="s">
        <v>23</v>
      </c>
      <c r="E53" s="13"/>
      <c r="F53" s="13"/>
      <c r="G53" s="13"/>
    </row>
    <row r="54" spans="1:10" ht="86.25" x14ac:dyDescent="0.25">
      <c r="A54" s="13"/>
      <c r="B54" s="4" t="s">
        <v>3</v>
      </c>
      <c r="C54" s="4" t="s">
        <v>20</v>
      </c>
      <c r="D54" s="4" t="s">
        <v>21</v>
      </c>
      <c r="E54" s="4" t="s">
        <v>22</v>
      </c>
      <c r="F54" s="5" t="s">
        <v>2</v>
      </c>
      <c r="G54" s="13"/>
      <c r="J54" s="13"/>
    </row>
    <row r="55" spans="1:10" x14ac:dyDescent="0.25">
      <c r="A55" s="6"/>
      <c r="B55" s="26" t="s">
        <v>5</v>
      </c>
      <c r="C55" s="26"/>
      <c r="D55" s="26"/>
      <c r="E55" s="26"/>
      <c r="F55" s="21"/>
    </row>
    <row r="56" spans="1:10" x14ac:dyDescent="0.25">
      <c r="A56" s="6" t="s">
        <v>37</v>
      </c>
      <c r="B56" s="7">
        <v>0</v>
      </c>
      <c r="C56" s="7">
        <v>2.3159275522746796</v>
      </c>
      <c r="D56" s="7">
        <v>0.21089745070080487</v>
      </c>
      <c r="E56" s="7">
        <v>2.0174997024515254E-2</v>
      </c>
      <c r="F56" s="8">
        <v>2.5469999999999997</v>
      </c>
    </row>
    <row r="57" spans="1:10" x14ac:dyDescent="0.25">
      <c r="A57" s="6" t="s">
        <v>38</v>
      </c>
      <c r="B57" s="7">
        <v>0</v>
      </c>
      <c r="C57" s="7">
        <v>0.57739065398289025</v>
      </c>
      <c r="D57" s="7">
        <v>5.2579458655285058E-2</v>
      </c>
      <c r="E57" s="7">
        <v>5.0298873618245706E-3</v>
      </c>
      <c r="F57" s="8">
        <v>0.6349999999999999</v>
      </c>
    </row>
    <row r="58" spans="1:10" x14ac:dyDescent="0.25">
      <c r="A58" s="6" t="s">
        <v>39</v>
      </c>
      <c r="B58" s="7">
        <v>0</v>
      </c>
      <c r="C58" s="7">
        <v>5.1326048608297849E-2</v>
      </c>
      <c r="D58" s="7">
        <v>4.6739513917021577E-3</v>
      </c>
      <c r="E58" s="7">
        <v>0</v>
      </c>
      <c r="F58" s="8">
        <v>5.6000000000000001E-2</v>
      </c>
    </row>
    <row r="59" spans="1:10" x14ac:dyDescent="0.25">
      <c r="A59" s="6" t="s">
        <v>40</v>
      </c>
      <c r="B59" s="7">
        <v>7.523819787685908E-3</v>
      </c>
      <c r="C59" s="7">
        <v>0.3044761802123141</v>
      </c>
      <c r="D59" s="7">
        <v>0</v>
      </c>
      <c r="E59" s="7">
        <v>0</v>
      </c>
      <c r="F59" s="8">
        <v>0.312</v>
      </c>
    </row>
    <row r="60" spans="1:10" x14ac:dyDescent="0.25">
      <c r="A60" s="6" t="s">
        <v>41</v>
      </c>
      <c r="B60" s="7">
        <v>9.4097407536458261E-2</v>
      </c>
      <c r="C60" s="7">
        <v>3.8079619160301825</v>
      </c>
      <c r="D60" s="7">
        <v>0.346767954665824</v>
      </c>
      <c r="E60" s="7">
        <v>3.3172721767534975E-2</v>
      </c>
      <c r="F60" s="8">
        <v>4.282</v>
      </c>
    </row>
    <row r="61" spans="1:10" x14ac:dyDescent="0.25">
      <c r="A61" s="6" t="s">
        <v>42</v>
      </c>
      <c r="B61" s="7">
        <v>0</v>
      </c>
      <c r="C61" s="7">
        <v>0.13</v>
      </c>
      <c r="D61" s="7">
        <v>0</v>
      </c>
      <c r="E61" s="7">
        <v>0</v>
      </c>
      <c r="F61" s="8">
        <v>0.13</v>
      </c>
    </row>
    <row r="62" spans="1:10" x14ac:dyDescent="0.25">
      <c r="A62" s="6" t="s">
        <v>43</v>
      </c>
      <c r="B62" s="7">
        <v>0</v>
      </c>
      <c r="C62" s="7">
        <v>0.24550468752028409</v>
      </c>
      <c r="D62" s="7">
        <v>2.2356620215633012E-2</v>
      </c>
      <c r="E62" s="7">
        <v>2.1386922640828881E-3</v>
      </c>
      <c r="F62" s="8">
        <v>0.26999999999999996</v>
      </c>
    </row>
    <row r="63" spans="1:10" x14ac:dyDescent="0.25">
      <c r="A63" s="6" t="s">
        <v>44</v>
      </c>
      <c r="B63" s="7">
        <v>0</v>
      </c>
      <c r="C63" s="7">
        <v>0</v>
      </c>
      <c r="D63" s="7">
        <v>0</v>
      </c>
      <c r="E63" s="7">
        <v>0</v>
      </c>
      <c r="F63" s="8">
        <v>0</v>
      </c>
    </row>
    <row r="64" spans="1:10" x14ac:dyDescent="0.25">
      <c r="A64" s="6" t="s">
        <v>45</v>
      </c>
      <c r="B64" s="7">
        <v>0</v>
      </c>
      <c r="C64" s="7">
        <v>0.11729668403746907</v>
      </c>
      <c r="D64" s="7">
        <v>1.0681496325246885E-2</v>
      </c>
      <c r="E64" s="7">
        <v>1.0218196372840473E-3</v>
      </c>
      <c r="F64" s="8">
        <v>0.129</v>
      </c>
    </row>
    <row r="65" spans="1:6" x14ac:dyDescent="0.25">
      <c r="A65" s="9" t="s">
        <v>2</v>
      </c>
      <c r="B65" s="10">
        <v>0.10162122732414416</v>
      </c>
      <c r="C65" s="10">
        <v>7.5498837226661175</v>
      </c>
      <c r="D65" s="10">
        <v>0.64795693195449588</v>
      </c>
      <c r="E65" s="10">
        <v>6.1538118055241731E-2</v>
      </c>
      <c r="F65" s="11">
        <v>8.3609999999999989</v>
      </c>
    </row>
    <row r="66" spans="1:6" x14ac:dyDescent="0.25">
      <c r="A66" s="14"/>
      <c r="B66" s="15"/>
      <c r="C66" s="15"/>
      <c r="D66" s="15"/>
      <c r="E66" s="15"/>
      <c r="F66" s="15"/>
    </row>
    <row r="67" spans="1:6" ht="18" x14ac:dyDescent="0.25">
      <c r="A67" s="1" t="s">
        <v>29</v>
      </c>
    </row>
    <row r="68" spans="1:6" ht="86.25" x14ac:dyDescent="0.25">
      <c r="A68" s="13"/>
      <c r="B68" s="4" t="s">
        <v>3</v>
      </c>
      <c r="C68" s="4" t="s">
        <v>20</v>
      </c>
      <c r="D68" s="4" t="s">
        <v>21</v>
      </c>
      <c r="E68" s="4" t="s">
        <v>22</v>
      </c>
      <c r="F68" s="5" t="s">
        <v>2</v>
      </c>
    </row>
    <row r="69" spans="1:6" x14ac:dyDescent="0.25">
      <c r="A69" s="6"/>
      <c r="B69" s="26" t="s">
        <v>5</v>
      </c>
      <c r="C69" s="26"/>
      <c r="D69" s="26"/>
      <c r="E69" s="26"/>
      <c r="F69" s="21"/>
    </row>
    <row r="70" spans="1:6" x14ac:dyDescent="0.25">
      <c r="A70" s="6" t="s">
        <v>37</v>
      </c>
      <c r="B70" s="7">
        <v>0</v>
      </c>
      <c r="C70" s="7">
        <v>9.6572055064631499E-4</v>
      </c>
      <c r="D70" s="7">
        <v>3.1470695415445608E-5</v>
      </c>
      <c r="E70" s="7">
        <v>2.8087539382393581E-6</v>
      </c>
      <c r="F70" s="8">
        <v>9.999999999999998E-4</v>
      </c>
    </row>
    <row r="71" spans="1:6" x14ac:dyDescent="0.25">
      <c r="A71" s="6" t="s">
        <v>38</v>
      </c>
      <c r="B71" s="7">
        <v>0</v>
      </c>
      <c r="C71" s="7">
        <v>0.30516769400423555</v>
      </c>
      <c r="D71" s="7">
        <v>9.9447397512808181E-3</v>
      </c>
      <c r="E71" s="7">
        <v>8.8756624448363701E-4</v>
      </c>
      <c r="F71" s="8">
        <v>0.316</v>
      </c>
    </row>
    <row r="72" spans="1:6" x14ac:dyDescent="0.25">
      <c r="A72" s="6" t="s">
        <v>39</v>
      </c>
      <c r="B72" s="7">
        <v>0</v>
      </c>
      <c r="C72" s="7">
        <v>2.277772437424161</v>
      </c>
      <c r="D72" s="7">
        <v>7.4227562575838929E-2</v>
      </c>
      <c r="E72" s="7">
        <v>0</v>
      </c>
      <c r="F72" s="8">
        <v>2.3519999999999999</v>
      </c>
    </row>
    <row r="73" spans="1:6" x14ac:dyDescent="0.25">
      <c r="A73" s="6" t="s">
        <v>40</v>
      </c>
      <c r="B73" s="7">
        <v>1.5573050577230745E-4</v>
      </c>
      <c r="C73" s="7">
        <v>9.8442694942276927E-3</v>
      </c>
      <c r="D73" s="7">
        <v>0</v>
      </c>
      <c r="E73" s="7">
        <v>0</v>
      </c>
      <c r="F73" s="8">
        <v>0.01</v>
      </c>
    </row>
    <row r="74" spans="1:6" x14ac:dyDescent="0.25">
      <c r="A74" s="6" t="s">
        <v>41</v>
      </c>
      <c r="B74" s="7">
        <v>0.96118809082829737</v>
      </c>
      <c r="C74" s="7">
        <v>60.760058241835928</v>
      </c>
      <c r="D74" s="7">
        <v>1.9800358241044245</v>
      </c>
      <c r="E74" s="7">
        <v>0.17671784323135087</v>
      </c>
      <c r="F74" s="8">
        <v>63.878</v>
      </c>
    </row>
    <row r="75" spans="1:6" x14ac:dyDescent="0.25">
      <c r="A75" s="6" t="s">
        <v>42</v>
      </c>
      <c r="B75" s="7">
        <v>0</v>
      </c>
      <c r="C75" s="7">
        <v>0.09</v>
      </c>
      <c r="D75" s="7">
        <v>0</v>
      </c>
      <c r="E75" s="7">
        <v>0</v>
      </c>
      <c r="F75" s="8">
        <v>0.09</v>
      </c>
    </row>
    <row r="76" spans="1:6" x14ac:dyDescent="0.25">
      <c r="A76" s="6" t="s">
        <v>43</v>
      </c>
      <c r="B76" s="7">
        <v>0</v>
      </c>
      <c r="C76" s="7">
        <v>8.6914849558168347E-3</v>
      </c>
      <c r="D76" s="7">
        <v>2.8323625873901055E-4</v>
      </c>
      <c r="E76" s="7">
        <v>2.5278785444154213E-5</v>
      </c>
      <c r="F76" s="8">
        <v>8.9999999999999993E-3</v>
      </c>
    </row>
    <row r="77" spans="1:6" x14ac:dyDescent="0.25">
      <c r="A77" s="6" t="s">
        <v>44</v>
      </c>
      <c r="B77" s="7">
        <v>0</v>
      </c>
      <c r="C77" s="7">
        <v>0.31192773785875977</v>
      </c>
      <c r="D77" s="7">
        <v>1.0165034619188938E-2</v>
      </c>
      <c r="E77" s="7">
        <v>9.072275220513128E-4</v>
      </c>
      <c r="F77" s="8">
        <v>0.32300000000000001</v>
      </c>
    </row>
    <row r="78" spans="1:6" x14ac:dyDescent="0.25">
      <c r="A78" s="6" t="s">
        <v>45</v>
      </c>
      <c r="B78" s="7">
        <v>0</v>
      </c>
      <c r="C78" s="7">
        <v>0.21825284444606721</v>
      </c>
      <c r="D78" s="7">
        <v>7.1123771638907122E-3</v>
      </c>
      <c r="E78" s="7">
        <v>6.3477839004209456E-4</v>
      </c>
      <c r="F78" s="8">
        <v>0.22600000000000001</v>
      </c>
    </row>
    <row r="79" spans="1:6" x14ac:dyDescent="0.25">
      <c r="A79" s="9" t="s">
        <v>2</v>
      </c>
      <c r="B79" s="10">
        <v>0.9613438213340697</v>
      </c>
      <c r="C79" s="10">
        <v>63.98268043056985</v>
      </c>
      <c r="D79" s="10">
        <v>2.081800245168778</v>
      </c>
      <c r="E79" s="10">
        <v>0.17917550292731027</v>
      </c>
      <c r="F79" s="11">
        <v>67.204999999999998</v>
      </c>
    </row>
    <row r="80" spans="1:6" x14ac:dyDescent="0.25">
      <c r="A80" s="14"/>
      <c r="B80" s="15"/>
      <c r="C80" s="15"/>
      <c r="D80" s="15"/>
      <c r="E80" s="15"/>
      <c r="F80" s="15"/>
    </row>
    <row r="81" spans="1:6" ht="18" x14ac:dyDescent="0.25">
      <c r="A81" s="1" t="s">
        <v>26</v>
      </c>
    </row>
    <row r="82" spans="1:6" ht="86.25" x14ac:dyDescent="0.25">
      <c r="A82" s="13"/>
      <c r="B82" s="4" t="s">
        <v>3</v>
      </c>
      <c r="C82" s="4" t="s">
        <v>20</v>
      </c>
      <c r="D82" s="4" t="s">
        <v>21</v>
      </c>
      <c r="E82" s="4" t="s">
        <v>22</v>
      </c>
      <c r="F82" s="5" t="s">
        <v>2</v>
      </c>
    </row>
    <row r="83" spans="1:6" x14ac:dyDescent="0.25">
      <c r="A83" s="6"/>
      <c r="B83" s="26" t="s">
        <v>5</v>
      </c>
      <c r="C83" s="26"/>
      <c r="D83" s="26"/>
      <c r="E83" s="26"/>
      <c r="F83" s="21"/>
    </row>
    <row r="84" spans="1:6" x14ac:dyDescent="0.25">
      <c r="A84" s="6" t="s">
        <v>37</v>
      </c>
      <c r="B84" s="7">
        <v>0</v>
      </c>
      <c r="C84" s="7">
        <v>25.53161657039746</v>
      </c>
      <c r="D84" s="7">
        <v>0.29144575723812666</v>
      </c>
      <c r="E84" s="7">
        <v>2.8937672364411013E-2</v>
      </c>
      <c r="F84" s="8">
        <v>25.852</v>
      </c>
    </row>
    <row r="85" spans="1:6" x14ac:dyDescent="0.25">
      <c r="A85" s="6" t="s">
        <v>38</v>
      </c>
      <c r="B85" s="7">
        <v>0</v>
      </c>
      <c r="C85" s="7">
        <v>0.51158043414304066</v>
      </c>
      <c r="D85" s="7">
        <v>5.8397378249013488E-3</v>
      </c>
      <c r="E85" s="7">
        <v>5.7982803205805793E-4</v>
      </c>
      <c r="F85" s="8">
        <v>0.51800000000000002</v>
      </c>
    </row>
    <row r="86" spans="1:6" x14ac:dyDescent="0.25">
      <c r="A86" s="6" t="s">
        <v>39</v>
      </c>
      <c r="B86" s="7">
        <v>0</v>
      </c>
      <c r="C86" s="7">
        <v>6.1310139109101902</v>
      </c>
      <c r="D86" s="7">
        <v>6.9986089089810063E-2</v>
      </c>
      <c r="E86" s="7">
        <v>0</v>
      </c>
      <c r="F86" s="8">
        <v>6.2009999999999996</v>
      </c>
    </row>
    <row r="87" spans="1:6" x14ac:dyDescent="0.25">
      <c r="A87" s="6" t="s">
        <v>40</v>
      </c>
      <c r="B87" s="7">
        <v>4.0609763057911974E-2</v>
      </c>
      <c r="C87" s="7">
        <v>1.1173902369420883</v>
      </c>
      <c r="D87" s="7">
        <v>0</v>
      </c>
      <c r="E87" s="7">
        <v>0</v>
      </c>
      <c r="F87" s="8">
        <v>1.1580000000000001</v>
      </c>
    </row>
    <row r="88" spans="1:6" x14ac:dyDescent="0.25">
      <c r="A88" s="6" t="s">
        <v>41</v>
      </c>
      <c r="B88" s="7">
        <v>7.2874126078524863</v>
      </c>
      <c r="C88" s="7">
        <v>200.51542012128479</v>
      </c>
      <c r="D88" s="7">
        <v>2.2889020087715957</v>
      </c>
      <c r="E88" s="7">
        <v>0.22726526209114367</v>
      </c>
      <c r="F88" s="8">
        <v>210.31900000000002</v>
      </c>
    </row>
    <row r="89" spans="1:6" x14ac:dyDescent="0.25">
      <c r="A89" s="6" t="s">
        <v>42</v>
      </c>
      <c r="B89" s="7">
        <v>0</v>
      </c>
      <c r="C89" s="7">
        <v>42.491999999999997</v>
      </c>
      <c r="D89" s="7">
        <v>0</v>
      </c>
      <c r="E89" s="7">
        <v>0</v>
      </c>
      <c r="F89" s="8">
        <v>42.491999999999997</v>
      </c>
    </row>
    <row r="90" spans="1:6" x14ac:dyDescent="0.25">
      <c r="A90" s="6" t="s">
        <v>43</v>
      </c>
      <c r="B90" s="7">
        <v>0</v>
      </c>
      <c r="C90" s="7">
        <v>1.9920033507075539</v>
      </c>
      <c r="D90" s="7">
        <v>2.2738901916652541E-2</v>
      </c>
      <c r="E90" s="7">
        <v>2.2577473757936358E-3</v>
      </c>
      <c r="F90" s="8">
        <v>2.0169999999999999</v>
      </c>
    </row>
    <row r="91" spans="1:6" x14ac:dyDescent="0.25">
      <c r="A91" s="6" t="s">
        <v>44</v>
      </c>
      <c r="B91" s="7">
        <v>0</v>
      </c>
      <c r="C91" s="7">
        <v>36.625406177981972</v>
      </c>
      <c r="D91" s="7">
        <v>0.41808238848738694</v>
      </c>
      <c r="E91" s="7">
        <v>4.1511433530643009E-2</v>
      </c>
      <c r="F91" s="8">
        <v>37.085000000000008</v>
      </c>
    </row>
    <row r="92" spans="1:6" x14ac:dyDescent="0.25">
      <c r="A92" s="6" t="s">
        <v>45</v>
      </c>
      <c r="B92" s="7">
        <v>0</v>
      </c>
      <c r="C92" s="7">
        <v>78.919676626197628</v>
      </c>
      <c r="D92" s="7">
        <v>0.90087538530476163</v>
      </c>
      <c r="E92" s="7">
        <v>8.9447988497605019E-2</v>
      </c>
      <c r="F92" s="8">
        <v>79.91</v>
      </c>
    </row>
    <row r="93" spans="1:6" x14ac:dyDescent="0.25">
      <c r="A93" s="9" t="s">
        <v>2</v>
      </c>
      <c r="B93" s="10">
        <v>7.3280223709103982</v>
      </c>
      <c r="C93" s="10">
        <v>393.83610742856467</v>
      </c>
      <c r="D93" s="10">
        <v>3.9978702686332346</v>
      </c>
      <c r="E93" s="10">
        <v>0.38999993189165438</v>
      </c>
      <c r="F93" s="11">
        <v>405.55200000000002</v>
      </c>
    </row>
    <row r="94" spans="1:6" x14ac:dyDescent="0.25">
      <c r="A94" s="14"/>
      <c r="B94" s="15"/>
      <c r="C94" s="15"/>
      <c r="D94" s="15"/>
      <c r="E94" s="15"/>
      <c r="F94" s="15"/>
    </row>
    <row r="95" spans="1:6" ht="18" x14ac:dyDescent="0.25">
      <c r="A95" s="1" t="s">
        <v>28</v>
      </c>
    </row>
    <row r="96" spans="1:6" ht="86.25" x14ac:dyDescent="0.25">
      <c r="A96" s="13"/>
      <c r="B96" s="4" t="s">
        <v>3</v>
      </c>
      <c r="C96" s="4" t="s">
        <v>20</v>
      </c>
      <c r="D96" s="4" t="s">
        <v>21</v>
      </c>
      <c r="E96" s="4" t="s">
        <v>22</v>
      </c>
      <c r="F96" s="5" t="s">
        <v>2</v>
      </c>
    </row>
    <row r="97" spans="1:6" x14ac:dyDescent="0.25">
      <c r="A97" s="6"/>
      <c r="B97" s="26" t="s">
        <v>5</v>
      </c>
      <c r="C97" s="26"/>
      <c r="D97" s="26"/>
      <c r="E97" s="26"/>
      <c r="F97" s="21"/>
    </row>
    <row r="98" spans="1:6" x14ac:dyDescent="0.25">
      <c r="A98" s="6" t="s">
        <v>37</v>
      </c>
      <c r="B98" s="7">
        <v>0</v>
      </c>
      <c r="C98" s="7">
        <v>4.1902239730302125E-2</v>
      </c>
      <c r="D98" s="7">
        <v>2.2041579262689234E-2</v>
      </c>
      <c r="E98" s="7">
        <v>2.0561810070086309E-3</v>
      </c>
      <c r="F98" s="8">
        <v>6.5999999999999989E-2</v>
      </c>
    </row>
    <row r="99" spans="1:6" x14ac:dyDescent="0.25">
      <c r="A99" s="6" t="s">
        <v>38</v>
      </c>
      <c r="B99" s="7">
        <v>0</v>
      </c>
      <c r="C99" s="7">
        <v>1.4157877969480874</v>
      </c>
      <c r="D99" s="7">
        <v>0.74473820842116656</v>
      </c>
      <c r="E99" s="7">
        <v>6.9473994630746189E-2</v>
      </c>
      <c r="F99" s="8">
        <v>2.23</v>
      </c>
    </row>
    <row r="100" spans="1:6" x14ac:dyDescent="0.25">
      <c r="A100" s="6" t="s">
        <v>39</v>
      </c>
      <c r="B100" s="7">
        <v>0</v>
      </c>
      <c r="C100" s="7">
        <v>6.1597987056108076E-2</v>
      </c>
      <c r="D100" s="7">
        <v>3.2402012943891924E-2</v>
      </c>
      <c r="E100" s="7">
        <v>0</v>
      </c>
      <c r="F100" s="8">
        <v>9.4E-2</v>
      </c>
    </row>
    <row r="101" spans="1:6" x14ac:dyDescent="0.25">
      <c r="A101" s="6" t="s">
        <v>40</v>
      </c>
      <c r="B101" s="7">
        <v>2.608833332679561E-5</v>
      </c>
      <c r="C101" s="7">
        <v>9.7391166667320443E-4</v>
      </c>
      <c r="D101" s="7">
        <v>0</v>
      </c>
      <c r="E101" s="7">
        <v>0</v>
      </c>
      <c r="F101" s="8">
        <v>1E-3</v>
      </c>
    </row>
    <row r="102" spans="1:6" x14ac:dyDescent="0.25">
      <c r="A102" s="6" t="s">
        <v>41</v>
      </c>
      <c r="B102" s="7">
        <v>0.40076686627460523</v>
      </c>
      <c r="C102" s="7">
        <v>14.961152243482127</v>
      </c>
      <c r="D102" s="7">
        <v>7.8699235448599856</v>
      </c>
      <c r="E102" s="7">
        <v>0.73415734538328237</v>
      </c>
      <c r="F102" s="8">
        <v>23.966000000000001</v>
      </c>
    </row>
    <row r="103" spans="1:6" x14ac:dyDescent="0.25">
      <c r="A103" s="6" t="s">
        <v>42</v>
      </c>
      <c r="B103" s="7">
        <v>0</v>
      </c>
      <c r="C103" s="7">
        <v>0.35399999999999998</v>
      </c>
      <c r="D103" s="7">
        <v>0</v>
      </c>
      <c r="E103" s="7">
        <v>0</v>
      </c>
      <c r="F103" s="8">
        <v>0.35399999999999998</v>
      </c>
    </row>
    <row r="104" spans="1:6" x14ac:dyDescent="0.25">
      <c r="A104" s="6" t="s">
        <v>43</v>
      </c>
      <c r="B104" s="7">
        <v>0</v>
      </c>
      <c r="C104" s="7">
        <v>0.50282687676362547</v>
      </c>
      <c r="D104" s="7">
        <v>0.26449895115227084</v>
      </c>
      <c r="E104" s="7">
        <v>2.4674172084103576E-2</v>
      </c>
      <c r="F104" s="8">
        <v>0.79199999999999993</v>
      </c>
    </row>
    <row r="105" spans="1:6" x14ac:dyDescent="0.25">
      <c r="A105" s="6" t="s">
        <v>44</v>
      </c>
      <c r="B105" s="7">
        <v>0</v>
      </c>
      <c r="C105" s="7">
        <v>0</v>
      </c>
      <c r="D105" s="7">
        <v>0</v>
      </c>
      <c r="E105" s="7">
        <v>0</v>
      </c>
      <c r="F105" s="8">
        <v>0</v>
      </c>
    </row>
    <row r="106" spans="1:6" x14ac:dyDescent="0.25">
      <c r="A106" s="6" t="s">
        <v>45</v>
      </c>
      <c r="B106" s="7">
        <v>0</v>
      </c>
      <c r="C106" s="7">
        <v>2.73316881877198</v>
      </c>
      <c r="D106" s="7">
        <v>1.4377121019072299</v>
      </c>
      <c r="E106" s="7">
        <v>0.13411907932079026</v>
      </c>
      <c r="F106" s="8">
        <v>4.3050000000000006</v>
      </c>
    </row>
    <row r="107" spans="1:6" x14ac:dyDescent="0.25">
      <c r="A107" s="9" t="s">
        <v>2</v>
      </c>
      <c r="B107" s="10">
        <v>0.40079295460793202</v>
      </c>
      <c r="C107" s="10">
        <v>20.071409874418901</v>
      </c>
      <c r="D107" s="10">
        <v>10.371316398547235</v>
      </c>
      <c r="E107" s="10">
        <v>0.96448077242593111</v>
      </c>
      <c r="F107" s="11">
        <v>31.808</v>
      </c>
    </row>
    <row r="108" spans="1:6" x14ac:dyDescent="0.25">
      <c r="A108" s="14"/>
      <c r="B108" s="15"/>
      <c r="C108" s="15"/>
      <c r="D108" s="15"/>
      <c r="E108" s="15"/>
      <c r="F108" s="15"/>
    </row>
    <row r="109" spans="1:6" ht="18" x14ac:dyDescent="0.25">
      <c r="A109" s="1" t="s">
        <v>34</v>
      </c>
    </row>
    <row r="110" spans="1:6" ht="86.25" x14ac:dyDescent="0.25">
      <c r="A110" s="13"/>
      <c r="B110" s="4" t="s">
        <v>3</v>
      </c>
      <c r="C110" s="4" t="s">
        <v>20</v>
      </c>
      <c r="D110" s="4" t="s">
        <v>21</v>
      </c>
      <c r="E110" s="4" t="s">
        <v>22</v>
      </c>
      <c r="F110" s="5" t="s">
        <v>2</v>
      </c>
    </row>
    <row r="111" spans="1:6" x14ac:dyDescent="0.25">
      <c r="A111" s="6"/>
      <c r="B111" s="26" t="s">
        <v>5</v>
      </c>
      <c r="C111" s="26"/>
      <c r="D111" s="26"/>
      <c r="E111" s="26"/>
      <c r="F111" s="21"/>
    </row>
    <row r="112" spans="1:6" x14ac:dyDescent="0.25">
      <c r="A112" s="6" t="s">
        <v>37</v>
      </c>
      <c r="B112" s="7">
        <v>0</v>
      </c>
      <c r="C112" s="7">
        <v>0.3812972741585397</v>
      </c>
      <c r="D112" s="7">
        <v>1.3298840416967974</v>
      </c>
      <c r="E112" s="7">
        <v>0.14081868414466278</v>
      </c>
      <c r="F112" s="8">
        <v>1.8519999999999999</v>
      </c>
    </row>
    <row r="113" spans="1:6" x14ac:dyDescent="0.25">
      <c r="A113" s="6" t="s">
        <v>38</v>
      </c>
      <c r="B113" s="7">
        <v>0</v>
      </c>
      <c r="C113" s="7">
        <v>0.68991747608275766</v>
      </c>
      <c r="D113" s="7">
        <v>2.4062858659427473</v>
      </c>
      <c r="E113" s="7">
        <v>0.2547966579744953</v>
      </c>
      <c r="F113" s="8">
        <v>3.3510000000000004</v>
      </c>
    </row>
    <row r="114" spans="1:6" x14ac:dyDescent="0.25">
      <c r="A114" s="6" t="s">
        <v>39</v>
      </c>
      <c r="B114" s="7">
        <v>0</v>
      </c>
      <c r="C114" s="7">
        <v>7.5761155181326969E-3</v>
      </c>
      <c r="D114" s="7">
        <v>2.6423884481867305E-2</v>
      </c>
      <c r="E114" s="7">
        <v>0</v>
      </c>
      <c r="F114" s="8">
        <v>3.4000000000000002E-2</v>
      </c>
    </row>
    <row r="115" spans="1:6" x14ac:dyDescent="0.25">
      <c r="A115" s="6" t="s">
        <v>40</v>
      </c>
      <c r="B115" s="7">
        <v>1.2511835390959705E-2</v>
      </c>
      <c r="C115" s="7">
        <v>0.13148816460904034</v>
      </c>
      <c r="D115" s="7">
        <v>0</v>
      </c>
      <c r="E115" s="7">
        <v>0</v>
      </c>
      <c r="F115" s="8">
        <v>0.14400000000000002</v>
      </c>
    </row>
    <row r="116" spans="1:6" x14ac:dyDescent="0.25">
      <c r="A116" s="6" t="s">
        <v>41</v>
      </c>
      <c r="B116" s="7">
        <v>0.46599218595662611</v>
      </c>
      <c r="C116" s="7">
        <v>4.8971597962248703</v>
      </c>
      <c r="D116" s="7">
        <v>17.080254971690938</v>
      </c>
      <c r="E116" s="7">
        <v>1.8085930461275677</v>
      </c>
      <c r="F116" s="8">
        <v>24.252000000000002</v>
      </c>
    </row>
    <row r="117" spans="1:6" x14ac:dyDescent="0.25">
      <c r="A117" s="6" t="s">
        <v>42</v>
      </c>
      <c r="B117" s="7">
        <v>0</v>
      </c>
      <c r="C117" s="7">
        <v>0.40899999999999997</v>
      </c>
      <c r="D117" s="7">
        <v>0</v>
      </c>
      <c r="E117" s="7">
        <v>0</v>
      </c>
      <c r="F117" s="8">
        <v>0.40899999999999997</v>
      </c>
    </row>
    <row r="118" spans="1:6" x14ac:dyDescent="0.25">
      <c r="A118" s="6" t="s">
        <v>43</v>
      </c>
      <c r="B118" s="7">
        <v>0</v>
      </c>
      <c r="C118" s="7">
        <v>9.8824347514092373E-2</v>
      </c>
      <c r="D118" s="7">
        <v>0.34467836933826285</v>
      </c>
      <c r="E118" s="7">
        <v>3.6497283147644791E-2</v>
      </c>
      <c r="F118" s="8">
        <v>0.48</v>
      </c>
    </row>
    <row r="119" spans="1:6" x14ac:dyDescent="0.25">
      <c r="A119" s="6" t="s">
        <v>44</v>
      </c>
      <c r="B119" s="7">
        <v>0</v>
      </c>
      <c r="C119" s="7">
        <v>0</v>
      </c>
      <c r="D119" s="7">
        <v>0</v>
      </c>
      <c r="E119" s="7">
        <v>0</v>
      </c>
      <c r="F119" s="8">
        <v>0</v>
      </c>
    </row>
    <row r="120" spans="1:6" x14ac:dyDescent="0.25">
      <c r="A120" s="6" t="s">
        <v>45</v>
      </c>
      <c r="B120" s="7">
        <v>0</v>
      </c>
      <c r="C120" s="7">
        <v>0.83033040317569706</v>
      </c>
      <c r="D120" s="7">
        <v>2.8960163823775291</v>
      </c>
      <c r="E120" s="7">
        <v>0.30665321444677379</v>
      </c>
      <c r="F120" s="8">
        <v>4.0330000000000004</v>
      </c>
    </row>
    <row r="121" spans="1:6" x14ac:dyDescent="0.25">
      <c r="A121" s="9" t="s">
        <v>2</v>
      </c>
      <c r="B121" s="10">
        <v>0.4785040213475858</v>
      </c>
      <c r="C121" s="10">
        <v>7.4455935772831303</v>
      </c>
      <c r="D121" s="10">
        <v>24.083543515528138</v>
      </c>
      <c r="E121" s="10">
        <v>2.5473588858411444</v>
      </c>
      <c r="F121" s="11">
        <v>34.555</v>
      </c>
    </row>
    <row r="122" spans="1:6" x14ac:dyDescent="0.25">
      <c r="A122" s="14"/>
      <c r="B122" s="15"/>
      <c r="C122" s="15"/>
      <c r="D122" s="15"/>
      <c r="E122" s="15"/>
      <c r="F122" s="15"/>
    </row>
    <row r="123" spans="1:6" ht="18" x14ac:dyDescent="0.25">
      <c r="A123" s="1" t="s">
        <v>33</v>
      </c>
    </row>
    <row r="124" spans="1:6" ht="86.25" x14ac:dyDescent="0.25">
      <c r="A124" s="13"/>
      <c r="B124" s="4" t="s">
        <v>3</v>
      </c>
      <c r="C124" s="4" t="s">
        <v>20</v>
      </c>
      <c r="D124" s="4" t="s">
        <v>21</v>
      </c>
      <c r="E124" s="4" t="s">
        <v>22</v>
      </c>
      <c r="F124" s="5" t="s">
        <v>2</v>
      </c>
    </row>
    <row r="125" spans="1:6" x14ac:dyDescent="0.25">
      <c r="A125" s="6"/>
      <c r="B125" s="26" t="s">
        <v>5</v>
      </c>
      <c r="C125" s="26"/>
      <c r="D125" s="26"/>
      <c r="E125" s="26"/>
      <c r="F125" s="21"/>
    </row>
    <row r="126" spans="1:6" x14ac:dyDescent="0.25">
      <c r="A126" s="6" t="s">
        <v>37</v>
      </c>
      <c r="B126" s="7">
        <v>0</v>
      </c>
      <c r="C126" s="7">
        <v>6.1362976112196719E-4</v>
      </c>
      <c r="D126" s="7">
        <v>3.5386681120999717E-4</v>
      </c>
      <c r="E126" s="7">
        <v>3.2503427668035605E-5</v>
      </c>
      <c r="F126" s="8">
        <v>1E-3</v>
      </c>
    </row>
    <row r="127" spans="1:6" x14ac:dyDescent="0.25">
      <c r="A127" s="6" t="s">
        <v>38</v>
      </c>
      <c r="B127" s="7">
        <v>0</v>
      </c>
      <c r="C127" s="7">
        <v>2.2329987007228387</v>
      </c>
      <c r="D127" s="7">
        <v>1.2877213259931792</v>
      </c>
      <c r="E127" s="7">
        <v>0.11827997328398157</v>
      </c>
      <c r="F127" s="8">
        <v>3.6389999999999993</v>
      </c>
    </row>
    <row r="128" spans="1:6" x14ac:dyDescent="0.25">
      <c r="A128" s="6" t="s">
        <v>39</v>
      </c>
      <c r="B128" s="7">
        <v>0</v>
      </c>
      <c r="C128" s="7">
        <v>5.0739591533057807E-3</v>
      </c>
      <c r="D128" s="7">
        <v>2.9260408466942191E-3</v>
      </c>
      <c r="E128" s="7">
        <v>0</v>
      </c>
      <c r="F128" s="8">
        <v>8.0000000000000002E-3</v>
      </c>
    </row>
    <row r="129" spans="1:6" x14ac:dyDescent="0.25">
      <c r="A129" s="6" t="s">
        <v>40</v>
      </c>
      <c r="B129" s="7">
        <v>1.4098906519281254E-3</v>
      </c>
      <c r="C129" s="7">
        <v>5.8590109348071871E-2</v>
      </c>
      <c r="D129" s="7">
        <v>0</v>
      </c>
      <c r="E129" s="7">
        <v>0</v>
      </c>
      <c r="F129" s="8">
        <v>5.9999999999999991E-2</v>
      </c>
    </row>
    <row r="130" spans="1:6" x14ac:dyDescent="0.25">
      <c r="A130" s="6" t="s">
        <v>41</v>
      </c>
      <c r="B130" s="7">
        <v>0.69331086798375474</v>
      </c>
      <c r="C130" s="7">
        <v>28.811567416113114</v>
      </c>
      <c r="D130" s="7">
        <v>16.614998380880884</v>
      </c>
      <c r="E130" s="7">
        <v>1.5261233350222534</v>
      </c>
      <c r="F130" s="8">
        <v>47.646000000000008</v>
      </c>
    </row>
    <row r="131" spans="1:6" x14ac:dyDescent="0.25">
      <c r="A131" s="6" t="s">
        <v>42</v>
      </c>
      <c r="B131" s="7">
        <v>0</v>
      </c>
      <c r="C131" s="7">
        <v>1.429</v>
      </c>
      <c r="D131" s="7">
        <v>0</v>
      </c>
      <c r="E131" s="7">
        <v>0</v>
      </c>
      <c r="F131" s="8">
        <v>1.429</v>
      </c>
    </row>
    <row r="132" spans="1:6" x14ac:dyDescent="0.25">
      <c r="A132" s="6" t="s">
        <v>43</v>
      </c>
      <c r="B132" s="7">
        <v>0</v>
      </c>
      <c r="C132" s="7">
        <v>0.59460723852718611</v>
      </c>
      <c r="D132" s="7">
        <v>0.34289694006248744</v>
      </c>
      <c r="E132" s="7">
        <v>3.1495821410326537E-2</v>
      </c>
      <c r="F132" s="8">
        <v>0.96900000000000008</v>
      </c>
    </row>
    <row r="133" spans="1:6" x14ac:dyDescent="0.25">
      <c r="A133" s="6" t="s">
        <v>44</v>
      </c>
      <c r="B133" s="7">
        <v>0</v>
      </c>
      <c r="C133" s="7">
        <v>8.8362685601563254E-2</v>
      </c>
      <c r="D133" s="7">
        <v>5.0956820814239613E-2</v>
      </c>
      <c r="E133" s="7">
        <v>4.6804935841971316E-3</v>
      </c>
      <c r="F133" s="8">
        <v>0.14399999999999999</v>
      </c>
    </row>
    <row r="134" spans="1:6" x14ac:dyDescent="0.25">
      <c r="A134" s="6" t="s">
        <v>45</v>
      </c>
      <c r="B134" s="7">
        <v>0</v>
      </c>
      <c r="C134" s="7">
        <v>0.95726242735026845</v>
      </c>
      <c r="D134" s="7">
        <v>0.55203222548759578</v>
      </c>
      <c r="E134" s="7">
        <v>5.0705347162135601E-2</v>
      </c>
      <c r="F134" s="8">
        <v>1.56</v>
      </c>
    </row>
    <row r="135" spans="1:6" x14ac:dyDescent="0.25">
      <c r="A135" s="9" t="s">
        <v>2</v>
      </c>
      <c r="B135" s="10">
        <v>0.69472075863568283</v>
      </c>
      <c r="C135" s="10">
        <v>34.178076166577476</v>
      </c>
      <c r="D135" s="10">
        <v>18.851885600896292</v>
      </c>
      <c r="E135" s="10">
        <v>1.7313174738905623</v>
      </c>
      <c r="F135" s="11">
        <v>55.45600000000001</v>
      </c>
    </row>
    <row r="136" spans="1:6" x14ac:dyDescent="0.25">
      <c r="A136" s="14"/>
      <c r="B136" s="15"/>
      <c r="C136" s="15"/>
      <c r="D136" s="15"/>
      <c r="E136" s="15"/>
      <c r="F136" s="15"/>
    </row>
    <row r="137" spans="1:6" ht="18" x14ac:dyDescent="0.25">
      <c r="A137" s="1" t="s">
        <v>31</v>
      </c>
    </row>
    <row r="138" spans="1:6" ht="86.25" x14ac:dyDescent="0.25">
      <c r="A138" s="13"/>
      <c r="B138" s="4" t="s">
        <v>3</v>
      </c>
      <c r="C138" s="4" t="s">
        <v>20</v>
      </c>
      <c r="D138" s="4" t="s">
        <v>21</v>
      </c>
      <c r="E138" s="4" t="s">
        <v>22</v>
      </c>
      <c r="F138" s="5" t="s">
        <v>2</v>
      </c>
    </row>
    <row r="139" spans="1:6" x14ac:dyDescent="0.25">
      <c r="A139" s="6"/>
      <c r="B139" s="26" t="s">
        <v>5</v>
      </c>
      <c r="C139" s="26"/>
      <c r="D139" s="26"/>
      <c r="E139" s="26"/>
      <c r="F139" s="21"/>
    </row>
    <row r="140" spans="1:6" x14ac:dyDescent="0.25">
      <c r="A140" s="6" t="s">
        <v>37</v>
      </c>
      <c r="B140" s="7">
        <v>0</v>
      </c>
      <c r="C140" s="7">
        <v>298.64025526117899</v>
      </c>
      <c r="D140" s="7">
        <v>1.5762230772316259</v>
      </c>
      <c r="E140" s="7">
        <v>0.13552166158930951</v>
      </c>
      <c r="F140" s="8">
        <v>300.35199999999992</v>
      </c>
    </row>
    <row r="141" spans="1:6" x14ac:dyDescent="0.25">
      <c r="A141" s="6" t="s">
        <v>38</v>
      </c>
      <c r="B141" s="7">
        <v>0</v>
      </c>
      <c r="C141" s="7">
        <v>0.54686547914995898</v>
      </c>
      <c r="D141" s="7">
        <v>2.8863556509608544E-3</v>
      </c>
      <c r="E141" s="7">
        <v>2.4816519908014663E-4</v>
      </c>
      <c r="F141" s="8">
        <v>0.55000000000000004</v>
      </c>
    </row>
    <row r="142" spans="1:6" x14ac:dyDescent="0.25">
      <c r="A142" s="6" t="s">
        <v>39</v>
      </c>
      <c r="B142" s="7">
        <v>0</v>
      </c>
      <c r="C142" s="7">
        <v>3.3821490196266096E-2</v>
      </c>
      <c r="D142" s="7">
        <v>1.7850980373390981E-4</v>
      </c>
      <c r="E142" s="7">
        <v>0</v>
      </c>
      <c r="F142" s="8">
        <v>3.4000000000000009E-2</v>
      </c>
    </row>
    <row r="143" spans="1:6" x14ac:dyDescent="0.25">
      <c r="A143" s="6" t="s">
        <v>40</v>
      </c>
      <c r="B143" s="7">
        <v>0.84531910768820606</v>
      </c>
      <c r="C143" s="7">
        <v>9.7706808923117947</v>
      </c>
      <c r="D143" s="7">
        <v>0</v>
      </c>
      <c r="E143" s="7">
        <v>0</v>
      </c>
      <c r="F143" s="8">
        <v>10.616000000000001</v>
      </c>
    </row>
    <row r="144" spans="1:6" x14ac:dyDescent="0.25">
      <c r="A144" s="6" t="s">
        <v>41</v>
      </c>
      <c r="B144" s="7">
        <v>5.3553228926731409</v>
      </c>
      <c r="C144" s="7">
        <v>61.899879682953255</v>
      </c>
      <c r="D144" s="7">
        <v>0.32670752557722954</v>
      </c>
      <c r="E144" s="7">
        <v>2.8089898796381848E-2</v>
      </c>
      <c r="F144" s="8">
        <v>67.610000000000028</v>
      </c>
    </row>
    <row r="145" spans="1:6" x14ac:dyDescent="0.25">
      <c r="A145" s="6" t="s">
        <v>42</v>
      </c>
      <c r="B145" s="7">
        <v>0</v>
      </c>
      <c r="C145" s="7">
        <v>90.936000000000007</v>
      </c>
      <c r="D145" s="7">
        <v>0</v>
      </c>
      <c r="E145" s="7">
        <v>0</v>
      </c>
      <c r="F145" s="8">
        <v>90.936000000000007</v>
      </c>
    </row>
    <row r="146" spans="1:6" x14ac:dyDescent="0.25">
      <c r="A146" s="6" t="s">
        <v>43</v>
      </c>
      <c r="B146" s="7">
        <v>0</v>
      </c>
      <c r="C146" s="7">
        <v>0</v>
      </c>
      <c r="D146" s="7">
        <v>0</v>
      </c>
      <c r="E146" s="7">
        <v>0</v>
      </c>
      <c r="F146" s="8">
        <v>0</v>
      </c>
    </row>
    <row r="147" spans="1:6" x14ac:dyDescent="0.25">
      <c r="A147" s="6" t="s">
        <v>44</v>
      </c>
      <c r="B147" s="7">
        <v>0</v>
      </c>
      <c r="C147" s="7">
        <v>0.25354672215134461</v>
      </c>
      <c r="D147" s="7">
        <v>1.3382194381727597E-3</v>
      </c>
      <c r="E147" s="7">
        <v>1.1505841048261347E-4</v>
      </c>
      <c r="F147" s="8">
        <v>0.255</v>
      </c>
    </row>
    <row r="148" spans="1:6" x14ac:dyDescent="0.25">
      <c r="A148" s="6" t="s">
        <v>45</v>
      </c>
      <c r="B148" s="7">
        <v>0</v>
      </c>
      <c r="C148" s="7">
        <v>1.0032495790223792</v>
      </c>
      <c r="D148" s="7">
        <v>5.2951506396718183E-3</v>
      </c>
      <c r="E148" s="7">
        <v>4.5527033794885073E-4</v>
      </c>
      <c r="F148" s="8">
        <v>1.0089999999999999</v>
      </c>
    </row>
    <row r="149" spans="1:6" x14ac:dyDescent="0.25">
      <c r="A149" s="9" t="s">
        <v>2</v>
      </c>
      <c r="B149" s="10">
        <v>6.2006420003613467</v>
      </c>
      <c r="C149" s="10">
        <v>463.08429910696407</v>
      </c>
      <c r="D149" s="10">
        <v>1.912628838341395</v>
      </c>
      <c r="E149" s="10">
        <v>0.16443005433320296</v>
      </c>
      <c r="F149" s="11">
        <v>471.36199999999997</v>
      </c>
    </row>
    <row r="150" spans="1:6" x14ac:dyDescent="0.25">
      <c r="A150" s="14"/>
      <c r="B150" s="15"/>
      <c r="C150" s="15"/>
      <c r="D150" s="15"/>
      <c r="E150" s="15"/>
      <c r="F150" s="15"/>
    </row>
    <row r="151" spans="1:6" ht="18" x14ac:dyDescent="0.25">
      <c r="A151" s="1" t="s">
        <v>32</v>
      </c>
    </row>
    <row r="152" spans="1:6" ht="86.25" x14ac:dyDescent="0.25">
      <c r="A152" s="13"/>
      <c r="B152" s="4" t="s">
        <v>3</v>
      </c>
      <c r="C152" s="4" t="s">
        <v>20</v>
      </c>
      <c r="D152" s="4" t="s">
        <v>21</v>
      </c>
      <c r="E152" s="4" t="s">
        <v>22</v>
      </c>
      <c r="F152" s="5" t="s">
        <v>2</v>
      </c>
    </row>
    <row r="153" spans="1:6" x14ac:dyDescent="0.25">
      <c r="A153" s="6"/>
      <c r="B153" s="26" t="s">
        <v>5</v>
      </c>
      <c r="C153" s="26"/>
      <c r="D153" s="26"/>
      <c r="E153" s="26"/>
      <c r="F153" s="21"/>
    </row>
    <row r="154" spans="1:6" x14ac:dyDescent="0.25">
      <c r="A154" s="6" t="s">
        <v>37</v>
      </c>
      <c r="B154" s="7">
        <v>0</v>
      </c>
      <c r="C154" s="7">
        <v>9.2735005039580951</v>
      </c>
      <c r="D154" s="7">
        <v>0.67723645444947822</v>
      </c>
      <c r="E154" s="7">
        <v>5.8263041592427761E-2</v>
      </c>
      <c r="F154" s="8">
        <v>10.009000000000002</v>
      </c>
    </row>
    <row r="155" spans="1:6" x14ac:dyDescent="0.25">
      <c r="A155" s="6" t="s">
        <v>38</v>
      </c>
      <c r="B155" s="7">
        <v>0</v>
      </c>
      <c r="C155" s="7">
        <v>0.74677204577782241</v>
      </c>
      <c r="D155" s="7">
        <v>5.4536175670524517E-2</v>
      </c>
      <c r="E155" s="7">
        <v>4.6917785516531882E-3</v>
      </c>
      <c r="F155" s="8">
        <v>0.80600000000000016</v>
      </c>
    </row>
    <row r="156" spans="1:6" x14ac:dyDescent="0.25">
      <c r="A156" s="6" t="s">
        <v>39</v>
      </c>
      <c r="B156" s="7">
        <v>0</v>
      </c>
      <c r="C156" s="7">
        <v>0.91050643085403937</v>
      </c>
      <c r="D156" s="7">
        <v>6.6493569145960676E-2</v>
      </c>
      <c r="E156" s="7">
        <v>0</v>
      </c>
      <c r="F156" s="8">
        <v>0.97700000000000009</v>
      </c>
    </row>
    <row r="157" spans="1:6" x14ac:dyDescent="0.25">
      <c r="A157" s="6" t="s">
        <v>40</v>
      </c>
      <c r="B157" s="7">
        <v>1.1614122788330791E-2</v>
      </c>
      <c r="C157" s="7">
        <v>0.54338587721166909</v>
      </c>
      <c r="D157" s="7">
        <v>0</v>
      </c>
      <c r="E157" s="7">
        <v>0</v>
      </c>
      <c r="F157" s="8">
        <v>0.55499999999999994</v>
      </c>
    </row>
    <row r="158" spans="1:6" x14ac:dyDescent="0.25">
      <c r="A158" s="6" t="s">
        <v>41</v>
      </c>
      <c r="B158" s="7">
        <v>0.79656465751035632</v>
      </c>
      <c r="C158" s="7">
        <v>37.268590410631177</v>
      </c>
      <c r="D158" s="7">
        <v>2.7216958710740324</v>
      </c>
      <c r="E158" s="7">
        <v>0.23414906078443348</v>
      </c>
      <c r="F158" s="8">
        <v>41.020999999999994</v>
      </c>
    </row>
    <row r="159" spans="1:6" x14ac:dyDescent="0.25">
      <c r="A159" s="6" t="s">
        <v>42</v>
      </c>
      <c r="B159" s="7">
        <v>0</v>
      </c>
      <c r="C159" s="7">
        <v>8.5000000000000006E-2</v>
      </c>
      <c r="D159" s="7">
        <v>0</v>
      </c>
      <c r="E159" s="7">
        <v>0</v>
      </c>
      <c r="F159" s="8">
        <v>8.5000000000000006E-2</v>
      </c>
    </row>
    <row r="160" spans="1:6" x14ac:dyDescent="0.25">
      <c r="A160" s="6" t="s">
        <v>43</v>
      </c>
      <c r="B160" s="7">
        <v>0</v>
      </c>
      <c r="C160" s="7">
        <v>1.0191678044114199E-2</v>
      </c>
      <c r="D160" s="7">
        <v>7.4429023867961458E-4</v>
      </c>
      <c r="E160" s="7">
        <v>6.4031717206184969E-5</v>
      </c>
      <c r="F160" s="8">
        <v>1.0999999999999998E-2</v>
      </c>
    </row>
    <row r="161" spans="1:6" x14ac:dyDescent="0.25">
      <c r="A161" s="6" t="s">
        <v>44</v>
      </c>
      <c r="B161" s="7">
        <v>0</v>
      </c>
      <c r="C161" s="7">
        <v>0.2603510482178264</v>
      </c>
      <c r="D161" s="7">
        <v>1.9013232460815609E-2</v>
      </c>
      <c r="E161" s="7">
        <v>1.6357193213579974E-3</v>
      </c>
      <c r="F161" s="8">
        <v>0.28100000000000008</v>
      </c>
    </row>
    <row r="162" spans="1:6" x14ac:dyDescent="0.25">
      <c r="A162" s="6" t="s">
        <v>45</v>
      </c>
      <c r="B162" s="7">
        <v>0</v>
      </c>
      <c r="C162" s="7">
        <v>0.94411999335930641</v>
      </c>
      <c r="D162" s="7">
        <v>6.8948341201320651E-2</v>
      </c>
      <c r="E162" s="7">
        <v>5.931665439372953E-3</v>
      </c>
      <c r="F162" s="8">
        <v>1.0189999999999999</v>
      </c>
    </row>
    <row r="163" spans="1:6" x14ac:dyDescent="0.25">
      <c r="A163" s="9" t="s">
        <v>2</v>
      </c>
      <c r="B163" s="10">
        <v>0.80817878029868706</v>
      </c>
      <c r="C163" s="10">
        <v>50.042417988054055</v>
      </c>
      <c r="D163" s="10">
        <v>3.6086679342408119</v>
      </c>
      <c r="E163" s="10">
        <v>0.30473529740645156</v>
      </c>
      <c r="F163" s="11">
        <v>54.763999999999996</v>
      </c>
    </row>
    <row r="164" spans="1:6" x14ac:dyDescent="0.25">
      <c r="A164" s="14"/>
      <c r="B164" s="15"/>
      <c r="C164" s="15"/>
      <c r="D164" s="15"/>
      <c r="E164" s="15"/>
      <c r="F164" s="15"/>
    </row>
    <row r="165" spans="1:6" ht="18" x14ac:dyDescent="0.25">
      <c r="A165" s="1" t="s">
        <v>25</v>
      </c>
    </row>
    <row r="166" spans="1:6" ht="86.25" x14ac:dyDescent="0.25">
      <c r="A166" s="13"/>
      <c r="B166" s="4" t="s">
        <v>3</v>
      </c>
      <c r="C166" s="4" t="s">
        <v>20</v>
      </c>
      <c r="D166" s="4" t="s">
        <v>21</v>
      </c>
      <c r="E166" s="4" t="s">
        <v>22</v>
      </c>
      <c r="F166" s="5" t="s">
        <v>2</v>
      </c>
    </row>
    <row r="167" spans="1:6" x14ac:dyDescent="0.25">
      <c r="A167" s="6"/>
      <c r="B167" s="26" t="s">
        <v>5</v>
      </c>
      <c r="C167" s="26"/>
      <c r="D167" s="26"/>
      <c r="E167" s="26"/>
      <c r="F167" s="21"/>
    </row>
    <row r="168" spans="1:6" x14ac:dyDescent="0.25">
      <c r="A168" s="6" t="s">
        <v>37</v>
      </c>
      <c r="B168" s="7">
        <v>0</v>
      </c>
      <c r="C168" s="7">
        <v>12.112170965938978</v>
      </c>
      <c r="D168" s="7">
        <v>0.27525775247103251</v>
      </c>
      <c r="E168" s="7">
        <v>2.4571281589989547E-2</v>
      </c>
      <c r="F168" s="8">
        <v>12.412000000000001</v>
      </c>
    </row>
    <row r="169" spans="1:6" x14ac:dyDescent="0.25">
      <c r="A169" s="6" t="s">
        <v>38</v>
      </c>
      <c r="B169" s="7">
        <v>0</v>
      </c>
      <c r="C169" s="7">
        <v>0.97194024186877392</v>
      </c>
      <c r="D169" s="7">
        <v>2.2088037500898189E-2</v>
      </c>
      <c r="E169" s="7">
        <v>1.9717206303278747E-3</v>
      </c>
      <c r="F169" s="8">
        <v>0.996</v>
      </c>
    </row>
    <row r="170" spans="1:6" x14ac:dyDescent="0.25">
      <c r="A170" s="6" t="s">
        <v>39</v>
      </c>
      <c r="B170" s="7">
        <v>0</v>
      </c>
      <c r="C170" s="7">
        <v>0.32462271647347063</v>
      </c>
      <c r="D170" s="7">
        <v>7.3772835265293532E-3</v>
      </c>
      <c r="E170" s="7">
        <v>0</v>
      </c>
      <c r="F170" s="8">
        <v>0.33200000000000002</v>
      </c>
    </row>
    <row r="171" spans="1:6" x14ac:dyDescent="0.25">
      <c r="A171" s="6" t="s">
        <v>40</v>
      </c>
      <c r="B171" s="7">
        <v>8.0032562558870102E-4</v>
      </c>
      <c r="C171" s="7">
        <v>4.2199674374411293E-2</v>
      </c>
      <c r="D171" s="7">
        <v>0</v>
      </c>
      <c r="E171" s="7">
        <v>0</v>
      </c>
      <c r="F171" s="8">
        <v>4.299999999999999E-2</v>
      </c>
    </row>
    <row r="172" spans="1:6" x14ac:dyDescent="0.25">
      <c r="A172" s="6" t="s">
        <v>41</v>
      </c>
      <c r="B172" s="7">
        <v>1.49209437902783</v>
      </c>
      <c r="C172" s="7">
        <v>78.675347780533158</v>
      </c>
      <c r="D172" s="7">
        <v>1.7879535770957922</v>
      </c>
      <c r="E172" s="7">
        <v>0.15960426334322092</v>
      </c>
      <c r="F172" s="8">
        <v>82.114999999999995</v>
      </c>
    </row>
    <row r="173" spans="1:6" x14ac:dyDescent="0.25">
      <c r="A173" s="6" t="s">
        <v>42</v>
      </c>
      <c r="B173" s="7">
        <v>0</v>
      </c>
      <c r="C173" s="7">
        <v>5.8000000000000003E-2</v>
      </c>
      <c r="D173" s="7">
        <v>0</v>
      </c>
      <c r="E173" s="7">
        <v>0</v>
      </c>
      <c r="F173" s="8">
        <v>5.8000000000000003E-2</v>
      </c>
    </row>
    <row r="174" spans="1:6" x14ac:dyDescent="0.25">
      <c r="A174" s="6" t="s">
        <v>43</v>
      </c>
      <c r="B174" s="7">
        <v>0</v>
      </c>
      <c r="C174" s="7">
        <v>29.534882891968184</v>
      </c>
      <c r="D174" s="7">
        <v>0.67120134839576784</v>
      </c>
      <c r="E174" s="7">
        <v>5.9915759636047665E-2</v>
      </c>
      <c r="F174" s="8">
        <v>30.265999999999998</v>
      </c>
    </row>
    <row r="175" spans="1:6" x14ac:dyDescent="0.25">
      <c r="A175" s="6" t="s">
        <v>44</v>
      </c>
      <c r="B175" s="7">
        <v>0</v>
      </c>
      <c r="C175" s="7">
        <v>3.2368732753802436</v>
      </c>
      <c r="D175" s="7">
        <v>7.3560261436224184E-2</v>
      </c>
      <c r="E175" s="7">
        <v>6.5664631835316853E-3</v>
      </c>
      <c r="F175" s="8">
        <v>3.3169999999999997</v>
      </c>
    </row>
    <row r="176" spans="1:6" x14ac:dyDescent="0.25">
      <c r="A176" s="6" t="s">
        <v>45</v>
      </c>
      <c r="B176" s="7">
        <v>0</v>
      </c>
      <c r="C176" s="7">
        <v>24.688843493252993</v>
      </c>
      <c r="D176" s="7">
        <v>0.56107163531398019</v>
      </c>
      <c r="E176" s="7">
        <v>5.0084871433027339E-2</v>
      </c>
      <c r="F176" s="8">
        <v>25.3</v>
      </c>
    </row>
    <row r="177" spans="1:6" x14ac:dyDescent="0.25">
      <c r="A177" s="9" t="s">
        <v>2</v>
      </c>
      <c r="B177" s="10">
        <v>1.4928947046534187</v>
      </c>
      <c r="C177" s="10">
        <v>149.64488103979022</v>
      </c>
      <c r="D177" s="10">
        <v>3.3985098957402244</v>
      </c>
      <c r="E177" s="10">
        <v>0.30271435981614503</v>
      </c>
      <c r="F177" s="11">
        <v>154.83900000000003</v>
      </c>
    </row>
    <row r="178" spans="1:6" x14ac:dyDescent="0.25">
      <c r="A178" s="14"/>
      <c r="B178" s="15"/>
      <c r="C178" s="15"/>
      <c r="D178" s="15"/>
      <c r="E178" s="15"/>
      <c r="F178" s="15"/>
    </row>
    <row r="179" spans="1:6" ht="18" x14ac:dyDescent="0.25">
      <c r="A179" s="1" t="s">
        <v>27</v>
      </c>
    </row>
    <row r="180" spans="1:6" ht="86.25" x14ac:dyDescent="0.25">
      <c r="A180" s="13"/>
      <c r="B180" s="4" t="s">
        <v>3</v>
      </c>
      <c r="C180" s="4" t="s">
        <v>20</v>
      </c>
      <c r="D180" s="4" t="s">
        <v>21</v>
      </c>
      <c r="E180" s="4" t="s">
        <v>22</v>
      </c>
      <c r="F180" s="5" t="s">
        <v>2</v>
      </c>
    </row>
    <row r="181" spans="1:6" x14ac:dyDescent="0.25">
      <c r="A181" s="6"/>
      <c r="B181" s="26" t="s">
        <v>5</v>
      </c>
      <c r="C181" s="26"/>
      <c r="D181" s="26"/>
      <c r="E181" s="26"/>
      <c r="F181" s="21"/>
    </row>
    <row r="182" spans="1:6" x14ac:dyDescent="0.25">
      <c r="A182" s="6" t="s">
        <v>37</v>
      </c>
      <c r="B182" s="7">
        <v>0</v>
      </c>
      <c r="C182" s="7">
        <v>4.7170664241126055</v>
      </c>
      <c r="D182" s="7">
        <v>0.49661289222909921</v>
      </c>
      <c r="E182" s="7">
        <v>5.3320683658295613E-2</v>
      </c>
      <c r="F182" s="8">
        <v>5.2670000000000003</v>
      </c>
    </row>
    <row r="183" spans="1:6" x14ac:dyDescent="0.25">
      <c r="A183" s="6" t="s">
        <v>38</v>
      </c>
      <c r="B183" s="7">
        <v>0</v>
      </c>
      <c r="C183" s="7">
        <v>1.4302553786420793</v>
      </c>
      <c r="D183" s="7">
        <v>0.1505773284393149</v>
      </c>
      <c r="E183" s="7">
        <v>1.6167292918606069E-2</v>
      </c>
      <c r="F183" s="8">
        <v>1.5970000000000002</v>
      </c>
    </row>
    <row r="184" spans="1:6" x14ac:dyDescent="0.25">
      <c r="A184" s="6" t="s">
        <v>39</v>
      </c>
      <c r="B184" s="7">
        <v>0</v>
      </c>
      <c r="C184" s="7">
        <v>0.23071076396634277</v>
      </c>
      <c r="D184" s="7">
        <v>2.4289236033657249E-2</v>
      </c>
      <c r="E184" s="7">
        <v>0</v>
      </c>
      <c r="F184" s="8">
        <v>0.255</v>
      </c>
    </row>
    <row r="185" spans="1:6" x14ac:dyDescent="0.25">
      <c r="A185" s="6" t="s">
        <v>40</v>
      </c>
      <c r="B185" s="7">
        <v>9.1917672258703415E-3</v>
      </c>
      <c r="C185" s="7">
        <v>0.27380823277412963</v>
      </c>
      <c r="D185" s="7">
        <v>0</v>
      </c>
      <c r="E185" s="7">
        <v>0</v>
      </c>
      <c r="F185" s="8">
        <v>0.28299999999999997</v>
      </c>
    </row>
    <row r="186" spans="1:6" x14ac:dyDescent="0.25">
      <c r="A186" s="6" t="s">
        <v>41</v>
      </c>
      <c r="B186" s="7">
        <v>1.0601183596043304</v>
      </c>
      <c r="C186" s="7">
        <v>31.57925211135732</v>
      </c>
      <c r="D186" s="7">
        <v>3.3246645935038619</v>
      </c>
      <c r="E186" s="7">
        <v>0.3569649355344871</v>
      </c>
      <c r="F186" s="8">
        <v>36.320999999999998</v>
      </c>
    </row>
    <row r="187" spans="1:6" x14ac:dyDescent="0.25">
      <c r="A187" s="6" t="s">
        <v>42</v>
      </c>
      <c r="B187" s="7">
        <v>0</v>
      </c>
      <c r="C187" s="7">
        <v>3.3000000000000002E-2</v>
      </c>
      <c r="D187" s="7">
        <v>0</v>
      </c>
      <c r="E187" s="7">
        <v>0</v>
      </c>
      <c r="F187" s="8">
        <v>3.3000000000000002E-2</v>
      </c>
    </row>
    <row r="188" spans="1:6" x14ac:dyDescent="0.25">
      <c r="A188" s="6" t="s">
        <v>43</v>
      </c>
      <c r="B188" s="7">
        <v>0</v>
      </c>
      <c r="C188" s="7">
        <v>0.95290652653423424</v>
      </c>
      <c r="D188" s="7">
        <v>0.1003220272131692</v>
      </c>
      <c r="E188" s="7">
        <v>1.0771446252596654E-2</v>
      </c>
      <c r="F188" s="8">
        <v>1.0640000000000001</v>
      </c>
    </row>
    <row r="189" spans="1:6" x14ac:dyDescent="0.25">
      <c r="A189" s="6" t="s">
        <v>44</v>
      </c>
      <c r="B189" s="7">
        <v>0</v>
      </c>
      <c r="C189" s="7">
        <v>0.76214610345924172</v>
      </c>
      <c r="D189" s="7">
        <v>8.0238764246623073E-2</v>
      </c>
      <c r="E189" s="7">
        <v>8.6151322941351114E-3</v>
      </c>
      <c r="F189" s="8">
        <v>0.85099999999999998</v>
      </c>
    </row>
    <row r="190" spans="1:6" x14ac:dyDescent="0.25">
      <c r="A190" s="6" t="s">
        <v>45</v>
      </c>
      <c r="B190" s="7">
        <v>0</v>
      </c>
      <c r="C190" s="7">
        <v>17.133510111960931</v>
      </c>
      <c r="D190" s="7">
        <v>1.8038164498262583</v>
      </c>
      <c r="E190" s="7">
        <v>0.19367343821280694</v>
      </c>
      <c r="F190" s="8">
        <v>19.130999999999997</v>
      </c>
    </row>
    <row r="191" spans="1:6" x14ac:dyDescent="0.25">
      <c r="A191" s="9" t="s">
        <v>2</v>
      </c>
      <c r="B191" s="10">
        <v>1.0693101268302008</v>
      </c>
      <c r="C191" s="10">
        <v>57.112655652806886</v>
      </c>
      <c r="D191" s="10">
        <v>5.9805212914919839</v>
      </c>
      <c r="E191" s="10">
        <v>0.63951292887092748</v>
      </c>
      <c r="F191" s="11">
        <v>64.801999999999992</v>
      </c>
    </row>
    <row r="192" spans="1:6" x14ac:dyDescent="0.25">
      <c r="A192" s="14"/>
      <c r="B192" s="15"/>
      <c r="C192" s="15"/>
      <c r="D192" s="15"/>
      <c r="E192" s="15"/>
      <c r="F192" s="15"/>
    </row>
    <row r="193" spans="1:6" ht="18" x14ac:dyDescent="0.25">
      <c r="A193" s="1" t="s">
        <v>36</v>
      </c>
    </row>
    <row r="194" spans="1:6" ht="86.25" x14ac:dyDescent="0.25">
      <c r="A194" s="13"/>
      <c r="B194" s="4" t="s">
        <v>3</v>
      </c>
      <c r="C194" s="4" t="s">
        <v>20</v>
      </c>
      <c r="D194" s="4" t="s">
        <v>21</v>
      </c>
      <c r="E194" s="4" t="s">
        <v>22</v>
      </c>
      <c r="F194" s="5" t="s">
        <v>2</v>
      </c>
    </row>
    <row r="195" spans="1:6" x14ac:dyDescent="0.25">
      <c r="A195" s="6"/>
      <c r="B195" s="26" t="s">
        <v>5</v>
      </c>
      <c r="C195" s="26"/>
      <c r="D195" s="26"/>
      <c r="E195" s="26"/>
      <c r="F195" s="21"/>
    </row>
    <row r="196" spans="1:6" x14ac:dyDescent="0.25">
      <c r="A196" s="6" t="s">
        <v>37</v>
      </c>
      <c r="B196" s="7">
        <v>0</v>
      </c>
      <c r="C196" s="7">
        <v>0.14446185212409191</v>
      </c>
      <c r="D196" s="7">
        <v>6.3097997509595355E-2</v>
      </c>
      <c r="E196" s="7">
        <v>6.4401503663127409E-3</v>
      </c>
      <c r="F196" s="8">
        <v>0.214</v>
      </c>
    </row>
    <row r="197" spans="1:6" x14ac:dyDescent="0.25">
      <c r="A197" s="6" t="s">
        <v>38</v>
      </c>
      <c r="B197" s="7">
        <v>0</v>
      </c>
      <c r="C197" s="7">
        <v>2.9553924700900676</v>
      </c>
      <c r="D197" s="7">
        <v>1.2908552948458341</v>
      </c>
      <c r="E197" s="7">
        <v>0.13175223506409889</v>
      </c>
      <c r="F197" s="8">
        <v>4.378000000000001</v>
      </c>
    </row>
    <row r="198" spans="1:6" x14ac:dyDescent="0.25">
      <c r="A198" s="6" t="s">
        <v>39</v>
      </c>
      <c r="B198" s="7">
        <v>0</v>
      </c>
      <c r="C198" s="7">
        <v>9.4656128936064676E-2</v>
      </c>
      <c r="D198" s="7">
        <v>4.1343871063935334E-2</v>
      </c>
      <c r="E198" s="7">
        <v>0</v>
      </c>
      <c r="F198" s="8">
        <v>0.13600000000000001</v>
      </c>
    </row>
    <row r="199" spans="1:6" x14ac:dyDescent="0.25">
      <c r="A199" s="6" t="s">
        <v>40</v>
      </c>
      <c r="B199" s="7">
        <v>9.0357078263052174E-3</v>
      </c>
      <c r="C199" s="7">
        <v>0.16796429217369477</v>
      </c>
      <c r="D199" s="7">
        <v>0</v>
      </c>
      <c r="E199" s="7">
        <v>0</v>
      </c>
      <c r="F199" s="8">
        <v>0.17699999999999996</v>
      </c>
    </row>
    <row r="200" spans="1:6" x14ac:dyDescent="0.25">
      <c r="A200" s="6" t="s">
        <v>41</v>
      </c>
      <c r="B200" s="7">
        <v>1.5730849138975354</v>
      </c>
      <c r="C200" s="7">
        <v>29.241991792021043</v>
      </c>
      <c r="D200" s="7">
        <v>12.772307001045593</v>
      </c>
      <c r="E200" s="7">
        <v>1.3036162930358266</v>
      </c>
      <c r="F200" s="8">
        <v>44.890999999999998</v>
      </c>
    </row>
    <row r="201" spans="1:6" x14ac:dyDescent="0.25">
      <c r="A201" s="6" t="s">
        <v>42</v>
      </c>
      <c r="B201" s="7">
        <v>0</v>
      </c>
      <c r="C201" s="7">
        <v>0.29799999999999999</v>
      </c>
      <c r="D201" s="7">
        <v>0</v>
      </c>
      <c r="E201" s="7">
        <v>0</v>
      </c>
      <c r="F201" s="8">
        <v>0.29799999999999999</v>
      </c>
    </row>
    <row r="202" spans="1:6" x14ac:dyDescent="0.25">
      <c r="A202" s="6" t="s">
        <v>43</v>
      </c>
      <c r="B202" s="7">
        <v>0</v>
      </c>
      <c r="C202" s="7">
        <v>37.672815801351391</v>
      </c>
      <c r="D202" s="7">
        <v>16.454719378588731</v>
      </c>
      <c r="E202" s="7">
        <v>1.6794648200598847</v>
      </c>
      <c r="F202" s="8">
        <v>55.807000000000009</v>
      </c>
    </row>
    <row r="203" spans="1:6" x14ac:dyDescent="0.25">
      <c r="A203" s="6" t="s">
        <v>44</v>
      </c>
      <c r="B203" s="7">
        <v>0</v>
      </c>
      <c r="C203" s="7">
        <v>6.6830482991986448E-2</v>
      </c>
      <c r="D203" s="7">
        <v>2.9190195109579157E-2</v>
      </c>
      <c r="E203" s="7">
        <v>2.9793218984343994E-3</v>
      </c>
      <c r="F203" s="8">
        <v>9.9000000000000005E-2</v>
      </c>
    </row>
    <row r="204" spans="1:6" x14ac:dyDescent="0.25">
      <c r="A204" s="6" t="s">
        <v>45</v>
      </c>
      <c r="B204" s="7">
        <v>0</v>
      </c>
      <c r="C204" s="7">
        <v>7.7374848086277632</v>
      </c>
      <c r="D204" s="7">
        <v>3.3795759226868309</v>
      </c>
      <c r="E204" s="7">
        <v>0.34493926868540492</v>
      </c>
      <c r="F204" s="8">
        <v>11.461999999999998</v>
      </c>
    </row>
    <row r="205" spans="1:6" x14ac:dyDescent="0.25">
      <c r="A205" s="9" t="s">
        <v>2</v>
      </c>
      <c r="B205" s="10">
        <v>1.5821206217238406</v>
      </c>
      <c r="C205" s="10">
        <v>78.379597628316105</v>
      </c>
      <c r="D205" s="10">
        <v>34.0310896608501</v>
      </c>
      <c r="E205" s="10">
        <v>3.4691920891099626</v>
      </c>
      <c r="F205" s="11">
        <v>117.46200000000002</v>
      </c>
    </row>
    <row r="206" spans="1:6" x14ac:dyDescent="0.25">
      <c r="A206" s="14"/>
      <c r="B206" s="15"/>
      <c r="C206" s="15"/>
      <c r="D206" s="15"/>
      <c r="E206" s="15"/>
      <c r="F206" s="15"/>
    </row>
    <row r="207" spans="1:6" ht="18" x14ac:dyDescent="0.25">
      <c r="A207" s="1" t="s">
        <v>30</v>
      </c>
    </row>
    <row r="208" spans="1:6" ht="86.25" x14ac:dyDescent="0.25">
      <c r="A208" s="13"/>
      <c r="B208" s="4" t="s">
        <v>3</v>
      </c>
      <c r="C208" s="4" t="s">
        <v>20</v>
      </c>
      <c r="D208" s="4" t="s">
        <v>21</v>
      </c>
      <c r="E208" s="4" t="s">
        <v>22</v>
      </c>
      <c r="F208" s="5" t="s">
        <v>2</v>
      </c>
    </row>
    <row r="209" spans="1:6" x14ac:dyDescent="0.25">
      <c r="A209" s="6"/>
      <c r="B209" s="26" t="s">
        <v>5</v>
      </c>
      <c r="C209" s="26"/>
      <c r="D209" s="26"/>
      <c r="E209" s="26"/>
      <c r="F209" s="21"/>
    </row>
    <row r="210" spans="1:6" x14ac:dyDescent="0.25">
      <c r="A210" s="6" t="s">
        <v>37</v>
      </c>
      <c r="B210" s="7">
        <v>0</v>
      </c>
      <c r="C210" s="7">
        <v>57.889018805291855</v>
      </c>
      <c r="D210" s="7">
        <v>0.99720735087483814</v>
      </c>
      <c r="E210" s="7">
        <v>9.3773843833312942E-2</v>
      </c>
      <c r="F210" s="8">
        <v>58.98</v>
      </c>
    </row>
    <row r="211" spans="1:6" x14ac:dyDescent="0.25">
      <c r="A211" s="6" t="s">
        <v>38</v>
      </c>
      <c r="B211" s="7">
        <v>0</v>
      </c>
      <c r="C211" s="7">
        <v>2.9808231622867307</v>
      </c>
      <c r="D211" s="7">
        <v>5.1348232021140784E-2</v>
      </c>
      <c r="E211" s="7">
        <v>4.8286056921290456E-3</v>
      </c>
      <c r="F211" s="8">
        <v>3.0370000000000004</v>
      </c>
    </row>
    <row r="212" spans="1:6" x14ac:dyDescent="0.25">
      <c r="A212" s="6" t="s">
        <v>39</v>
      </c>
      <c r="B212" s="7">
        <v>0</v>
      </c>
      <c r="C212" s="7">
        <v>0.62719580466625779</v>
      </c>
      <c r="D212" s="7">
        <v>1.0804195333742246E-2</v>
      </c>
      <c r="E212" s="7">
        <v>0</v>
      </c>
      <c r="F212" s="8">
        <v>0.63800000000000001</v>
      </c>
    </row>
    <row r="213" spans="1:6" x14ac:dyDescent="0.25">
      <c r="A213" s="6" t="s">
        <v>40</v>
      </c>
      <c r="B213" s="7">
        <v>0.59106459590880689</v>
      </c>
      <c r="C213" s="7">
        <v>9.3809354040911934</v>
      </c>
      <c r="D213" s="7">
        <v>0</v>
      </c>
      <c r="E213" s="7">
        <v>0</v>
      </c>
      <c r="F213" s="8">
        <v>9.9719999999999995</v>
      </c>
    </row>
    <row r="214" spans="1:6" x14ac:dyDescent="0.25">
      <c r="A214" s="6" t="s">
        <v>41</v>
      </c>
      <c r="B214" s="7">
        <v>2.4749621846956495</v>
      </c>
      <c r="C214" s="7">
        <v>39.280749587952691</v>
      </c>
      <c r="D214" s="7">
        <v>0.67665773311395994</v>
      </c>
      <c r="E214" s="7">
        <v>6.3630494237698496E-2</v>
      </c>
      <c r="F214" s="8">
        <v>42.496000000000002</v>
      </c>
    </row>
    <row r="215" spans="1:6" x14ac:dyDescent="0.25">
      <c r="A215" s="6" t="s">
        <v>42</v>
      </c>
      <c r="B215" s="7">
        <v>0</v>
      </c>
      <c r="C215" s="7">
        <v>0.44600000000000001</v>
      </c>
      <c r="D215" s="7">
        <v>0</v>
      </c>
      <c r="E215" s="7">
        <v>0</v>
      </c>
      <c r="F215" s="8">
        <v>0.44600000000000001</v>
      </c>
    </row>
    <row r="216" spans="1:6" x14ac:dyDescent="0.25">
      <c r="A216" s="6" t="s">
        <v>43</v>
      </c>
      <c r="B216" s="7">
        <v>0</v>
      </c>
      <c r="C216" s="7">
        <v>20.63805355067602</v>
      </c>
      <c r="D216" s="7">
        <v>0.35551507234393404</v>
      </c>
      <c r="E216" s="7">
        <v>3.3431376980045259E-2</v>
      </c>
      <c r="F216" s="8">
        <v>21.027000000000001</v>
      </c>
    </row>
    <row r="217" spans="1:6" x14ac:dyDescent="0.25">
      <c r="A217" s="6" t="s">
        <v>44</v>
      </c>
      <c r="B217" s="7">
        <v>0</v>
      </c>
      <c r="C217" s="7">
        <v>33.140432688380457</v>
      </c>
      <c r="D217" s="7">
        <v>0.57088345544742103</v>
      </c>
      <c r="E217" s="7">
        <v>5.3683856172122901E-2</v>
      </c>
      <c r="F217" s="8">
        <v>33.765000000000008</v>
      </c>
    </row>
    <row r="218" spans="1:6" x14ac:dyDescent="0.25">
      <c r="A218" s="6" t="s">
        <v>45</v>
      </c>
      <c r="B218" s="7">
        <v>0</v>
      </c>
      <c r="C218" s="7">
        <v>0.49664027662729193</v>
      </c>
      <c r="D218" s="7">
        <v>8.5552207450435326E-3</v>
      </c>
      <c r="E218" s="7">
        <v>8.0450262766456986E-4</v>
      </c>
      <c r="F218" s="8">
        <v>0.50600000000000001</v>
      </c>
    </row>
    <row r="219" spans="1:6" x14ac:dyDescent="0.25">
      <c r="A219" s="9" t="s">
        <v>2</v>
      </c>
      <c r="B219" s="10">
        <v>3.0660267806044565</v>
      </c>
      <c r="C219" s="10">
        <v>164.87984927997252</v>
      </c>
      <c r="D219" s="10">
        <v>2.6709712598800794</v>
      </c>
      <c r="E219" s="10">
        <v>0.25015267954297321</v>
      </c>
      <c r="F219" s="11">
        <v>170.86700000000002</v>
      </c>
    </row>
    <row r="227" spans="1:5" ht="18" x14ac:dyDescent="0.25">
      <c r="A227" s="1" t="s">
        <v>51</v>
      </c>
    </row>
    <row r="229" spans="1:5" ht="18" x14ac:dyDescent="0.25">
      <c r="A229" s="1" t="s">
        <v>37</v>
      </c>
    </row>
    <row r="230" spans="1:5" ht="65.25" x14ac:dyDescent="0.25">
      <c r="A230" s="13"/>
      <c r="B230" s="4" t="s">
        <v>20</v>
      </c>
      <c r="C230" s="4" t="s">
        <v>21</v>
      </c>
      <c r="D230" s="4" t="s">
        <v>22</v>
      </c>
      <c r="E230" s="16" t="s">
        <v>2</v>
      </c>
    </row>
    <row r="231" spans="1:5" x14ac:dyDescent="0.25">
      <c r="A231" s="13"/>
      <c r="B231" s="21" t="s">
        <v>5</v>
      </c>
      <c r="C231" s="22"/>
      <c r="D231" s="22"/>
      <c r="E231" s="22"/>
    </row>
    <row r="232" spans="1:5" x14ac:dyDescent="0.25">
      <c r="A232" s="6" t="s">
        <v>23</v>
      </c>
      <c r="B232" s="7">
        <v>2.3159275522746796</v>
      </c>
      <c r="C232" s="7">
        <v>0.21089745070080487</v>
      </c>
      <c r="D232" s="7">
        <v>2.0174997024515254E-2</v>
      </c>
      <c r="E232" s="8">
        <v>2.5469999999999997</v>
      </c>
    </row>
    <row r="233" spans="1:5" x14ac:dyDescent="0.25">
      <c r="A233" s="6" t="s">
        <v>24</v>
      </c>
      <c r="B233" s="7">
        <v>7.3298258401734735</v>
      </c>
      <c r="C233" s="7">
        <v>0.88013739032815597</v>
      </c>
      <c r="D233" s="7">
        <v>8.2036769498370909E-2</v>
      </c>
      <c r="E233" s="8">
        <v>8.2919999999999998</v>
      </c>
    </row>
    <row r="234" spans="1:5" x14ac:dyDescent="0.25">
      <c r="A234" s="6" t="s">
        <v>25</v>
      </c>
      <c r="B234" s="7">
        <v>12.112170965938978</v>
      </c>
      <c r="C234" s="7">
        <v>0.27525775247103251</v>
      </c>
      <c r="D234" s="7">
        <v>2.4571281589989547E-2</v>
      </c>
      <c r="E234" s="8">
        <v>12.412000000000001</v>
      </c>
    </row>
    <row r="235" spans="1:5" x14ac:dyDescent="0.25">
      <c r="A235" s="6" t="s">
        <v>26</v>
      </c>
      <c r="B235" s="7">
        <v>25.53161657039746</v>
      </c>
      <c r="C235" s="7">
        <v>0.29144575723812666</v>
      </c>
      <c r="D235" s="7">
        <v>2.8937672364411013E-2</v>
      </c>
      <c r="E235" s="8">
        <v>25.852</v>
      </c>
    </row>
    <row r="236" spans="1:5" x14ac:dyDescent="0.25">
      <c r="A236" s="6" t="s">
        <v>27</v>
      </c>
      <c r="B236" s="7">
        <v>4.7170664241126055</v>
      </c>
      <c r="C236" s="7">
        <v>0.49661289222909921</v>
      </c>
      <c r="D236" s="7">
        <v>5.3320683658295613E-2</v>
      </c>
      <c r="E236" s="8">
        <v>5.2670000000000003</v>
      </c>
    </row>
    <row r="237" spans="1:5" x14ac:dyDescent="0.25">
      <c r="A237" s="6" t="s">
        <v>28</v>
      </c>
      <c r="B237" s="7">
        <v>4.1902239730302125E-2</v>
      </c>
      <c r="C237" s="7">
        <v>2.2041579262689234E-2</v>
      </c>
      <c r="D237" s="7">
        <v>2.0561810070086309E-3</v>
      </c>
      <c r="E237" s="8">
        <v>6.5999999999999989E-2</v>
      </c>
    </row>
    <row r="238" spans="1:5" x14ac:dyDescent="0.25">
      <c r="A238" s="6" t="s">
        <v>29</v>
      </c>
      <c r="B238" s="7">
        <v>9.6572055064631499E-4</v>
      </c>
      <c r="C238" s="7">
        <v>3.1470695415445608E-5</v>
      </c>
      <c r="D238" s="7">
        <v>2.8087539382393581E-6</v>
      </c>
      <c r="E238" s="8">
        <v>9.999999999999998E-4</v>
      </c>
    </row>
    <row r="239" spans="1:5" x14ac:dyDescent="0.25">
      <c r="A239" s="6" t="s">
        <v>30</v>
      </c>
      <c r="B239" s="7">
        <v>57.889018805291855</v>
      </c>
      <c r="C239" s="7">
        <v>0.99720735087483814</v>
      </c>
      <c r="D239" s="7">
        <v>9.3773843833312942E-2</v>
      </c>
      <c r="E239" s="8">
        <v>58.98</v>
      </c>
    </row>
    <row r="240" spans="1:5" x14ac:dyDescent="0.25">
      <c r="A240" s="6" t="s">
        <v>31</v>
      </c>
      <c r="B240" s="7">
        <v>298.64025526117899</v>
      </c>
      <c r="C240" s="7">
        <v>1.5762230772316259</v>
      </c>
      <c r="D240" s="7">
        <v>0.13552166158930951</v>
      </c>
      <c r="E240" s="8">
        <v>300.35199999999992</v>
      </c>
    </row>
    <row r="241" spans="1:5" x14ac:dyDescent="0.25">
      <c r="A241" s="6" t="s">
        <v>32</v>
      </c>
      <c r="B241" s="7">
        <v>9.2735005039580951</v>
      </c>
      <c r="C241" s="7">
        <v>0.67723645444947822</v>
      </c>
      <c r="D241" s="7">
        <v>5.8263041592427761E-2</v>
      </c>
      <c r="E241" s="8">
        <v>10.009000000000002</v>
      </c>
    </row>
    <row r="242" spans="1:5" x14ac:dyDescent="0.25">
      <c r="A242" s="6" t="s">
        <v>33</v>
      </c>
      <c r="B242" s="7">
        <v>6.1362976112196719E-4</v>
      </c>
      <c r="C242" s="7">
        <v>3.5386681120999717E-4</v>
      </c>
      <c r="D242" s="7">
        <v>3.2503427668035605E-5</v>
      </c>
      <c r="E242" s="8">
        <v>1E-3</v>
      </c>
    </row>
    <row r="243" spans="1:5" x14ac:dyDescent="0.25">
      <c r="A243" s="6" t="s">
        <v>34</v>
      </c>
      <c r="B243" s="7">
        <v>0.3812972741585397</v>
      </c>
      <c r="C243" s="7">
        <v>1.3298840416967974</v>
      </c>
      <c r="D243" s="7">
        <v>0.14081868414466278</v>
      </c>
      <c r="E243" s="8">
        <v>1.8519999999999999</v>
      </c>
    </row>
    <row r="244" spans="1:5" x14ac:dyDescent="0.25">
      <c r="A244" s="6" t="s">
        <v>35</v>
      </c>
      <c r="B244" s="7">
        <v>3.5204817491696558</v>
      </c>
      <c r="C244" s="7">
        <v>2.4983604272279494</v>
      </c>
      <c r="D244" s="7">
        <v>0.23415782360239484</v>
      </c>
      <c r="E244" s="8">
        <v>6.253000000000001</v>
      </c>
    </row>
    <row r="245" spans="1:5" x14ac:dyDescent="0.25">
      <c r="A245" s="6" t="s">
        <v>36</v>
      </c>
      <c r="B245" s="7">
        <v>0.14446185212409191</v>
      </c>
      <c r="C245" s="7">
        <v>6.3097997509595355E-2</v>
      </c>
      <c r="D245" s="7">
        <v>6.4401503663127409E-3</v>
      </c>
      <c r="E245" s="8">
        <v>0.214</v>
      </c>
    </row>
    <row r="246" spans="1:5" x14ac:dyDescent="0.25">
      <c r="A246" s="9" t="s">
        <v>6</v>
      </c>
      <c r="B246" s="11">
        <v>421.89910438882043</v>
      </c>
      <c r="C246" s="11">
        <v>9.3187875087268193</v>
      </c>
      <c r="D246" s="11">
        <v>0.88010810245261784</v>
      </c>
      <c r="E246" s="11">
        <v>432.09799999999996</v>
      </c>
    </row>
    <row r="247" spans="1:5" x14ac:dyDescent="0.25">
      <c r="A247" s="14"/>
      <c r="B247" s="15"/>
      <c r="C247" s="15"/>
      <c r="D247" s="15"/>
      <c r="E247" s="15"/>
    </row>
    <row r="248" spans="1:5" ht="18" x14ac:dyDescent="0.25">
      <c r="A248" s="1" t="s">
        <v>38</v>
      </c>
    </row>
    <row r="249" spans="1:5" ht="65.25" x14ac:dyDescent="0.25">
      <c r="A249" s="13"/>
      <c r="B249" s="4" t="s">
        <v>20</v>
      </c>
      <c r="C249" s="4" t="s">
        <v>21</v>
      </c>
      <c r="D249" s="4" t="s">
        <v>22</v>
      </c>
      <c r="E249" s="16" t="s">
        <v>2</v>
      </c>
    </row>
    <row r="250" spans="1:5" x14ac:dyDescent="0.25">
      <c r="A250" s="13"/>
      <c r="B250" s="21" t="s">
        <v>5</v>
      </c>
      <c r="C250" s="22"/>
      <c r="D250" s="22"/>
      <c r="E250" s="22"/>
    </row>
    <row r="251" spans="1:5" x14ac:dyDescent="0.25">
      <c r="A251" s="6" t="s">
        <v>23</v>
      </c>
      <c r="B251" s="7">
        <v>0.57739065398289025</v>
      </c>
      <c r="C251" s="7">
        <v>5.2579458655285058E-2</v>
      </c>
      <c r="D251" s="7">
        <v>5.0298873618245706E-3</v>
      </c>
      <c r="E251" s="8">
        <v>0.6349999999999999</v>
      </c>
    </row>
    <row r="252" spans="1:5" x14ac:dyDescent="0.25">
      <c r="A252" s="6" t="s">
        <v>24</v>
      </c>
      <c r="B252" s="7">
        <v>5.3064332511530816</v>
      </c>
      <c r="C252" s="7">
        <v>0.63717616427157797</v>
      </c>
      <c r="D252" s="7">
        <v>5.9390584575340168E-2</v>
      </c>
      <c r="E252" s="8">
        <v>6.0030000000000001</v>
      </c>
    </row>
    <row r="253" spans="1:5" x14ac:dyDescent="0.25">
      <c r="A253" s="6" t="s">
        <v>25</v>
      </c>
      <c r="B253" s="7">
        <v>0.97194024186877392</v>
      </c>
      <c r="C253" s="7">
        <v>2.2088037500898189E-2</v>
      </c>
      <c r="D253" s="7">
        <v>1.9717206303278747E-3</v>
      </c>
      <c r="E253" s="8">
        <v>0.996</v>
      </c>
    </row>
    <row r="254" spans="1:5" x14ac:dyDescent="0.25">
      <c r="A254" s="6" t="s">
        <v>26</v>
      </c>
      <c r="B254" s="7">
        <v>0.51158043414304066</v>
      </c>
      <c r="C254" s="7">
        <v>5.8397378249013488E-3</v>
      </c>
      <c r="D254" s="7">
        <v>5.7982803205805793E-4</v>
      </c>
      <c r="E254" s="8">
        <v>0.51800000000000002</v>
      </c>
    </row>
    <row r="255" spans="1:5" x14ac:dyDescent="0.25">
      <c r="A255" s="6" t="s">
        <v>27</v>
      </c>
      <c r="B255" s="7">
        <v>1.4302553786420793</v>
      </c>
      <c r="C255" s="7">
        <v>0.1505773284393149</v>
      </c>
      <c r="D255" s="7">
        <v>1.6167292918606069E-2</v>
      </c>
      <c r="E255" s="8">
        <v>1.5970000000000002</v>
      </c>
    </row>
    <row r="256" spans="1:5" x14ac:dyDescent="0.25">
      <c r="A256" s="6" t="s">
        <v>28</v>
      </c>
      <c r="B256" s="7">
        <v>1.4157877969480874</v>
      </c>
      <c r="C256" s="7">
        <v>0.74473820842116656</v>
      </c>
      <c r="D256" s="7">
        <v>6.9473994630746189E-2</v>
      </c>
      <c r="E256" s="8">
        <v>2.23</v>
      </c>
    </row>
    <row r="257" spans="1:5" x14ac:dyDescent="0.25">
      <c r="A257" s="6" t="s">
        <v>29</v>
      </c>
      <c r="B257" s="7">
        <v>0.30516769400423555</v>
      </c>
      <c r="C257" s="7">
        <v>9.9447397512808181E-3</v>
      </c>
      <c r="D257" s="7">
        <v>8.8756624448363701E-4</v>
      </c>
      <c r="E257" s="8">
        <v>0.316</v>
      </c>
    </row>
    <row r="258" spans="1:5" x14ac:dyDescent="0.25">
      <c r="A258" s="6" t="s">
        <v>30</v>
      </c>
      <c r="B258" s="7">
        <v>2.9808231622867307</v>
      </c>
      <c r="C258" s="7">
        <v>5.1348232021140784E-2</v>
      </c>
      <c r="D258" s="7">
        <v>4.8286056921290456E-3</v>
      </c>
      <c r="E258" s="8">
        <v>3.0370000000000004</v>
      </c>
    </row>
    <row r="259" spans="1:5" x14ac:dyDescent="0.25">
      <c r="A259" s="6" t="s">
        <v>31</v>
      </c>
      <c r="B259" s="7">
        <v>0.54686547914995898</v>
      </c>
      <c r="C259" s="7">
        <v>2.8863556509608544E-3</v>
      </c>
      <c r="D259" s="7">
        <v>2.4816519908014663E-4</v>
      </c>
      <c r="E259" s="8">
        <v>0.55000000000000004</v>
      </c>
    </row>
    <row r="260" spans="1:5" x14ac:dyDescent="0.25">
      <c r="A260" s="6" t="s">
        <v>32</v>
      </c>
      <c r="B260" s="7">
        <v>0.74677204577782241</v>
      </c>
      <c r="C260" s="7">
        <v>5.4536175670524517E-2</v>
      </c>
      <c r="D260" s="7">
        <v>4.6917785516531882E-3</v>
      </c>
      <c r="E260" s="8">
        <v>0.80600000000000016</v>
      </c>
    </row>
    <row r="261" spans="1:5" x14ac:dyDescent="0.25">
      <c r="A261" s="6" t="s">
        <v>33</v>
      </c>
      <c r="B261" s="7">
        <v>2.2329987007228387</v>
      </c>
      <c r="C261" s="7">
        <v>1.2877213259931792</v>
      </c>
      <c r="D261" s="7">
        <v>0.11827997328398157</v>
      </c>
      <c r="E261" s="8">
        <v>3.6389999999999993</v>
      </c>
    </row>
    <row r="262" spans="1:5" x14ac:dyDescent="0.25">
      <c r="A262" s="6" t="s">
        <v>34</v>
      </c>
      <c r="B262" s="7">
        <v>0.68991747608275766</v>
      </c>
      <c r="C262" s="7">
        <v>2.4062858659427473</v>
      </c>
      <c r="D262" s="7">
        <v>0.2547966579744953</v>
      </c>
      <c r="E262" s="8">
        <v>3.3510000000000004</v>
      </c>
    </row>
    <row r="263" spans="1:5" x14ac:dyDescent="0.25">
      <c r="A263" s="6" t="s">
        <v>35</v>
      </c>
      <c r="B263" s="7">
        <v>0.86308948048570011</v>
      </c>
      <c r="C263" s="7">
        <v>0.61250384374547362</v>
      </c>
      <c r="D263" s="7">
        <v>5.7406675768826354E-2</v>
      </c>
      <c r="E263" s="8">
        <v>1.5330000000000001</v>
      </c>
    </row>
    <row r="264" spans="1:5" x14ac:dyDescent="0.25">
      <c r="A264" s="6" t="s">
        <v>36</v>
      </c>
      <c r="B264" s="7">
        <v>2.9553924700900676</v>
      </c>
      <c r="C264" s="7">
        <v>1.2908552948458341</v>
      </c>
      <c r="D264" s="7">
        <v>0.13175223506409889</v>
      </c>
      <c r="E264" s="8">
        <v>4.378000000000001</v>
      </c>
    </row>
    <row r="265" spans="1:5" x14ac:dyDescent="0.25">
      <c r="A265" s="9" t="s">
        <v>6</v>
      </c>
      <c r="B265" s="11">
        <v>21.534414265338068</v>
      </c>
      <c r="C265" s="11">
        <v>7.3290807687342854</v>
      </c>
      <c r="D265" s="11">
        <v>0.72550496592765101</v>
      </c>
      <c r="E265" s="11">
        <v>29.588999999999999</v>
      </c>
    </row>
    <row r="266" spans="1:5" x14ac:dyDescent="0.25">
      <c r="A266" s="14"/>
      <c r="B266" s="15"/>
      <c r="C266" s="15"/>
      <c r="D266" s="15"/>
      <c r="E266" s="15"/>
    </row>
    <row r="267" spans="1:5" ht="18" x14ac:dyDescent="0.25">
      <c r="A267" s="1" t="s">
        <v>39</v>
      </c>
    </row>
    <row r="268" spans="1:5" ht="65.25" x14ac:dyDescent="0.25">
      <c r="A268" s="13"/>
      <c r="B268" s="4" t="s">
        <v>20</v>
      </c>
      <c r="C268" s="4" t="s">
        <v>21</v>
      </c>
      <c r="D268" s="4" t="s">
        <v>22</v>
      </c>
      <c r="E268" s="16" t="s">
        <v>2</v>
      </c>
    </row>
    <row r="269" spans="1:5" x14ac:dyDescent="0.25">
      <c r="A269" s="13"/>
      <c r="B269" s="21" t="s">
        <v>5</v>
      </c>
      <c r="C269" s="22"/>
      <c r="D269" s="22"/>
      <c r="E269" s="22"/>
    </row>
    <row r="270" spans="1:5" x14ac:dyDescent="0.25">
      <c r="A270" s="6" t="s">
        <v>23</v>
      </c>
      <c r="B270" s="7">
        <v>5.1326048608297849E-2</v>
      </c>
      <c r="C270" s="7">
        <v>4.6739513917021577E-3</v>
      </c>
      <c r="D270" s="7">
        <v>0</v>
      </c>
      <c r="E270" s="8">
        <v>5.6000000000000001E-2</v>
      </c>
    </row>
    <row r="271" spans="1:5" x14ac:dyDescent="0.25">
      <c r="A271" s="6" t="s">
        <v>24</v>
      </c>
      <c r="B271" s="7">
        <v>0.19284402828936106</v>
      </c>
      <c r="C271" s="7">
        <v>2.3155971710638951E-2</v>
      </c>
      <c r="D271" s="7">
        <v>0</v>
      </c>
      <c r="E271" s="8">
        <v>0.216</v>
      </c>
    </row>
    <row r="272" spans="1:5" x14ac:dyDescent="0.25">
      <c r="A272" s="6" t="s">
        <v>25</v>
      </c>
      <c r="B272" s="7">
        <v>0.32462271647347063</v>
      </c>
      <c r="C272" s="7">
        <v>7.3772835265293532E-3</v>
      </c>
      <c r="D272" s="7">
        <v>0</v>
      </c>
      <c r="E272" s="8">
        <v>0.33200000000000002</v>
      </c>
    </row>
    <row r="273" spans="1:6" x14ac:dyDescent="0.25">
      <c r="A273" s="6" t="s">
        <v>26</v>
      </c>
      <c r="B273" s="7">
        <v>6.1310139109101902</v>
      </c>
      <c r="C273" s="7">
        <v>6.9986089089810063E-2</v>
      </c>
      <c r="D273" s="7">
        <v>0</v>
      </c>
      <c r="E273" s="8">
        <v>6.2009999999999996</v>
      </c>
    </row>
    <row r="274" spans="1:6" x14ac:dyDescent="0.25">
      <c r="A274" s="6" t="s">
        <v>27</v>
      </c>
      <c r="B274" s="7">
        <v>0.23071076396634277</v>
      </c>
      <c r="C274" s="7">
        <v>2.4289236033657249E-2</v>
      </c>
      <c r="D274" s="7">
        <v>0</v>
      </c>
      <c r="E274" s="8">
        <v>0.255</v>
      </c>
    </row>
    <row r="275" spans="1:6" x14ac:dyDescent="0.25">
      <c r="A275" s="6" t="s">
        <v>28</v>
      </c>
      <c r="B275" s="7">
        <v>6.1597987056108076E-2</v>
      </c>
      <c r="C275" s="7">
        <v>3.2402012943891924E-2</v>
      </c>
      <c r="D275" s="7">
        <v>0</v>
      </c>
      <c r="E275" s="8">
        <v>9.4E-2</v>
      </c>
    </row>
    <row r="276" spans="1:6" x14ac:dyDescent="0.25">
      <c r="A276" s="6" t="s">
        <v>29</v>
      </c>
      <c r="B276" s="7">
        <v>2.277772437424161</v>
      </c>
      <c r="C276" s="7">
        <v>7.4227562575838929E-2</v>
      </c>
      <c r="D276" s="7">
        <v>0</v>
      </c>
      <c r="E276" s="8">
        <v>2.3519999999999999</v>
      </c>
    </row>
    <row r="277" spans="1:6" x14ac:dyDescent="0.25">
      <c r="A277" s="6" t="s">
        <v>30</v>
      </c>
      <c r="B277" s="7">
        <v>0.62719580466625779</v>
      </c>
      <c r="C277" s="7">
        <v>1.0804195333742246E-2</v>
      </c>
      <c r="D277" s="7">
        <v>0</v>
      </c>
      <c r="E277" s="8">
        <v>0.63800000000000001</v>
      </c>
    </row>
    <row r="278" spans="1:6" x14ac:dyDescent="0.25">
      <c r="A278" s="6" t="s">
        <v>31</v>
      </c>
      <c r="B278" s="7">
        <v>3.3821490196266096E-2</v>
      </c>
      <c r="C278" s="7">
        <v>1.7850980373390981E-4</v>
      </c>
      <c r="D278" s="7">
        <v>0</v>
      </c>
      <c r="E278" s="8">
        <v>3.4000000000000009E-2</v>
      </c>
    </row>
    <row r="279" spans="1:6" x14ac:dyDescent="0.25">
      <c r="A279" s="6" t="s">
        <v>32</v>
      </c>
      <c r="B279" s="7">
        <v>0.91050643085403937</v>
      </c>
      <c r="C279" s="7">
        <v>6.6493569145960676E-2</v>
      </c>
      <c r="D279" s="7">
        <v>0</v>
      </c>
      <c r="E279" s="8">
        <v>0.97700000000000009</v>
      </c>
    </row>
    <row r="280" spans="1:6" x14ac:dyDescent="0.25">
      <c r="A280" s="6" t="s">
        <v>33</v>
      </c>
      <c r="B280" s="7">
        <v>5.0739591533057807E-3</v>
      </c>
      <c r="C280" s="7">
        <v>2.9260408466942191E-3</v>
      </c>
      <c r="D280" s="7">
        <v>0</v>
      </c>
      <c r="E280" s="8">
        <v>8.0000000000000002E-3</v>
      </c>
    </row>
    <row r="281" spans="1:6" x14ac:dyDescent="0.25">
      <c r="A281" s="6" t="s">
        <v>34</v>
      </c>
      <c r="B281" s="7">
        <v>7.5761155181326969E-3</v>
      </c>
      <c r="C281" s="7">
        <v>2.6423884481867305E-2</v>
      </c>
      <c r="D281" s="7">
        <v>0</v>
      </c>
      <c r="E281" s="8">
        <v>3.4000000000000002E-2</v>
      </c>
    </row>
    <row r="282" spans="1:6" x14ac:dyDescent="0.25">
      <c r="A282" s="6" t="s">
        <v>35</v>
      </c>
      <c r="B282" s="7">
        <v>2.9245506411307277E-3</v>
      </c>
      <c r="C282" s="7">
        <v>2.075449358869272E-3</v>
      </c>
      <c r="D282" s="7">
        <v>0</v>
      </c>
      <c r="E282" s="8">
        <v>5.0000000000000001E-3</v>
      </c>
    </row>
    <row r="283" spans="1:6" x14ac:dyDescent="0.25">
      <c r="A283" s="6" t="s">
        <v>36</v>
      </c>
      <c r="B283" s="7">
        <v>9.4656128936064676E-2</v>
      </c>
      <c r="C283" s="7">
        <v>4.1343871063935334E-2</v>
      </c>
      <c r="D283" s="7">
        <v>0</v>
      </c>
      <c r="E283" s="8">
        <v>0.13600000000000001</v>
      </c>
    </row>
    <row r="284" spans="1:6" x14ac:dyDescent="0.25">
      <c r="A284" s="9" t="s">
        <v>6</v>
      </c>
      <c r="B284" s="11">
        <v>10.951642372693128</v>
      </c>
      <c r="C284" s="11">
        <v>0.38635762730687156</v>
      </c>
      <c r="D284" s="11">
        <v>0</v>
      </c>
      <c r="E284" s="11">
        <v>11.337999999999999</v>
      </c>
    </row>
    <row r="285" spans="1:6" x14ac:dyDescent="0.25">
      <c r="A285" s="14"/>
      <c r="B285" s="15"/>
      <c r="C285" s="15"/>
      <c r="D285" s="15"/>
      <c r="E285" s="15"/>
    </row>
    <row r="286" spans="1:6" ht="18" x14ac:dyDescent="0.25">
      <c r="A286" s="1" t="s">
        <v>40</v>
      </c>
    </row>
    <row r="287" spans="1:6" ht="86.25" x14ac:dyDescent="0.25">
      <c r="A287" s="13"/>
      <c r="B287" s="4" t="s">
        <v>3</v>
      </c>
      <c r="C287" s="4" t="s">
        <v>20</v>
      </c>
      <c r="D287" s="4" t="s">
        <v>21</v>
      </c>
      <c r="E287" s="4" t="s">
        <v>22</v>
      </c>
      <c r="F287" s="16" t="s">
        <v>2</v>
      </c>
    </row>
    <row r="288" spans="1:6" x14ac:dyDescent="0.25">
      <c r="A288" s="13"/>
      <c r="B288" s="24" t="s">
        <v>5</v>
      </c>
      <c r="C288" s="25"/>
      <c r="D288" s="25"/>
      <c r="E288" s="25"/>
      <c r="F288" s="25"/>
    </row>
    <row r="289" spans="1:6" x14ac:dyDescent="0.25">
      <c r="A289" s="6" t="s">
        <v>23</v>
      </c>
      <c r="B289" s="7">
        <v>7.523819787685908E-3</v>
      </c>
      <c r="C289" s="7">
        <v>0.3044761802123141</v>
      </c>
      <c r="D289" s="7">
        <v>0</v>
      </c>
      <c r="E289" s="7">
        <v>0</v>
      </c>
      <c r="F289" s="8">
        <v>0.312</v>
      </c>
    </row>
    <row r="290" spans="1:6" x14ac:dyDescent="0.25">
      <c r="A290" s="6" t="s">
        <v>24</v>
      </c>
      <c r="B290" s="7">
        <v>1.1184989173969332E-4</v>
      </c>
      <c r="C290" s="7">
        <v>5.888150108260307E-3</v>
      </c>
      <c r="D290" s="7">
        <v>0</v>
      </c>
      <c r="E290" s="7">
        <v>0</v>
      </c>
      <c r="F290" s="8">
        <v>6.0000000000000001E-3</v>
      </c>
    </row>
    <row r="291" spans="1:6" x14ac:dyDescent="0.25">
      <c r="A291" s="6" t="s">
        <v>25</v>
      </c>
      <c r="B291" s="7">
        <v>8.0032562558870102E-4</v>
      </c>
      <c r="C291" s="7">
        <v>4.2199674374411293E-2</v>
      </c>
      <c r="D291" s="7">
        <v>0</v>
      </c>
      <c r="E291" s="7">
        <v>0</v>
      </c>
      <c r="F291" s="8">
        <v>4.299999999999999E-2</v>
      </c>
    </row>
    <row r="292" spans="1:6" x14ac:dyDescent="0.25">
      <c r="A292" s="6" t="s">
        <v>26</v>
      </c>
      <c r="B292" s="7">
        <v>4.0609763057911974E-2</v>
      </c>
      <c r="C292" s="7">
        <v>1.1173902369420883</v>
      </c>
      <c r="D292" s="7">
        <v>0</v>
      </c>
      <c r="E292" s="7">
        <v>0</v>
      </c>
      <c r="F292" s="8">
        <v>1.1580000000000001</v>
      </c>
    </row>
    <row r="293" spans="1:6" x14ac:dyDescent="0.25">
      <c r="A293" s="6" t="s">
        <v>27</v>
      </c>
      <c r="B293" s="7">
        <v>9.1917672258703415E-3</v>
      </c>
      <c r="C293" s="7">
        <v>0.27380823277412963</v>
      </c>
      <c r="D293" s="7">
        <v>0</v>
      </c>
      <c r="E293" s="7">
        <v>0</v>
      </c>
      <c r="F293" s="8">
        <v>0.28299999999999997</v>
      </c>
    </row>
    <row r="294" spans="1:6" x14ac:dyDescent="0.25">
      <c r="A294" s="6" t="s">
        <v>28</v>
      </c>
      <c r="B294" s="7">
        <v>2.608833332679561E-5</v>
      </c>
      <c r="C294" s="7">
        <v>9.7391166667320443E-4</v>
      </c>
      <c r="D294" s="7">
        <v>0</v>
      </c>
      <c r="E294" s="7">
        <v>0</v>
      </c>
      <c r="F294" s="8">
        <v>1E-3</v>
      </c>
    </row>
    <row r="295" spans="1:6" x14ac:dyDescent="0.25">
      <c r="A295" s="6" t="s">
        <v>29</v>
      </c>
      <c r="B295" s="7">
        <v>1.5573050577230745E-4</v>
      </c>
      <c r="C295" s="7">
        <v>9.8442694942276927E-3</v>
      </c>
      <c r="D295" s="7">
        <v>0</v>
      </c>
      <c r="E295" s="7">
        <v>0</v>
      </c>
      <c r="F295" s="8">
        <v>0.01</v>
      </c>
    </row>
    <row r="296" spans="1:6" x14ac:dyDescent="0.25">
      <c r="A296" s="6" t="s">
        <v>30</v>
      </c>
      <c r="B296" s="7">
        <v>0.59106459590880689</v>
      </c>
      <c r="C296" s="7">
        <v>9.3809354040911934</v>
      </c>
      <c r="D296" s="7">
        <v>0</v>
      </c>
      <c r="E296" s="7">
        <v>0</v>
      </c>
      <c r="F296" s="8">
        <v>9.9719999999999995</v>
      </c>
    </row>
    <row r="297" spans="1:6" x14ac:dyDescent="0.25">
      <c r="A297" s="6" t="s">
        <v>31</v>
      </c>
      <c r="B297" s="7">
        <v>0.84531910768820606</v>
      </c>
      <c r="C297" s="7">
        <v>9.7706808923117947</v>
      </c>
      <c r="D297" s="7">
        <v>0</v>
      </c>
      <c r="E297" s="7">
        <v>0</v>
      </c>
      <c r="F297" s="8">
        <v>10.616000000000001</v>
      </c>
    </row>
    <row r="298" spans="1:6" x14ac:dyDescent="0.25">
      <c r="A298" s="6" t="s">
        <v>32</v>
      </c>
      <c r="B298" s="7">
        <v>1.1614122788330791E-2</v>
      </c>
      <c r="C298" s="7">
        <v>0.54338587721166909</v>
      </c>
      <c r="D298" s="7">
        <v>0</v>
      </c>
      <c r="E298" s="7">
        <v>0</v>
      </c>
      <c r="F298" s="8">
        <v>0.55499999999999994</v>
      </c>
    </row>
    <row r="299" spans="1:6" x14ac:dyDescent="0.25">
      <c r="A299" s="6" t="s">
        <v>33</v>
      </c>
      <c r="B299" s="7">
        <v>1.4098906519281254E-3</v>
      </c>
      <c r="C299" s="7">
        <v>5.8590109348071871E-2</v>
      </c>
      <c r="D299" s="7">
        <v>0</v>
      </c>
      <c r="E299" s="7">
        <v>0</v>
      </c>
      <c r="F299" s="8">
        <v>5.9999999999999991E-2</v>
      </c>
    </row>
    <row r="300" spans="1:6" x14ac:dyDescent="0.25">
      <c r="A300" s="6" t="s">
        <v>34</v>
      </c>
      <c r="B300" s="7">
        <v>1.2511835390959705E-2</v>
      </c>
      <c r="C300" s="7">
        <v>0.13148816460904034</v>
      </c>
      <c r="D300" s="7">
        <v>0</v>
      </c>
      <c r="E300" s="7">
        <v>0</v>
      </c>
      <c r="F300" s="8">
        <v>0.14400000000000002</v>
      </c>
    </row>
    <row r="301" spans="1:6" x14ac:dyDescent="0.25">
      <c r="A301" s="6" t="s">
        <v>35</v>
      </c>
      <c r="B301" s="7">
        <v>2.2668313511456117E-3</v>
      </c>
      <c r="C301" s="7">
        <v>6.8733168648854384E-2</v>
      </c>
      <c r="D301" s="7">
        <v>0</v>
      </c>
      <c r="E301" s="7">
        <v>0</v>
      </c>
      <c r="F301" s="8">
        <v>7.0999999999999994E-2</v>
      </c>
    </row>
    <row r="302" spans="1:6" x14ac:dyDescent="0.25">
      <c r="A302" s="6" t="s">
        <v>36</v>
      </c>
      <c r="B302" s="7">
        <v>9.0357078263052174E-3</v>
      </c>
      <c r="C302" s="7">
        <v>0.16796429217369477</v>
      </c>
      <c r="D302" s="7">
        <v>0</v>
      </c>
      <c r="E302" s="7">
        <v>0</v>
      </c>
      <c r="F302" s="8">
        <v>0.17699999999999996</v>
      </c>
    </row>
    <row r="303" spans="1:6" x14ac:dyDescent="0.25">
      <c r="A303" s="9" t="s">
        <v>6</v>
      </c>
      <c r="B303" s="11">
        <v>1.5316414360335782</v>
      </c>
      <c r="C303" s="11">
        <v>21.876358563966424</v>
      </c>
      <c r="D303" s="11">
        <v>0</v>
      </c>
      <c r="E303" s="11">
        <v>0</v>
      </c>
      <c r="F303" s="11">
        <v>23.408000000000001</v>
      </c>
    </row>
    <row r="304" spans="1:6" x14ac:dyDescent="0.25">
      <c r="A304" s="14"/>
      <c r="B304" s="15"/>
      <c r="C304" s="15"/>
      <c r="D304" s="15"/>
      <c r="E304" s="15"/>
    </row>
    <row r="305" spans="1:6" ht="18" x14ac:dyDescent="0.25">
      <c r="A305" s="1" t="s">
        <v>41</v>
      </c>
    </row>
    <row r="306" spans="1:6" ht="86.25" x14ac:dyDescent="0.25">
      <c r="A306" s="13"/>
      <c r="B306" s="4" t="s">
        <v>3</v>
      </c>
      <c r="C306" s="4" t="s">
        <v>20</v>
      </c>
      <c r="D306" s="4" t="s">
        <v>21</v>
      </c>
      <c r="E306" s="4" t="s">
        <v>22</v>
      </c>
      <c r="F306" s="16" t="s">
        <v>2</v>
      </c>
    </row>
    <row r="307" spans="1:6" x14ac:dyDescent="0.25">
      <c r="A307" s="13"/>
      <c r="B307" s="24" t="s">
        <v>5</v>
      </c>
      <c r="C307" s="25"/>
      <c r="D307" s="25"/>
      <c r="E307" s="25"/>
      <c r="F307" s="25"/>
    </row>
    <row r="308" spans="1:6" x14ac:dyDescent="0.25">
      <c r="A308" s="6" t="s">
        <v>23</v>
      </c>
      <c r="B308" s="7">
        <v>9.4097407536458261E-2</v>
      </c>
      <c r="C308" s="7">
        <v>3.8079619160301825</v>
      </c>
      <c r="D308" s="7">
        <v>0.346767954665824</v>
      </c>
      <c r="E308" s="7">
        <v>3.3172721767534975E-2</v>
      </c>
      <c r="F308" s="8">
        <v>4.282</v>
      </c>
    </row>
    <row r="309" spans="1:6" x14ac:dyDescent="0.25">
      <c r="A309" s="6" t="s">
        <v>24</v>
      </c>
      <c r="B309" s="7">
        <v>1.9497891653142234</v>
      </c>
      <c r="C309" s="7">
        <v>102.64338307585035</v>
      </c>
      <c r="D309" s="7">
        <v>12.32502398893206</v>
      </c>
      <c r="E309" s="7">
        <v>1.1488037699033831</v>
      </c>
      <c r="F309" s="8">
        <v>118.06700000000004</v>
      </c>
    </row>
    <row r="310" spans="1:6" x14ac:dyDescent="0.25">
      <c r="A310" s="6" t="s">
        <v>25</v>
      </c>
      <c r="B310" s="7">
        <v>1.49209437902783</v>
      </c>
      <c r="C310" s="7">
        <v>78.675347780533158</v>
      </c>
      <c r="D310" s="7">
        <v>1.7879535770957922</v>
      </c>
      <c r="E310" s="7">
        <v>0.15960426334322092</v>
      </c>
      <c r="F310" s="8">
        <v>82.114999999999995</v>
      </c>
    </row>
    <row r="311" spans="1:6" x14ac:dyDescent="0.25">
      <c r="A311" s="6" t="s">
        <v>26</v>
      </c>
      <c r="B311" s="7">
        <v>7.2874126078524863</v>
      </c>
      <c r="C311" s="7">
        <v>200.51542012128479</v>
      </c>
      <c r="D311" s="7">
        <v>2.2889020087715957</v>
      </c>
      <c r="E311" s="7">
        <v>0.22726526209114367</v>
      </c>
      <c r="F311" s="8">
        <v>210.31900000000002</v>
      </c>
    </row>
    <row r="312" spans="1:6" x14ac:dyDescent="0.25">
      <c r="A312" s="6" t="s">
        <v>27</v>
      </c>
      <c r="B312" s="7">
        <v>1.0601183596043304</v>
      </c>
      <c r="C312" s="7">
        <v>31.57925211135732</v>
      </c>
      <c r="D312" s="7">
        <v>3.3246645935038619</v>
      </c>
      <c r="E312" s="7">
        <v>0.3569649355344871</v>
      </c>
      <c r="F312" s="8">
        <v>36.320999999999998</v>
      </c>
    </row>
    <row r="313" spans="1:6" x14ac:dyDescent="0.25">
      <c r="A313" s="6" t="s">
        <v>28</v>
      </c>
      <c r="B313" s="7">
        <v>0.40076686627460523</v>
      </c>
      <c r="C313" s="7">
        <v>14.961152243482127</v>
      </c>
      <c r="D313" s="7">
        <v>7.8699235448599856</v>
      </c>
      <c r="E313" s="7">
        <v>0.73415734538328237</v>
      </c>
      <c r="F313" s="8">
        <v>23.966000000000001</v>
      </c>
    </row>
    <row r="314" spans="1:6" x14ac:dyDescent="0.25">
      <c r="A314" s="6" t="s">
        <v>29</v>
      </c>
      <c r="B314" s="7">
        <v>0.96118809082829737</v>
      </c>
      <c r="C314" s="7">
        <v>60.760058241835928</v>
      </c>
      <c r="D314" s="7">
        <v>1.9800358241044245</v>
      </c>
      <c r="E314" s="7">
        <v>0.17671784323135087</v>
      </c>
      <c r="F314" s="8">
        <v>63.878</v>
      </c>
    </row>
    <row r="315" spans="1:6" x14ac:dyDescent="0.25">
      <c r="A315" s="6" t="s">
        <v>30</v>
      </c>
      <c r="B315" s="7">
        <v>2.4749621846956495</v>
      </c>
      <c r="C315" s="7">
        <v>39.280749587952691</v>
      </c>
      <c r="D315" s="7">
        <v>0.67665773311395994</v>
      </c>
      <c r="E315" s="7">
        <v>6.3630494237698496E-2</v>
      </c>
      <c r="F315" s="8">
        <v>42.496000000000002</v>
      </c>
    </row>
    <row r="316" spans="1:6" x14ac:dyDescent="0.25">
      <c r="A316" s="6" t="s">
        <v>31</v>
      </c>
      <c r="B316" s="7">
        <v>5.3553228926731409</v>
      </c>
      <c r="C316" s="7">
        <v>61.899879682953255</v>
      </c>
      <c r="D316" s="7">
        <v>0.32670752557722954</v>
      </c>
      <c r="E316" s="7">
        <v>2.8089898796381848E-2</v>
      </c>
      <c r="F316" s="8">
        <v>67.610000000000028</v>
      </c>
    </row>
    <row r="317" spans="1:6" x14ac:dyDescent="0.25">
      <c r="A317" s="6" t="s">
        <v>32</v>
      </c>
      <c r="B317" s="7">
        <v>0.79656465751035632</v>
      </c>
      <c r="C317" s="7">
        <v>37.268590410631177</v>
      </c>
      <c r="D317" s="7">
        <v>2.7216958710740324</v>
      </c>
      <c r="E317" s="7">
        <v>0.23414906078443348</v>
      </c>
      <c r="F317" s="8">
        <v>41.020999999999994</v>
      </c>
    </row>
    <row r="318" spans="1:6" x14ac:dyDescent="0.25">
      <c r="A318" s="6" t="s">
        <v>33</v>
      </c>
      <c r="B318" s="7">
        <v>0.69331086798375474</v>
      </c>
      <c r="C318" s="7">
        <v>28.811567416113114</v>
      </c>
      <c r="D318" s="7">
        <v>16.614998380880884</v>
      </c>
      <c r="E318" s="7">
        <v>1.5261233350222534</v>
      </c>
      <c r="F318" s="8">
        <v>47.646000000000008</v>
      </c>
    </row>
    <row r="319" spans="1:6" x14ac:dyDescent="0.25">
      <c r="A319" s="6" t="s">
        <v>34</v>
      </c>
      <c r="B319" s="7">
        <v>0.46599218595662611</v>
      </c>
      <c r="C319" s="7">
        <v>4.8971597962248703</v>
      </c>
      <c r="D319" s="7">
        <v>17.080254971690938</v>
      </c>
      <c r="E319" s="7">
        <v>1.8085930461275677</v>
      </c>
      <c r="F319" s="8">
        <v>24.252000000000002</v>
      </c>
    </row>
    <row r="320" spans="1:6" x14ac:dyDescent="0.25">
      <c r="A320" s="6" t="s">
        <v>35</v>
      </c>
      <c r="B320" s="7">
        <v>0.71071630363816063</v>
      </c>
      <c r="C320" s="7">
        <v>21.549809400141044</v>
      </c>
      <c r="D320" s="7">
        <v>15.293131694920955</v>
      </c>
      <c r="E320" s="7">
        <v>1.4333426012998427</v>
      </c>
      <c r="F320" s="8">
        <v>38.987000000000009</v>
      </c>
    </row>
    <row r="321" spans="1:6" x14ac:dyDescent="0.25">
      <c r="A321" s="6" t="s">
        <v>36</v>
      </c>
      <c r="B321" s="7">
        <v>1.5730849138975354</v>
      </c>
      <c r="C321" s="7">
        <v>29.241991792021043</v>
      </c>
      <c r="D321" s="7">
        <v>12.772307001045593</v>
      </c>
      <c r="E321" s="7">
        <v>1.3036162930358266</v>
      </c>
      <c r="F321" s="8">
        <v>44.890999999999998</v>
      </c>
    </row>
    <row r="322" spans="1:6" x14ac:dyDescent="0.25">
      <c r="A322" s="9" t="s">
        <v>6</v>
      </c>
      <c r="B322" s="11">
        <v>25.315420882793454</v>
      </c>
      <c r="C322" s="11">
        <v>715.89232357641117</v>
      </c>
      <c r="D322" s="11">
        <v>95.40902467023713</v>
      </c>
      <c r="E322" s="11">
        <v>9.2342308705584077</v>
      </c>
      <c r="F322" s="11">
        <v>845.851</v>
      </c>
    </row>
    <row r="323" spans="1:6" x14ac:dyDescent="0.25">
      <c r="A323" s="14"/>
      <c r="B323" s="15"/>
      <c r="C323" s="15"/>
      <c r="D323" s="15"/>
      <c r="E323" s="15"/>
    </row>
    <row r="324" spans="1:6" ht="18" x14ac:dyDescent="0.25">
      <c r="A324" s="1" t="s">
        <v>42</v>
      </c>
    </row>
    <row r="325" spans="1:6" ht="65.25" x14ac:dyDescent="0.25">
      <c r="A325" s="13"/>
      <c r="B325" s="4" t="s">
        <v>20</v>
      </c>
      <c r="C325" s="4" t="s">
        <v>21</v>
      </c>
      <c r="D325" s="4" t="s">
        <v>22</v>
      </c>
      <c r="E325" s="16" t="s">
        <v>2</v>
      </c>
    </row>
    <row r="326" spans="1:6" x14ac:dyDescent="0.25">
      <c r="A326" s="13"/>
      <c r="B326" s="21" t="s">
        <v>5</v>
      </c>
      <c r="C326" s="22"/>
      <c r="D326" s="22"/>
      <c r="E326" s="22"/>
    </row>
    <row r="327" spans="1:6" x14ac:dyDescent="0.25">
      <c r="A327" s="6" t="s">
        <v>23</v>
      </c>
      <c r="B327" s="7">
        <v>0.13</v>
      </c>
      <c r="C327" s="7">
        <v>0</v>
      </c>
      <c r="D327" s="7">
        <v>0</v>
      </c>
      <c r="E327" s="8">
        <v>0.13</v>
      </c>
    </row>
    <row r="328" spans="1:6" x14ac:dyDescent="0.25">
      <c r="A328" s="6" t="s">
        <v>24</v>
      </c>
      <c r="B328" s="7">
        <v>0.247</v>
      </c>
      <c r="C328" s="7">
        <v>0</v>
      </c>
      <c r="D328" s="7">
        <v>0</v>
      </c>
      <c r="E328" s="8">
        <v>0.247</v>
      </c>
    </row>
    <row r="329" spans="1:6" x14ac:dyDescent="0.25">
      <c r="A329" s="6" t="s">
        <v>25</v>
      </c>
      <c r="B329" s="7">
        <v>5.8000000000000003E-2</v>
      </c>
      <c r="C329" s="7">
        <v>0</v>
      </c>
      <c r="D329" s="7">
        <v>0</v>
      </c>
      <c r="E329" s="8">
        <v>5.8000000000000003E-2</v>
      </c>
    </row>
    <row r="330" spans="1:6" x14ac:dyDescent="0.25">
      <c r="A330" s="6" t="s">
        <v>26</v>
      </c>
      <c r="B330" s="7">
        <v>42.491999999999997</v>
      </c>
      <c r="C330" s="7">
        <v>0</v>
      </c>
      <c r="D330" s="7">
        <v>0</v>
      </c>
      <c r="E330" s="8">
        <v>42.491999999999997</v>
      </c>
    </row>
    <row r="331" spans="1:6" x14ac:dyDescent="0.25">
      <c r="A331" s="6" t="s">
        <v>27</v>
      </c>
      <c r="B331" s="7">
        <v>3.3000000000000002E-2</v>
      </c>
      <c r="C331" s="7">
        <v>0</v>
      </c>
      <c r="D331" s="7">
        <v>0</v>
      </c>
      <c r="E331" s="8">
        <v>3.3000000000000002E-2</v>
      </c>
    </row>
    <row r="332" spans="1:6" x14ac:dyDescent="0.25">
      <c r="A332" s="6" t="s">
        <v>28</v>
      </c>
      <c r="B332" s="7">
        <v>0.35399999999999998</v>
      </c>
      <c r="C332" s="7">
        <v>0</v>
      </c>
      <c r="D332" s="7">
        <v>0</v>
      </c>
      <c r="E332" s="8">
        <v>0.35399999999999998</v>
      </c>
    </row>
    <row r="333" spans="1:6" x14ac:dyDescent="0.25">
      <c r="A333" s="6" t="s">
        <v>29</v>
      </c>
      <c r="B333" s="7">
        <v>0.09</v>
      </c>
      <c r="C333" s="7">
        <v>0</v>
      </c>
      <c r="D333" s="7">
        <v>0</v>
      </c>
      <c r="E333" s="8">
        <v>0.09</v>
      </c>
    </row>
    <row r="334" spans="1:6" x14ac:dyDescent="0.25">
      <c r="A334" s="6" t="s">
        <v>30</v>
      </c>
      <c r="B334" s="7">
        <v>0.44600000000000001</v>
      </c>
      <c r="C334" s="7">
        <v>0</v>
      </c>
      <c r="D334" s="7">
        <v>0</v>
      </c>
      <c r="E334" s="8">
        <v>0.44600000000000001</v>
      </c>
    </row>
    <row r="335" spans="1:6" x14ac:dyDescent="0.25">
      <c r="A335" s="6" t="s">
        <v>31</v>
      </c>
      <c r="B335" s="7">
        <v>90.936000000000007</v>
      </c>
      <c r="C335" s="7">
        <v>0</v>
      </c>
      <c r="D335" s="7">
        <v>0</v>
      </c>
      <c r="E335" s="8">
        <v>90.936000000000007</v>
      </c>
    </row>
    <row r="336" spans="1:6" x14ac:dyDescent="0.25">
      <c r="A336" s="6" t="s">
        <v>32</v>
      </c>
      <c r="B336" s="7">
        <v>8.5000000000000006E-2</v>
      </c>
      <c r="C336" s="7">
        <v>0</v>
      </c>
      <c r="D336" s="7">
        <v>0</v>
      </c>
      <c r="E336" s="8">
        <v>8.5000000000000006E-2</v>
      </c>
    </row>
    <row r="337" spans="1:5" x14ac:dyDescent="0.25">
      <c r="A337" s="6" t="s">
        <v>33</v>
      </c>
      <c r="B337" s="7">
        <v>1.429</v>
      </c>
      <c r="C337" s="7">
        <v>0</v>
      </c>
      <c r="D337" s="7">
        <v>0</v>
      </c>
      <c r="E337" s="8">
        <v>1.429</v>
      </c>
    </row>
    <row r="338" spans="1:5" x14ac:dyDescent="0.25">
      <c r="A338" s="6" t="s">
        <v>34</v>
      </c>
      <c r="B338" s="7">
        <v>0.40899999999999997</v>
      </c>
      <c r="C338" s="7">
        <v>0</v>
      </c>
      <c r="D338" s="7">
        <v>0</v>
      </c>
      <c r="E338" s="8">
        <v>0.40899999999999997</v>
      </c>
    </row>
    <row r="339" spans="1:5" x14ac:dyDescent="0.25">
      <c r="A339" s="6" t="s">
        <v>35</v>
      </c>
      <c r="B339" s="7">
        <v>1.87</v>
      </c>
      <c r="C339" s="7">
        <v>0</v>
      </c>
      <c r="D339" s="7">
        <v>0</v>
      </c>
      <c r="E339" s="8">
        <v>1.87</v>
      </c>
    </row>
    <row r="340" spans="1:5" x14ac:dyDescent="0.25">
      <c r="A340" s="6" t="s">
        <v>36</v>
      </c>
      <c r="B340" s="7">
        <v>0.29799999999999999</v>
      </c>
      <c r="C340" s="7">
        <v>0</v>
      </c>
      <c r="D340" s="7">
        <v>0</v>
      </c>
      <c r="E340" s="8">
        <v>0.29799999999999999</v>
      </c>
    </row>
    <row r="341" spans="1:5" x14ac:dyDescent="0.25">
      <c r="A341" s="9" t="s">
        <v>6</v>
      </c>
      <c r="B341" s="11">
        <v>138.87700000000001</v>
      </c>
      <c r="C341" s="11">
        <v>0</v>
      </c>
      <c r="D341" s="11">
        <v>0</v>
      </c>
      <c r="E341" s="11">
        <v>138.87700000000001</v>
      </c>
    </row>
    <row r="342" spans="1:5" x14ac:dyDescent="0.25">
      <c r="A342" s="14"/>
      <c r="B342" s="15"/>
      <c r="C342" s="15"/>
      <c r="D342" s="15"/>
      <c r="E342" s="15"/>
    </row>
    <row r="343" spans="1:5" ht="18" x14ac:dyDescent="0.25">
      <c r="A343" s="1" t="s">
        <v>43</v>
      </c>
    </row>
    <row r="344" spans="1:5" ht="65.25" x14ac:dyDescent="0.25">
      <c r="A344" s="13"/>
      <c r="B344" s="4" t="s">
        <v>20</v>
      </c>
      <c r="C344" s="4" t="s">
        <v>21</v>
      </c>
      <c r="D344" s="4" t="s">
        <v>22</v>
      </c>
      <c r="E344" s="16" t="s">
        <v>2</v>
      </c>
    </row>
    <row r="345" spans="1:5" x14ac:dyDescent="0.25">
      <c r="A345" s="13"/>
      <c r="B345" s="21" t="s">
        <v>5</v>
      </c>
      <c r="C345" s="22"/>
      <c r="D345" s="22"/>
      <c r="E345" s="22"/>
    </row>
    <row r="346" spans="1:5" x14ac:dyDescent="0.25">
      <c r="A346" s="6" t="s">
        <v>23</v>
      </c>
      <c r="B346" s="7">
        <v>0.24550468752028409</v>
      </c>
      <c r="C346" s="7">
        <v>2.2356620215633012E-2</v>
      </c>
      <c r="D346" s="7">
        <v>2.1386922640828881E-3</v>
      </c>
      <c r="E346" s="8">
        <v>0.26999999999999996</v>
      </c>
    </row>
    <row r="347" spans="1:5" x14ac:dyDescent="0.25">
      <c r="A347" s="6" t="s">
        <v>24</v>
      </c>
      <c r="B347" s="7">
        <v>2.1993013374760735</v>
      </c>
      <c r="C347" s="7">
        <v>0.2640836742808072</v>
      </c>
      <c r="D347" s="7">
        <v>2.4614988243119484E-2</v>
      </c>
      <c r="E347" s="8">
        <v>2.4880000000000004</v>
      </c>
    </row>
    <row r="348" spans="1:5" x14ac:dyDescent="0.25">
      <c r="A348" s="6" t="s">
        <v>25</v>
      </c>
      <c r="B348" s="7">
        <v>29.534882891968184</v>
      </c>
      <c r="C348" s="7">
        <v>0.67120134839576784</v>
      </c>
      <c r="D348" s="7">
        <v>5.9915759636047665E-2</v>
      </c>
      <c r="E348" s="8">
        <v>30.265999999999998</v>
      </c>
    </row>
    <row r="349" spans="1:5" x14ac:dyDescent="0.25">
      <c r="A349" s="6" t="s">
        <v>26</v>
      </c>
      <c r="B349" s="7">
        <v>1.9920033507075539</v>
      </c>
      <c r="C349" s="7">
        <v>2.2738901916652541E-2</v>
      </c>
      <c r="D349" s="7">
        <v>2.2577473757936358E-3</v>
      </c>
      <c r="E349" s="8">
        <v>2.0169999999999999</v>
      </c>
    </row>
    <row r="350" spans="1:5" x14ac:dyDescent="0.25">
      <c r="A350" s="6" t="s">
        <v>27</v>
      </c>
      <c r="B350" s="7">
        <v>0.95290652653423424</v>
      </c>
      <c r="C350" s="7">
        <v>0.1003220272131692</v>
      </c>
      <c r="D350" s="7">
        <v>1.0771446252596654E-2</v>
      </c>
      <c r="E350" s="8">
        <v>1.0640000000000001</v>
      </c>
    </row>
    <row r="351" spans="1:5" x14ac:dyDescent="0.25">
      <c r="A351" s="6" t="s">
        <v>28</v>
      </c>
      <c r="B351" s="7">
        <v>0.50282687676362547</v>
      </c>
      <c r="C351" s="7">
        <v>0.26449895115227084</v>
      </c>
      <c r="D351" s="7">
        <v>2.4674172084103576E-2</v>
      </c>
      <c r="E351" s="8">
        <v>0.79199999999999993</v>
      </c>
    </row>
    <row r="352" spans="1:5" x14ac:dyDescent="0.25">
      <c r="A352" s="6" t="s">
        <v>29</v>
      </c>
      <c r="B352" s="7">
        <v>8.6914849558168347E-3</v>
      </c>
      <c r="C352" s="7">
        <v>2.8323625873901055E-4</v>
      </c>
      <c r="D352" s="7">
        <v>2.5278785444154213E-5</v>
      </c>
      <c r="E352" s="8">
        <v>8.9999999999999993E-3</v>
      </c>
    </row>
    <row r="353" spans="1:5" x14ac:dyDescent="0.25">
      <c r="A353" s="6" t="s">
        <v>30</v>
      </c>
      <c r="B353" s="7">
        <v>20.63805355067602</v>
      </c>
      <c r="C353" s="7">
        <v>0.35551507234393404</v>
      </c>
      <c r="D353" s="7">
        <v>3.3431376980045259E-2</v>
      </c>
      <c r="E353" s="8">
        <v>21.027000000000001</v>
      </c>
    </row>
    <row r="354" spans="1:5" x14ac:dyDescent="0.25">
      <c r="A354" s="6" t="s">
        <v>31</v>
      </c>
      <c r="B354" s="7">
        <v>0</v>
      </c>
      <c r="C354" s="7">
        <v>0</v>
      </c>
      <c r="D354" s="7">
        <v>0</v>
      </c>
      <c r="E354" s="8">
        <v>0</v>
      </c>
    </row>
    <row r="355" spans="1:5" x14ac:dyDescent="0.25">
      <c r="A355" s="6" t="s">
        <v>32</v>
      </c>
      <c r="B355" s="7">
        <v>1.0191678044114199E-2</v>
      </c>
      <c r="C355" s="7">
        <v>7.4429023867961458E-4</v>
      </c>
      <c r="D355" s="7">
        <v>6.4031717206184969E-5</v>
      </c>
      <c r="E355" s="8">
        <v>1.0999999999999998E-2</v>
      </c>
    </row>
    <row r="356" spans="1:5" x14ac:dyDescent="0.25">
      <c r="A356" s="6" t="s">
        <v>33</v>
      </c>
      <c r="B356" s="7">
        <v>0.59460723852718611</v>
      </c>
      <c r="C356" s="7">
        <v>0.34289694006248744</v>
      </c>
      <c r="D356" s="7">
        <v>3.1495821410326537E-2</v>
      </c>
      <c r="E356" s="8">
        <v>0.96900000000000008</v>
      </c>
    </row>
    <row r="357" spans="1:5" x14ac:dyDescent="0.25">
      <c r="A357" s="6" t="s">
        <v>34</v>
      </c>
      <c r="B357" s="7">
        <v>9.8824347514092373E-2</v>
      </c>
      <c r="C357" s="7">
        <v>0.34467836933826285</v>
      </c>
      <c r="D357" s="7">
        <v>3.6497283147644791E-2</v>
      </c>
      <c r="E357" s="8">
        <v>0.48</v>
      </c>
    </row>
    <row r="358" spans="1:5" x14ac:dyDescent="0.25">
      <c r="A358" s="6" t="s">
        <v>35</v>
      </c>
      <c r="B358" s="7">
        <v>0.14525576383908065</v>
      </c>
      <c r="C358" s="7">
        <v>0.10308283867340647</v>
      </c>
      <c r="D358" s="7">
        <v>9.6613974875128412E-3</v>
      </c>
      <c r="E358" s="8">
        <v>0.25799999999999995</v>
      </c>
    </row>
    <row r="359" spans="1:5" x14ac:dyDescent="0.25">
      <c r="A359" s="6" t="s">
        <v>36</v>
      </c>
      <c r="B359" s="7">
        <v>37.672815801351391</v>
      </c>
      <c r="C359" s="7">
        <v>16.454719378588731</v>
      </c>
      <c r="D359" s="7">
        <v>1.6794648200598847</v>
      </c>
      <c r="E359" s="8">
        <v>55.807000000000009</v>
      </c>
    </row>
    <row r="360" spans="1:5" x14ac:dyDescent="0.25">
      <c r="A360" s="9" t="s">
        <v>6</v>
      </c>
      <c r="B360" s="11">
        <v>94.59586553587765</v>
      </c>
      <c r="C360" s="11">
        <v>18.947121648678543</v>
      </c>
      <c r="D360" s="11">
        <v>1.9150128154438084</v>
      </c>
      <c r="E360" s="11">
        <v>115.458</v>
      </c>
    </row>
    <row r="361" spans="1:5" x14ac:dyDescent="0.25">
      <c r="A361" s="14"/>
      <c r="B361" s="15"/>
      <c r="C361" s="15"/>
      <c r="D361" s="15"/>
      <c r="E361" s="15"/>
    </row>
    <row r="362" spans="1:5" ht="18" x14ac:dyDescent="0.25">
      <c r="A362" s="1" t="s">
        <v>44</v>
      </c>
    </row>
    <row r="363" spans="1:5" ht="65.25" x14ac:dyDescent="0.25">
      <c r="A363" s="13"/>
      <c r="B363" s="4" t="s">
        <v>20</v>
      </c>
      <c r="C363" s="4" t="s">
        <v>21</v>
      </c>
      <c r="D363" s="4" t="s">
        <v>22</v>
      </c>
      <c r="E363" s="16" t="s">
        <v>2</v>
      </c>
    </row>
    <row r="364" spans="1:5" x14ac:dyDescent="0.25">
      <c r="A364" s="13"/>
      <c r="B364" s="21" t="s">
        <v>5</v>
      </c>
      <c r="C364" s="22"/>
      <c r="D364" s="22"/>
      <c r="E364" s="22"/>
    </row>
    <row r="365" spans="1:5" x14ac:dyDescent="0.25">
      <c r="A365" s="6" t="s">
        <v>23</v>
      </c>
      <c r="B365" s="7">
        <v>0</v>
      </c>
      <c r="C365" s="7">
        <v>0</v>
      </c>
      <c r="D365" s="7">
        <v>0</v>
      </c>
      <c r="E365" s="8">
        <v>0</v>
      </c>
    </row>
    <row r="366" spans="1:5" x14ac:dyDescent="0.25">
      <c r="A366" s="6" t="s">
        <v>24</v>
      </c>
      <c r="B366" s="7">
        <v>0</v>
      </c>
      <c r="C366" s="7">
        <v>0</v>
      </c>
      <c r="D366" s="7">
        <v>0</v>
      </c>
      <c r="E366" s="8">
        <v>0</v>
      </c>
    </row>
    <row r="367" spans="1:5" x14ac:dyDescent="0.25">
      <c r="A367" s="6" t="s">
        <v>25</v>
      </c>
      <c r="B367" s="7">
        <v>3.2368732753802436</v>
      </c>
      <c r="C367" s="7">
        <v>7.3560261436224184E-2</v>
      </c>
      <c r="D367" s="7">
        <v>6.5664631835316853E-3</v>
      </c>
      <c r="E367" s="8">
        <v>3.3169999999999997</v>
      </c>
    </row>
    <row r="368" spans="1:5" x14ac:dyDescent="0.25">
      <c r="A368" s="6" t="s">
        <v>26</v>
      </c>
      <c r="B368" s="7">
        <v>36.625406177981972</v>
      </c>
      <c r="C368" s="7">
        <v>0.41808238848738694</v>
      </c>
      <c r="D368" s="7">
        <v>4.1511433530643009E-2</v>
      </c>
      <c r="E368" s="8">
        <v>37.085000000000008</v>
      </c>
    </row>
    <row r="369" spans="1:5" x14ac:dyDescent="0.25">
      <c r="A369" s="6" t="s">
        <v>27</v>
      </c>
      <c r="B369" s="7">
        <v>0.76214610345924172</v>
      </c>
      <c r="C369" s="7">
        <v>8.0238764246623073E-2</v>
      </c>
      <c r="D369" s="7">
        <v>8.6151322941351114E-3</v>
      </c>
      <c r="E369" s="8">
        <v>0.85099999999999998</v>
      </c>
    </row>
    <row r="370" spans="1:5" x14ac:dyDescent="0.25">
      <c r="A370" s="6" t="s">
        <v>28</v>
      </c>
      <c r="B370" s="7">
        <v>0</v>
      </c>
      <c r="C370" s="7">
        <v>0</v>
      </c>
      <c r="D370" s="7">
        <v>0</v>
      </c>
      <c r="E370" s="8">
        <v>0</v>
      </c>
    </row>
    <row r="371" spans="1:5" x14ac:dyDescent="0.25">
      <c r="A371" s="6" t="s">
        <v>29</v>
      </c>
      <c r="B371" s="7">
        <v>0.31192773785875977</v>
      </c>
      <c r="C371" s="7">
        <v>1.0165034619188938E-2</v>
      </c>
      <c r="D371" s="7">
        <v>9.072275220513128E-4</v>
      </c>
      <c r="E371" s="8">
        <v>0.32300000000000001</v>
      </c>
    </row>
    <row r="372" spans="1:5" x14ac:dyDescent="0.25">
      <c r="A372" s="6" t="s">
        <v>30</v>
      </c>
      <c r="B372" s="7">
        <v>33.140432688380457</v>
      </c>
      <c r="C372" s="7">
        <v>0.57088345544742103</v>
      </c>
      <c r="D372" s="7">
        <v>5.3683856172122901E-2</v>
      </c>
      <c r="E372" s="8">
        <v>33.765000000000008</v>
      </c>
    </row>
    <row r="373" spans="1:5" x14ac:dyDescent="0.25">
      <c r="A373" s="6" t="s">
        <v>31</v>
      </c>
      <c r="B373" s="7">
        <v>0.25354672215134461</v>
      </c>
      <c r="C373" s="7">
        <v>1.3382194381727597E-3</v>
      </c>
      <c r="D373" s="7">
        <v>1.1505841048261347E-4</v>
      </c>
      <c r="E373" s="8">
        <v>0.255</v>
      </c>
    </row>
    <row r="374" spans="1:5" x14ac:dyDescent="0.25">
      <c r="A374" s="6" t="s">
        <v>32</v>
      </c>
      <c r="B374" s="7">
        <v>0.2603510482178264</v>
      </c>
      <c r="C374" s="7">
        <v>1.9013232460815609E-2</v>
      </c>
      <c r="D374" s="7">
        <v>1.6357193213579974E-3</v>
      </c>
      <c r="E374" s="8">
        <v>0.28100000000000008</v>
      </c>
    </row>
    <row r="375" spans="1:5" x14ac:dyDescent="0.25">
      <c r="A375" s="6" t="s">
        <v>33</v>
      </c>
      <c r="B375" s="7">
        <v>8.8362685601563254E-2</v>
      </c>
      <c r="C375" s="7">
        <v>5.0956820814239613E-2</v>
      </c>
      <c r="D375" s="7">
        <v>4.6804935841971316E-3</v>
      </c>
      <c r="E375" s="8">
        <v>0.14399999999999999</v>
      </c>
    </row>
    <row r="376" spans="1:5" x14ac:dyDescent="0.25">
      <c r="A376" s="6" t="s">
        <v>34</v>
      </c>
      <c r="B376" s="7">
        <v>0</v>
      </c>
      <c r="C376" s="7">
        <v>0</v>
      </c>
      <c r="D376" s="7">
        <v>0</v>
      </c>
      <c r="E376" s="8">
        <v>0</v>
      </c>
    </row>
    <row r="377" spans="1:5" x14ac:dyDescent="0.25">
      <c r="A377" s="6" t="s">
        <v>35</v>
      </c>
      <c r="B377" s="7">
        <v>1.1260136731711676E-3</v>
      </c>
      <c r="C377" s="7">
        <v>7.990917726620662E-4</v>
      </c>
      <c r="D377" s="7">
        <v>7.4894554166766286E-5</v>
      </c>
      <c r="E377" s="8">
        <v>2E-3</v>
      </c>
    </row>
    <row r="378" spans="1:5" x14ac:dyDescent="0.25">
      <c r="A378" s="6" t="s">
        <v>36</v>
      </c>
      <c r="B378" s="7">
        <v>6.6830482991986448E-2</v>
      </c>
      <c r="C378" s="7">
        <v>2.9190195109579157E-2</v>
      </c>
      <c r="D378" s="7">
        <v>2.9793218984343994E-3</v>
      </c>
      <c r="E378" s="8">
        <v>9.9000000000000005E-2</v>
      </c>
    </row>
    <row r="379" spans="1:5" x14ac:dyDescent="0.25">
      <c r="A379" s="9" t="s">
        <v>6</v>
      </c>
      <c r="B379" s="11">
        <v>74.747002935696571</v>
      </c>
      <c r="C379" s="11">
        <v>1.2542274638323134</v>
      </c>
      <c r="D379" s="11">
        <v>0.12076960047112294</v>
      </c>
      <c r="E379" s="11">
        <v>76.122000000000014</v>
      </c>
    </row>
    <row r="380" spans="1:5" x14ac:dyDescent="0.25">
      <c r="A380" s="14"/>
      <c r="B380" s="15"/>
      <c r="C380" s="15"/>
      <c r="D380" s="15"/>
      <c r="E380" s="15"/>
    </row>
    <row r="381" spans="1:5" ht="18" x14ac:dyDescent="0.25">
      <c r="A381" s="1" t="s">
        <v>45</v>
      </c>
    </row>
    <row r="382" spans="1:5" ht="65.25" x14ac:dyDescent="0.25">
      <c r="A382" s="13"/>
      <c r="B382" s="4" t="s">
        <v>20</v>
      </c>
      <c r="C382" s="4" t="s">
        <v>21</v>
      </c>
      <c r="D382" s="4" t="s">
        <v>22</v>
      </c>
      <c r="E382" s="16" t="s">
        <v>2</v>
      </c>
    </row>
    <row r="383" spans="1:5" x14ac:dyDescent="0.25">
      <c r="A383" s="13"/>
      <c r="B383" s="21" t="s">
        <v>5</v>
      </c>
      <c r="C383" s="22"/>
      <c r="D383" s="22"/>
      <c r="E383" s="22"/>
    </row>
    <row r="384" spans="1:5" x14ac:dyDescent="0.25">
      <c r="A384" s="6" t="s">
        <v>23</v>
      </c>
      <c r="B384" s="7">
        <v>0.11729668403746907</v>
      </c>
      <c r="C384" s="7">
        <v>1.0681496325246885E-2</v>
      </c>
      <c r="D384" s="7">
        <v>1.0218196372840473E-3</v>
      </c>
      <c r="E384" s="8">
        <v>0.129</v>
      </c>
    </row>
    <row r="385" spans="1:5" x14ac:dyDescent="0.25">
      <c r="A385" s="6" t="s">
        <v>24</v>
      </c>
      <c r="B385" s="7">
        <v>9.6458103675799478</v>
      </c>
      <c r="C385" s="7">
        <v>1.158231934787848</v>
      </c>
      <c r="D385" s="7">
        <v>0.10795769763220249</v>
      </c>
      <c r="E385" s="8">
        <v>10.911999999999999</v>
      </c>
    </row>
    <row r="386" spans="1:5" x14ac:dyDescent="0.25">
      <c r="A386" s="6" t="s">
        <v>25</v>
      </c>
      <c r="B386" s="7">
        <v>24.688843493252993</v>
      </c>
      <c r="C386" s="7">
        <v>0.56107163531398019</v>
      </c>
      <c r="D386" s="7">
        <v>5.0084871433027339E-2</v>
      </c>
      <c r="E386" s="8">
        <v>25.3</v>
      </c>
    </row>
    <row r="387" spans="1:5" x14ac:dyDescent="0.25">
      <c r="A387" s="6" t="s">
        <v>26</v>
      </c>
      <c r="B387" s="7">
        <v>78.919676626197628</v>
      </c>
      <c r="C387" s="7">
        <v>0.90087538530476163</v>
      </c>
      <c r="D387" s="7">
        <v>8.9447988497605019E-2</v>
      </c>
      <c r="E387" s="8">
        <v>79.91</v>
      </c>
    </row>
    <row r="388" spans="1:5" x14ac:dyDescent="0.25">
      <c r="A388" s="6" t="s">
        <v>27</v>
      </c>
      <c r="B388" s="7">
        <v>17.133510111960931</v>
      </c>
      <c r="C388" s="7">
        <v>1.8038164498262583</v>
      </c>
      <c r="D388" s="7">
        <v>0.19367343821280694</v>
      </c>
      <c r="E388" s="8">
        <v>19.130999999999997</v>
      </c>
    </row>
    <row r="389" spans="1:5" x14ac:dyDescent="0.25">
      <c r="A389" s="6" t="s">
        <v>28</v>
      </c>
      <c r="B389" s="7">
        <v>2.73316881877198</v>
      </c>
      <c r="C389" s="7">
        <v>1.4377121019072299</v>
      </c>
      <c r="D389" s="7">
        <v>0.13411907932079026</v>
      </c>
      <c r="E389" s="8">
        <v>4.3050000000000006</v>
      </c>
    </row>
    <row r="390" spans="1:5" x14ac:dyDescent="0.25">
      <c r="A390" s="6" t="s">
        <v>29</v>
      </c>
      <c r="B390" s="7">
        <v>0.21825284444606721</v>
      </c>
      <c r="C390" s="7">
        <v>7.1123771638907122E-3</v>
      </c>
      <c r="D390" s="7">
        <v>6.3477839004209456E-4</v>
      </c>
      <c r="E390" s="8">
        <v>0.22600000000000001</v>
      </c>
    </row>
    <row r="391" spans="1:5" x14ac:dyDescent="0.25">
      <c r="A391" s="6" t="s">
        <v>30</v>
      </c>
      <c r="B391" s="7">
        <v>0.49664027662729193</v>
      </c>
      <c r="C391" s="7">
        <v>8.5552207450435326E-3</v>
      </c>
      <c r="D391" s="7">
        <v>8.0450262766456986E-4</v>
      </c>
      <c r="E391" s="8">
        <v>0.50600000000000001</v>
      </c>
    </row>
    <row r="392" spans="1:5" x14ac:dyDescent="0.25">
      <c r="A392" s="6" t="s">
        <v>31</v>
      </c>
      <c r="B392" s="7">
        <v>1.0032495790223792</v>
      </c>
      <c r="C392" s="7">
        <v>5.2951506396718183E-3</v>
      </c>
      <c r="D392" s="7">
        <v>4.5527033794885073E-4</v>
      </c>
      <c r="E392" s="8">
        <v>1.0089999999999999</v>
      </c>
    </row>
    <row r="393" spans="1:5" x14ac:dyDescent="0.25">
      <c r="A393" s="6" t="s">
        <v>32</v>
      </c>
      <c r="B393" s="7">
        <v>0.94411999335930641</v>
      </c>
      <c r="C393" s="7">
        <v>6.8948341201320651E-2</v>
      </c>
      <c r="D393" s="7">
        <v>5.931665439372953E-3</v>
      </c>
      <c r="E393" s="8">
        <v>1.0189999999999999</v>
      </c>
    </row>
    <row r="394" spans="1:5" x14ac:dyDescent="0.25">
      <c r="A394" s="6" t="s">
        <v>33</v>
      </c>
      <c r="B394" s="7">
        <v>0.95726242735026845</v>
      </c>
      <c r="C394" s="7">
        <v>0.55203222548759578</v>
      </c>
      <c r="D394" s="7">
        <v>5.0705347162135601E-2</v>
      </c>
      <c r="E394" s="8">
        <v>1.56</v>
      </c>
    </row>
    <row r="395" spans="1:5" x14ac:dyDescent="0.25">
      <c r="A395" s="6" t="s">
        <v>34</v>
      </c>
      <c r="B395" s="7">
        <v>0.83033040317569706</v>
      </c>
      <c r="C395" s="7">
        <v>2.8960163823775291</v>
      </c>
      <c r="D395" s="7">
        <v>0.30665321444677379</v>
      </c>
      <c r="E395" s="8">
        <v>4.0330000000000004</v>
      </c>
    </row>
    <row r="396" spans="1:5" x14ac:dyDescent="0.25">
      <c r="A396" s="6" t="s">
        <v>35</v>
      </c>
      <c r="B396" s="7">
        <v>7.0888190794490873</v>
      </c>
      <c r="C396" s="7">
        <v>5.0306822547940362</v>
      </c>
      <c r="D396" s="7">
        <v>0.4714986657568771</v>
      </c>
      <c r="E396" s="8">
        <v>12.590999999999999</v>
      </c>
    </row>
    <row r="397" spans="1:5" x14ac:dyDescent="0.25">
      <c r="A397" s="6" t="s">
        <v>36</v>
      </c>
      <c r="B397" s="7">
        <v>7.7374848086277632</v>
      </c>
      <c r="C397" s="7">
        <v>3.3795759226868309</v>
      </c>
      <c r="D397" s="7">
        <v>0.34493926868540492</v>
      </c>
      <c r="E397" s="8">
        <v>11.461999999999998</v>
      </c>
    </row>
    <row r="398" spans="1:5" x14ac:dyDescent="0.25">
      <c r="A398" s="9" t="s">
        <v>6</v>
      </c>
      <c r="B398" s="11">
        <v>152.51446551385882</v>
      </c>
      <c r="C398" s="11">
        <v>17.820606878561243</v>
      </c>
      <c r="D398" s="11">
        <v>1.7579276075799357</v>
      </c>
      <c r="E398" s="11">
        <v>172.09299999999999</v>
      </c>
    </row>
    <row r="399" spans="1:5" x14ac:dyDescent="0.25">
      <c r="A399" s="14"/>
      <c r="B399" s="15"/>
      <c r="C399" s="15"/>
      <c r="D399" s="15"/>
      <c r="E399" s="15"/>
    </row>
    <row r="400" spans="1:5" ht="18" x14ac:dyDescent="0.25">
      <c r="A400" s="1" t="s">
        <v>46</v>
      </c>
    </row>
    <row r="401" spans="1:8" ht="86.25" x14ac:dyDescent="0.25">
      <c r="A401" s="17"/>
      <c r="B401" s="4" t="s">
        <v>3</v>
      </c>
      <c r="C401" s="4" t="s">
        <v>20</v>
      </c>
      <c r="D401" s="4" t="s">
        <v>21</v>
      </c>
      <c r="E401" s="4" t="s">
        <v>22</v>
      </c>
      <c r="F401" s="16" t="s">
        <v>2</v>
      </c>
    </row>
    <row r="402" spans="1:8" x14ac:dyDescent="0.25">
      <c r="A402" s="3"/>
      <c r="B402" s="21" t="s">
        <v>5</v>
      </c>
      <c r="C402" s="23"/>
      <c r="D402" s="23"/>
      <c r="E402" s="23"/>
      <c r="F402" s="23"/>
    </row>
    <row r="403" spans="1:8" x14ac:dyDescent="0.25">
      <c r="A403" s="6" t="s">
        <v>23</v>
      </c>
      <c r="B403" s="7">
        <v>0.10162122732414418</v>
      </c>
      <c r="C403" s="7">
        <v>7.5498837226661184</v>
      </c>
      <c r="D403" s="7">
        <v>0.64795693195449611</v>
      </c>
      <c r="E403" s="7">
        <v>6.1538118055241731E-2</v>
      </c>
      <c r="F403" s="8">
        <v>8.3610000000000007</v>
      </c>
    </row>
    <row r="404" spans="1:8" x14ac:dyDescent="0.25">
      <c r="A404" s="6" t="s">
        <v>24</v>
      </c>
      <c r="B404" s="7">
        <v>1.9499010152059633</v>
      </c>
      <c r="C404" s="7">
        <v>127.57048605063055</v>
      </c>
      <c r="D404" s="7">
        <v>15.287809124311089</v>
      </c>
      <c r="E404" s="7">
        <v>1.4228038098524163</v>
      </c>
      <c r="F404" s="8">
        <v>146.23100000000002</v>
      </c>
    </row>
    <row r="405" spans="1:8" x14ac:dyDescent="0.25">
      <c r="A405" s="6" t="s">
        <v>25</v>
      </c>
      <c r="B405" s="7">
        <v>1.4928947046534189</v>
      </c>
      <c r="C405" s="7">
        <v>149.64488103979022</v>
      </c>
      <c r="D405" s="7">
        <v>3.3985098957402249</v>
      </c>
      <c r="E405" s="7">
        <v>0.30271435981614503</v>
      </c>
      <c r="F405" s="8">
        <v>154.839</v>
      </c>
    </row>
    <row r="406" spans="1:8" x14ac:dyDescent="0.25">
      <c r="A406" s="6" t="s">
        <v>26</v>
      </c>
      <c r="B406" s="7">
        <v>7.3280223709103973</v>
      </c>
      <c r="C406" s="7">
        <v>393.83610742856473</v>
      </c>
      <c r="D406" s="7">
        <v>3.997870268633235</v>
      </c>
      <c r="E406" s="7">
        <v>0.38999993189165438</v>
      </c>
      <c r="F406" s="8">
        <v>405.55200000000008</v>
      </c>
    </row>
    <row r="407" spans="1:8" x14ac:dyDescent="0.25">
      <c r="A407" s="6" t="s">
        <v>27</v>
      </c>
      <c r="B407" s="7">
        <v>1.0693101268302008</v>
      </c>
      <c r="C407" s="7">
        <v>57.112655652806893</v>
      </c>
      <c r="D407" s="7">
        <v>5.9805212914919839</v>
      </c>
      <c r="E407" s="7">
        <v>0.63951292887092748</v>
      </c>
      <c r="F407" s="8">
        <v>64.802000000000007</v>
      </c>
    </row>
    <row r="408" spans="1:8" x14ac:dyDescent="0.25">
      <c r="A408" s="6" t="s">
        <v>28</v>
      </c>
      <c r="B408" s="7">
        <v>0.40079295460793202</v>
      </c>
      <c r="C408" s="7">
        <v>20.071409874418904</v>
      </c>
      <c r="D408" s="7">
        <v>10.371316398547233</v>
      </c>
      <c r="E408" s="7">
        <v>0.964480772425931</v>
      </c>
      <c r="F408" s="8">
        <v>31.808</v>
      </c>
    </row>
    <row r="409" spans="1:8" x14ac:dyDescent="0.25">
      <c r="A409" s="6" t="s">
        <v>29</v>
      </c>
      <c r="B409" s="7">
        <v>0.9613438213340697</v>
      </c>
      <c r="C409" s="7">
        <v>63.982680430569836</v>
      </c>
      <c r="D409" s="7">
        <v>2.0818002451687789</v>
      </c>
      <c r="E409" s="7">
        <v>0.17917550292731027</v>
      </c>
      <c r="F409" s="8">
        <v>67.204999999999998</v>
      </c>
    </row>
    <row r="410" spans="1:8" x14ac:dyDescent="0.25">
      <c r="A410" s="6" t="s">
        <v>30</v>
      </c>
      <c r="B410" s="7">
        <v>3.0660267806044565</v>
      </c>
      <c r="C410" s="7">
        <v>164.87984927997252</v>
      </c>
      <c r="D410" s="7">
        <v>2.6709712598800799</v>
      </c>
      <c r="E410" s="7">
        <v>0.25015267954297321</v>
      </c>
      <c r="F410" s="8">
        <v>170.86700000000002</v>
      </c>
    </row>
    <row r="411" spans="1:8" x14ac:dyDescent="0.25">
      <c r="A411" s="6" t="s">
        <v>31</v>
      </c>
      <c r="B411" s="7">
        <v>6.2006420003613467</v>
      </c>
      <c r="C411" s="7">
        <v>463.08429910696401</v>
      </c>
      <c r="D411" s="7">
        <v>1.9126288383413947</v>
      </c>
      <c r="E411" s="7">
        <v>0.16443005433320299</v>
      </c>
      <c r="F411" s="8">
        <v>471.36199999999997</v>
      </c>
    </row>
    <row r="412" spans="1:8" x14ac:dyDescent="0.25">
      <c r="A412" s="6" t="s">
        <v>32</v>
      </c>
      <c r="B412" s="7">
        <v>0.80817878029868706</v>
      </c>
      <c r="C412" s="7">
        <v>50.042417988054055</v>
      </c>
      <c r="D412" s="7">
        <v>3.6086679342408114</v>
      </c>
      <c r="E412" s="7">
        <v>0.30473529740645167</v>
      </c>
      <c r="F412" s="8">
        <v>54.764000000000003</v>
      </c>
    </row>
    <row r="413" spans="1:8" x14ac:dyDescent="0.25">
      <c r="A413" s="6" t="s">
        <v>33</v>
      </c>
      <c r="B413" s="7">
        <v>0.69472075863568283</v>
      </c>
      <c r="C413" s="7">
        <v>34.178076166577462</v>
      </c>
      <c r="D413" s="7">
        <v>18.851885600896296</v>
      </c>
      <c r="E413" s="7">
        <v>1.7313174738905623</v>
      </c>
      <c r="F413" s="8">
        <v>55.456000000000003</v>
      </c>
      <c r="H413" s="12"/>
    </row>
    <row r="414" spans="1:8" x14ac:dyDescent="0.25">
      <c r="A414" s="6" t="s">
        <v>34</v>
      </c>
      <c r="B414" s="7">
        <v>0.4785040213475858</v>
      </c>
      <c r="C414" s="7">
        <v>7.4455935772831312</v>
      </c>
      <c r="D414" s="7">
        <v>24.083543515528145</v>
      </c>
      <c r="E414" s="7">
        <v>2.5473588858411444</v>
      </c>
      <c r="F414" s="8">
        <v>34.555000000000007</v>
      </c>
      <c r="H414" s="12"/>
    </row>
    <row r="415" spans="1:8" x14ac:dyDescent="0.25">
      <c r="A415" s="6" t="s">
        <v>35</v>
      </c>
      <c r="B415" s="7">
        <v>0.71298313498930621</v>
      </c>
      <c r="C415" s="7">
        <v>35.110239206047723</v>
      </c>
      <c r="D415" s="7">
        <v>23.540635600493356</v>
      </c>
      <c r="E415" s="7">
        <v>2.2061420584696205</v>
      </c>
      <c r="F415" s="8">
        <v>61.57</v>
      </c>
      <c r="H415" s="12"/>
    </row>
    <row r="416" spans="1:8" x14ac:dyDescent="0.25">
      <c r="A416" s="6" t="s">
        <v>36</v>
      </c>
      <c r="B416" s="7">
        <v>1.5821206217238406</v>
      </c>
      <c r="C416" s="7">
        <v>78.379597628316091</v>
      </c>
      <c r="D416" s="7">
        <v>34.0310896608501</v>
      </c>
      <c r="E416" s="7">
        <v>3.4691920891099626</v>
      </c>
      <c r="F416" s="8">
        <v>117.46199999999999</v>
      </c>
      <c r="H416" s="12"/>
    </row>
    <row r="417" spans="1:8" x14ac:dyDescent="0.25">
      <c r="A417" s="9" t="s">
        <v>6</v>
      </c>
      <c r="B417" s="11">
        <v>26.847062318827028</v>
      </c>
      <c r="C417" s="11">
        <v>1652.8881771526624</v>
      </c>
      <c r="D417" s="11">
        <v>150.46520656607723</v>
      </c>
      <c r="E417" s="11">
        <v>14.633553962433544</v>
      </c>
      <c r="F417" s="11">
        <v>1844.8340000000001</v>
      </c>
      <c r="H417" s="12"/>
    </row>
    <row r="418" spans="1:8" x14ac:dyDescent="0.25">
      <c r="A418" s="14"/>
      <c r="B418" s="15"/>
      <c r="C418" s="15"/>
      <c r="D418" s="15"/>
      <c r="E418" s="15"/>
      <c r="H418" s="12"/>
    </row>
    <row r="419" spans="1:8" x14ac:dyDescent="0.25">
      <c r="H419" s="12"/>
    </row>
    <row r="420" spans="1:8" x14ac:dyDescent="0.25">
      <c r="H420" s="12"/>
    </row>
    <row r="421" spans="1:8" x14ac:dyDescent="0.25">
      <c r="A421" s="18"/>
    </row>
    <row r="422" spans="1:8" x14ac:dyDescent="0.25">
      <c r="A422" s="19"/>
    </row>
    <row r="424" spans="1:8" x14ac:dyDescent="0.25">
      <c r="A424" s="2" t="s">
        <v>7</v>
      </c>
    </row>
    <row r="425" spans="1:8" x14ac:dyDescent="0.25">
      <c r="A425" s="2" t="s">
        <v>8</v>
      </c>
    </row>
    <row r="426" spans="1:8" x14ac:dyDescent="0.25">
      <c r="A426" s="2" t="s">
        <v>52</v>
      </c>
    </row>
    <row r="427" spans="1:8" x14ac:dyDescent="0.25">
      <c r="A427" s="2" t="s">
        <v>9</v>
      </c>
    </row>
    <row r="428" spans="1:8" x14ac:dyDescent="0.25">
      <c r="A428" s="2" t="s">
        <v>10</v>
      </c>
    </row>
    <row r="429" spans="1:8" x14ac:dyDescent="0.25">
      <c r="A429" s="2" t="s">
        <v>11</v>
      </c>
    </row>
    <row r="430" spans="1:8" x14ac:dyDescent="0.25">
      <c r="A430" s="2" t="s">
        <v>12</v>
      </c>
    </row>
  </sheetData>
  <mergeCells count="26">
    <mergeCell ref="B69:F69"/>
    <mergeCell ref="B6:L6"/>
    <mergeCell ref="O6:V6"/>
    <mergeCell ref="B27:F27"/>
    <mergeCell ref="B41:F41"/>
    <mergeCell ref="B55:F55"/>
    <mergeCell ref="B250:E250"/>
    <mergeCell ref="B83:F83"/>
    <mergeCell ref="B97:F97"/>
    <mergeCell ref="B111:F111"/>
    <mergeCell ref="B125:F125"/>
    <mergeCell ref="B139:F139"/>
    <mergeCell ref="B153:F153"/>
    <mergeCell ref="B167:F167"/>
    <mergeCell ref="B181:F181"/>
    <mergeCell ref="B195:F195"/>
    <mergeCell ref="B209:F209"/>
    <mergeCell ref="B231:E231"/>
    <mergeCell ref="B383:E383"/>
    <mergeCell ref="B402:F402"/>
    <mergeCell ref="B269:E269"/>
    <mergeCell ref="B288:F288"/>
    <mergeCell ref="B307:F307"/>
    <mergeCell ref="B326:E326"/>
    <mergeCell ref="B345:E345"/>
    <mergeCell ref="B364:E364"/>
  </mergeCells>
  <conditionalFormatting sqref="B7:L21">
    <cfRule type="cellIs" dxfId="103" priority="51" operator="lessThan">
      <formula>0</formula>
    </cfRule>
  </conditionalFormatting>
  <conditionalFormatting sqref="B28:F37">
    <cfRule type="cellIs" dxfId="102" priority="50" operator="lessThan">
      <formula>0</formula>
    </cfRule>
  </conditionalFormatting>
  <conditionalFormatting sqref="B42:F51">
    <cfRule type="cellIs" dxfId="101" priority="49" operator="lessThan">
      <formula>0</formula>
    </cfRule>
  </conditionalFormatting>
  <conditionalFormatting sqref="B56:F65">
    <cfRule type="cellIs" dxfId="100" priority="48" operator="lessThan">
      <formula>0</formula>
    </cfRule>
  </conditionalFormatting>
  <conditionalFormatting sqref="B70:F79">
    <cfRule type="cellIs" dxfId="99" priority="47" operator="lessThan">
      <formula>0</formula>
    </cfRule>
  </conditionalFormatting>
  <conditionalFormatting sqref="B84:F93">
    <cfRule type="cellIs" dxfId="98" priority="46" operator="lessThan">
      <formula>0</formula>
    </cfRule>
  </conditionalFormatting>
  <conditionalFormatting sqref="B98:F107">
    <cfRule type="cellIs" dxfId="97" priority="45" operator="lessThan">
      <formula>0</formula>
    </cfRule>
  </conditionalFormatting>
  <conditionalFormatting sqref="B112:F121">
    <cfRule type="cellIs" dxfId="96" priority="44" operator="lessThan">
      <formula>0</formula>
    </cfRule>
  </conditionalFormatting>
  <conditionalFormatting sqref="B126:F135">
    <cfRule type="cellIs" dxfId="95" priority="43" operator="lessThan">
      <formula>0</formula>
    </cfRule>
  </conditionalFormatting>
  <conditionalFormatting sqref="B140:F149">
    <cfRule type="cellIs" dxfId="94" priority="42" operator="lessThan">
      <formula>0</formula>
    </cfRule>
  </conditionalFormatting>
  <conditionalFormatting sqref="B154:F163">
    <cfRule type="cellIs" dxfId="93" priority="41" operator="lessThan">
      <formula>0</formula>
    </cfRule>
  </conditionalFormatting>
  <conditionalFormatting sqref="B168:F177">
    <cfRule type="cellIs" dxfId="92" priority="40" operator="lessThan">
      <formula>0</formula>
    </cfRule>
  </conditionalFormatting>
  <conditionalFormatting sqref="B182:F191">
    <cfRule type="cellIs" dxfId="91" priority="39" operator="lessThan">
      <formula>0</formula>
    </cfRule>
  </conditionalFormatting>
  <conditionalFormatting sqref="B196:F205">
    <cfRule type="cellIs" dxfId="90" priority="38" operator="lessThan">
      <formula>0</formula>
    </cfRule>
  </conditionalFormatting>
  <conditionalFormatting sqref="B210:F219">
    <cfRule type="cellIs" dxfId="89" priority="37" operator="lessThan">
      <formula>0</formula>
    </cfRule>
  </conditionalFormatting>
  <conditionalFormatting sqref="B232:D245">
    <cfRule type="cellIs" dxfId="88" priority="36" operator="lessThan">
      <formula>0</formula>
    </cfRule>
  </conditionalFormatting>
  <conditionalFormatting sqref="E232:E245">
    <cfRule type="cellIs" dxfId="87" priority="35" operator="lessThan">
      <formula>0</formula>
    </cfRule>
  </conditionalFormatting>
  <conditionalFormatting sqref="B246:E246">
    <cfRule type="cellIs" dxfId="86" priority="34" operator="lessThan">
      <formula>0</formula>
    </cfRule>
  </conditionalFormatting>
  <conditionalFormatting sqref="B251:D264">
    <cfRule type="cellIs" dxfId="85" priority="33" operator="lessThan">
      <formula>0</formula>
    </cfRule>
  </conditionalFormatting>
  <conditionalFormatting sqref="E251:E264">
    <cfRule type="cellIs" dxfId="84" priority="32" operator="lessThan">
      <formula>0</formula>
    </cfRule>
  </conditionalFormatting>
  <conditionalFormatting sqref="B265:E265">
    <cfRule type="cellIs" dxfId="83" priority="31" operator="lessThan">
      <formula>0</formula>
    </cfRule>
  </conditionalFormatting>
  <conditionalFormatting sqref="B270:D283">
    <cfRule type="cellIs" dxfId="82" priority="30" operator="lessThan">
      <formula>0</formula>
    </cfRule>
  </conditionalFormatting>
  <conditionalFormatting sqref="E270:E283">
    <cfRule type="cellIs" dxfId="81" priority="29" operator="lessThan">
      <formula>0</formula>
    </cfRule>
  </conditionalFormatting>
  <conditionalFormatting sqref="B284:E284">
    <cfRule type="cellIs" dxfId="80" priority="28" operator="lessThan">
      <formula>0</formula>
    </cfRule>
  </conditionalFormatting>
  <conditionalFormatting sqref="B289:B302">
    <cfRule type="cellIs" dxfId="79" priority="27" operator="lessThan">
      <formula>0</formula>
    </cfRule>
  </conditionalFormatting>
  <conditionalFormatting sqref="B303">
    <cfRule type="cellIs" dxfId="78" priority="26" operator="lessThan">
      <formula>0</formula>
    </cfRule>
  </conditionalFormatting>
  <conditionalFormatting sqref="C289:E302">
    <cfRule type="cellIs" dxfId="77" priority="25" operator="lessThan">
      <formula>0</formula>
    </cfRule>
  </conditionalFormatting>
  <conditionalFormatting sqref="F289:F302">
    <cfRule type="cellIs" dxfId="76" priority="24" operator="lessThan">
      <formula>0</formula>
    </cfRule>
  </conditionalFormatting>
  <conditionalFormatting sqref="C303:F303">
    <cfRule type="cellIs" dxfId="75" priority="23" operator="lessThan">
      <formula>0</formula>
    </cfRule>
  </conditionalFormatting>
  <conditionalFormatting sqref="B308:B321">
    <cfRule type="cellIs" dxfId="74" priority="22" operator="lessThan">
      <formula>0</formula>
    </cfRule>
  </conditionalFormatting>
  <conditionalFormatting sqref="B322">
    <cfRule type="cellIs" dxfId="73" priority="21" operator="lessThan">
      <formula>0</formula>
    </cfRule>
  </conditionalFormatting>
  <conditionalFormatting sqref="C308:E321">
    <cfRule type="cellIs" dxfId="72" priority="20" operator="lessThan">
      <formula>0</formula>
    </cfRule>
  </conditionalFormatting>
  <conditionalFormatting sqref="F308:F321">
    <cfRule type="cellIs" dxfId="71" priority="19" operator="lessThan">
      <formula>0</formula>
    </cfRule>
  </conditionalFormatting>
  <conditionalFormatting sqref="C322:F322">
    <cfRule type="cellIs" dxfId="70" priority="18" operator="lessThan">
      <formula>0</formula>
    </cfRule>
  </conditionalFormatting>
  <conditionalFormatting sqref="B327:D340">
    <cfRule type="cellIs" dxfId="69" priority="17" operator="lessThan">
      <formula>0</formula>
    </cfRule>
  </conditionalFormatting>
  <conditionalFormatting sqref="E327:E340">
    <cfRule type="cellIs" dxfId="68" priority="16" operator="lessThan">
      <formula>0</formula>
    </cfRule>
  </conditionalFormatting>
  <conditionalFormatting sqref="B341:E341">
    <cfRule type="cellIs" dxfId="67" priority="15" operator="lessThan">
      <formula>0</formula>
    </cfRule>
  </conditionalFormatting>
  <conditionalFormatting sqref="B346:D359">
    <cfRule type="cellIs" dxfId="66" priority="14" operator="lessThan">
      <formula>0</formula>
    </cfRule>
  </conditionalFormatting>
  <conditionalFormatting sqref="E346:E359">
    <cfRule type="cellIs" dxfId="65" priority="13" operator="lessThan">
      <formula>0</formula>
    </cfRule>
  </conditionalFormatting>
  <conditionalFormatting sqref="B360:E360">
    <cfRule type="cellIs" dxfId="64" priority="12" operator="lessThan">
      <formula>0</formula>
    </cfRule>
  </conditionalFormatting>
  <conditionalFormatting sqref="B365:D378">
    <cfRule type="cellIs" dxfId="63" priority="11" operator="lessThan">
      <formula>0</formula>
    </cfRule>
  </conditionalFormatting>
  <conditionalFormatting sqref="E365:E378">
    <cfRule type="cellIs" dxfId="62" priority="10" operator="lessThan">
      <formula>0</formula>
    </cfRule>
  </conditionalFormatting>
  <conditionalFormatting sqref="B379:E379">
    <cfRule type="cellIs" dxfId="61" priority="9" operator="lessThan">
      <formula>0</formula>
    </cfRule>
  </conditionalFormatting>
  <conditionalFormatting sqref="B384:D397">
    <cfRule type="cellIs" dxfId="60" priority="8" operator="lessThan">
      <formula>0</formula>
    </cfRule>
  </conditionalFormatting>
  <conditionalFormatting sqref="E384:E397">
    <cfRule type="cellIs" dxfId="59" priority="7" operator="lessThan">
      <formula>0</formula>
    </cfRule>
  </conditionalFormatting>
  <conditionalFormatting sqref="B398:E398">
    <cfRule type="cellIs" dxfId="58" priority="6" operator="lessThan">
      <formula>0</formula>
    </cfRule>
  </conditionalFormatting>
  <conditionalFormatting sqref="B403:B416">
    <cfRule type="cellIs" dxfId="57" priority="5" operator="lessThan">
      <formula>0</formula>
    </cfRule>
  </conditionalFormatting>
  <conditionalFormatting sqref="B417">
    <cfRule type="cellIs" dxfId="56" priority="4" operator="lessThan">
      <formula>0</formula>
    </cfRule>
  </conditionalFormatting>
  <conditionalFormatting sqref="C403:E416">
    <cfRule type="cellIs" dxfId="55" priority="3" operator="lessThan">
      <formula>0</formula>
    </cfRule>
  </conditionalFormatting>
  <conditionalFormatting sqref="F403:F416">
    <cfRule type="cellIs" dxfId="54" priority="2" operator="lessThan">
      <formula>0</formula>
    </cfRule>
  </conditionalFormatting>
  <conditionalFormatting sqref="C417:F417">
    <cfRule type="cellIs" dxfId="53" priority="1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V430"/>
  <sheetViews>
    <sheetView tabSelected="1" workbookViewId="0">
      <selection activeCell="H25" sqref="H25"/>
    </sheetView>
  </sheetViews>
  <sheetFormatPr baseColWidth="10" defaultColWidth="11.42578125" defaultRowHeight="14.25" x14ac:dyDescent="0.2"/>
  <cols>
    <col min="1" max="1" width="35.5703125" style="2" bestFit="1" customWidth="1"/>
    <col min="2" max="13" width="12.28515625" style="2" customWidth="1"/>
    <col min="14" max="14" width="35.5703125" style="2" bestFit="1" customWidth="1"/>
    <col min="15" max="16384" width="11.42578125" style="2"/>
  </cols>
  <sheetData>
    <row r="2" spans="1:22" ht="18" x14ac:dyDescent="0.25">
      <c r="A2" s="1" t="s">
        <v>50</v>
      </c>
      <c r="N2" s="1"/>
    </row>
    <row r="4" spans="1:22" ht="18" x14ac:dyDescent="0.25">
      <c r="A4" s="1" t="s">
        <v>0</v>
      </c>
      <c r="N4" s="1" t="s">
        <v>1</v>
      </c>
    </row>
    <row r="5" spans="1:22" ht="121.5" x14ac:dyDescent="0.2">
      <c r="A5" s="3"/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  <c r="K5" s="4" t="s">
        <v>22</v>
      </c>
      <c r="L5" s="5" t="s">
        <v>2</v>
      </c>
      <c r="N5" s="3"/>
      <c r="O5" s="4" t="s">
        <v>13</v>
      </c>
      <c r="P5" s="4" t="s">
        <v>3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4</v>
      </c>
      <c r="V5" s="5" t="s">
        <v>2</v>
      </c>
    </row>
    <row r="6" spans="1:22" x14ac:dyDescent="0.2">
      <c r="A6" s="6"/>
      <c r="B6" s="21" t="s">
        <v>5</v>
      </c>
      <c r="C6" s="23"/>
      <c r="D6" s="23"/>
      <c r="E6" s="23"/>
      <c r="F6" s="23"/>
      <c r="G6" s="23"/>
      <c r="H6" s="23"/>
      <c r="I6" s="23"/>
      <c r="J6" s="23"/>
      <c r="K6" s="23"/>
      <c r="L6" s="23"/>
      <c r="N6" s="6"/>
      <c r="O6" s="26" t="s">
        <v>5</v>
      </c>
      <c r="P6" s="26"/>
      <c r="Q6" s="26"/>
      <c r="R6" s="26"/>
      <c r="S6" s="26"/>
      <c r="T6" s="26"/>
      <c r="U6" s="26"/>
      <c r="V6" s="21"/>
    </row>
    <row r="7" spans="1:22" ht="15" x14ac:dyDescent="0.25">
      <c r="A7" s="6" t="s">
        <v>23</v>
      </c>
      <c r="B7" s="7">
        <v>0.15429165821381732</v>
      </c>
      <c r="C7" s="7">
        <v>0</v>
      </c>
      <c r="D7" s="7">
        <v>1.8887905505217877</v>
      </c>
      <c r="E7" s="7">
        <v>3.8127904627192204</v>
      </c>
      <c r="F7" s="7">
        <v>0.10751787383149849</v>
      </c>
      <c r="G7" s="7">
        <v>8.3031498260708242E-2</v>
      </c>
      <c r="H7" s="7">
        <v>0</v>
      </c>
      <c r="I7" s="7">
        <v>0.31479842508696465</v>
      </c>
      <c r="J7" s="7">
        <v>9.2015401683295077E-3</v>
      </c>
      <c r="K7" s="7">
        <v>8.5779911976741289E-3</v>
      </c>
      <c r="L7" s="8">
        <v>6.3789999999999996</v>
      </c>
      <c r="N7" s="6" t="s">
        <v>23</v>
      </c>
      <c r="O7" s="7">
        <v>0.15429165821381732</v>
      </c>
      <c r="P7" s="7">
        <v>5.7015810132410083</v>
      </c>
      <c r="Q7" s="7">
        <v>0.10751787383149849</v>
      </c>
      <c r="R7" s="7">
        <v>8.3031498260708242E-2</v>
      </c>
      <c r="S7" s="7">
        <v>0</v>
      </c>
      <c r="T7" s="7">
        <v>0.31479842508696465</v>
      </c>
      <c r="U7" s="7">
        <v>1.7779531366003638E-2</v>
      </c>
      <c r="V7" s="8">
        <v>6.3790000000000004</v>
      </c>
    </row>
    <row r="8" spans="1:22" ht="15" x14ac:dyDescent="0.25">
      <c r="A8" s="6" t="s">
        <v>24</v>
      </c>
      <c r="B8" s="7">
        <v>2.8290918491320407</v>
      </c>
      <c r="C8" s="7">
        <v>4.4543255314916639</v>
      </c>
      <c r="D8" s="7">
        <v>4.8246626546148645</v>
      </c>
      <c r="E8" s="7">
        <v>29.513666742674268</v>
      </c>
      <c r="F8" s="7">
        <v>2.1998078972716022</v>
      </c>
      <c r="G8" s="7">
        <v>2.7681191896861557</v>
      </c>
      <c r="H8" s="7">
        <v>12.408728951932547</v>
      </c>
      <c r="I8" s="7">
        <v>8.9379474737038915</v>
      </c>
      <c r="J8" s="7">
        <v>0.16981957097478345</v>
      </c>
      <c r="K8" s="7">
        <v>0.16083013851820102</v>
      </c>
      <c r="L8" s="8">
        <v>68.26700000000001</v>
      </c>
      <c r="N8" s="6" t="s">
        <v>24</v>
      </c>
      <c r="O8" s="7">
        <v>2.8290918491320407</v>
      </c>
      <c r="P8" s="7">
        <v>38.792654928780792</v>
      </c>
      <c r="Q8" s="7">
        <v>2.1998078972716022</v>
      </c>
      <c r="R8" s="7">
        <v>2.7681191896861557</v>
      </c>
      <c r="S8" s="7">
        <v>12.408728951932547</v>
      </c>
      <c r="T8" s="7">
        <v>8.9379474737038915</v>
      </c>
      <c r="U8" s="7">
        <v>0.33064970949298444</v>
      </c>
      <c r="V8" s="8">
        <v>68.26700000000001</v>
      </c>
    </row>
    <row r="9" spans="1:22" ht="15" x14ac:dyDescent="0.25">
      <c r="A9" s="6" t="s">
        <v>25</v>
      </c>
      <c r="B9" s="7">
        <v>0.77849612467440332</v>
      </c>
      <c r="C9" s="7">
        <v>5.0938334476060581</v>
      </c>
      <c r="D9" s="7">
        <v>12.515135898689088</v>
      </c>
      <c r="E9" s="7">
        <v>45.093106678459101</v>
      </c>
      <c r="F9" s="7">
        <v>0.57417105954594616</v>
      </c>
      <c r="G9" s="7">
        <v>1.1425769346099501</v>
      </c>
      <c r="H9" s="7">
        <v>0.65732697549693042</v>
      </c>
      <c r="I9" s="7">
        <v>0</v>
      </c>
      <c r="J9" s="7">
        <v>4.6580024868766119E-2</v>
      </c>
      <c r="K9" s="7">
        <v>4.3772856049765836E-2</v>
      </c>
      <c r="L9" s="8">
        <v>65.944999999999993</v>
      </c>
      <c r="N9" s="6" t="s">
        <v>25</v>
      </c>
      <c r="O9" s="7">
        <v>0.77849612467440332</v>
      </c>
      <c r="P9" s="7">
        <v>62.702076024754248</v>
      </c>
      <c r="Q9" s="7">
        <v>0.57417105954594616</v>
      </c>
      <c r="R9" s="7">
        <v>1.1425769346099501</v>
      </c>
      <c r="S9" s="7">
        <v>0.65732697549693042</v>
      </c>
      <c r="T9" s="7">
        <v>0</v>
      </c>
      <c r="U9" s="7">
        <v>9.0352880918531955E-2</v>
      </c>
      <c r="V9" s="8">
        <v>65.945000000000007</v>
      </c>
    </row>
    <row r="10" spans="1:22" ht="15" x14ac:dyDescent="0.25">
      <c r="A10" s="6" t="s">
        <v>26</v>
      </c>
      <c r="B10" s="7">
        <v>0.80398727128598779</v>
      </c>
      <c r="C10" s="7">
        <v>2.2047569757212764</v>
      </c>
      <c r="D10" s="7">
        <v>26.755395372662491</v>
      </c>
      <c r="E10" s="7">
        <v>73.994543770848921</v>
      </c>
      <c r="F10" s="7">
        <v>1.1091943717187498</v>
      </c>
      <c r="G10" s="7">
        <v>1.0488796229046391</v>
      </c>
      <c r="H10" s="7">
        <v>20.994455233439467</v>
      </c>
      <c r="I10" s="7">
        <v>40.61497741998938</v>
      </c>
      <c r="J10" s="7">
        <v>5.059215935747978E-2</v>
      </c>
      <c r="K10" s="7">
        <v>5.3217802071609852E-2</v>
      </c>
      <c r="L10" s="8">
        <v>167.63000000000002</v>
      </c>
      <c r="N10" s="6" t="s">
        <v>26</v>
      </c>
      <c r="O10" s="7">
        <v>0.80398727128598779</v>
      </c>
      <c r="P10" s="7">
        <v>102.95469611923269</v>
      </c>
      <c r="Q10" s="7">
        <v>1.1091943717187498</v>
      </c>
      <c r="R10" s="7">
        <v>1.0488796229046391</v>
      </c>
      <c r="S10" s="7">
        <v>20.994455233439467</v>
      </c>
      <c r="T10" s="7">
        <v>40.61497741998938</v>
      </c>
      <c r="U10" s="7">
        <v>0.10380996142908963</v>
      </c>
      <c r="V10" s="8">
        <v>167.63</v>
      </c>
    </row>
    <row r="11" spans="1:22" ht="15" x14ac:dyDescent="0.25">
      <c r="A11" s="6" t="s">
        <v>27</v>
      </c>
      <c r="B11" s="7">
        <v>1.1570619270430831</v>
      </c>
      <c r="C11" s="7">
        <v>0.40503226490964539</v>
      </c>
      <c r="D11" s="7">
        <v>5.9404732186747973</v>
      </c>
      <c r="E11" s="7">
        <v>12.591561650736294</v>
      </c>
      <c r="F11" s="7">
        <v>2.0245377879794875</v>
      </c>
      <c r="G11" s="7">
        <v>1.5094998653064067</v>
      </c>
      <c r="H11" s="7">
        <v>1.3007076397133055</v>
      </c>
      <c r="I11" s="7">
        <v>0.22501792494980294</v>
      </c>
      <c r="J11" s="7">
        <v>7.4872970548129358E-2</v>
      </c>
      <c r="K11" s="7">
        <v>8.3234750139051156E-2</v>
      </c>
      <c r="L11" s="8">
        <v>25.312000000000005</v>
      </c>
      <c r="N11" s="6" t="s">
        <v>27</v>
      </c>
      <c r="O11" s="7">
        <v>1.1570619270430831</v>
      </c>
      <c r="P11" s="7">
        <v>18.937067134320735</v>
      </c>
      <c r="Q11" s="7">
        <v>2.0245377879794875</v>
      </c>
      <c r="R11" s="7">
        <v>1.5094998653064067</v>
      </c>
      <c r="S11" s="7">
        <v>1.3007076397133055</v>
      </c>
      <c r="T11" s="7">
        <v>0.22501792494980294</v>
      </c>
      <c r="U11" s="7">
        <v>0.15810772068718051</v>
      </c>
      <c r="V11" s="8">
        <v>25.312000000000001</v>
      </c>
    </row>
    <row r="12" spans="1:22" ht="15" x14ac:dyDescent="0.25">
      <c r="A12" s="6" t="s">
        <v>28</v>
      </c>
      <c r="B12" s="7">
        <v>2.418135929679829</v>
      </c>
      <c r="C12" s="7">
        <v>7.0096742913328107</v>
      </c>
      <c r="D12" s="7">
        <v>4.2058045747996866</v>
      </c>
      <c r="E12" s="7">
        <v>30.772866324704001</v>
      </c>
      <c r="F12" s="7">
        <v>1.5014705879169856</v>
      </c>
      <c r="G12" s="7">
        <v>1.971683502213474</v>
      </c>
      <c r="H12" s="7">
        <v>0.45177184946473226</v>
      </c>
      <c r="I12" s="7">
        <v>2.4306772324160897</v>
      </c>
      <c r="J12" s="7">
        <v>0.14332662060415111</v>
      </c>
      <c r="K12" s="7">
        <v>0.1315890868682425</v>
      </c>
      <c r="L12" s="8">
        <v>51.037000000000006</v>
      </c>
      <c r="N12" s="6" t="s">
        <v>28</v>
      </c>
      <c r="O12" s="7">
        <v>2.418135929679829</v>
      </c>
      <c r="P12" s="7">
        <v>41.988345190836498</v>
      </c>
      <c r="Q12" s="7">
        <v>1.5014705879169856</v>
      </c>
      <c r="R12" s="7">
        <v>1.971683502213474</v>
      </c>
      <c r="S12" s="7">
        <v>0.45177184946473226</v>
      </c>
      <c r="T12" s="7">
        <v>2.4306772324160897</v>
      </c>
      <c r="U12" s="7">
        <v>0.27491570747239358</v>
      </c>
      <c r="V12" s="8">
        <v>51.036999999999999</v>
      </c>
    </row>
    <row r="13" spans="1:22" ht="15" x14ac:dyDescent="0.25">
      <c r="A13" s="6" t="s">
        <v>29</v>
      </c>
      <c r="B13" s="7">
        <v>0.48650838632632054</v>
      </c>
      <c r="C13" s="7">
        <v>2.6638102019272067</v>
      </c>
      <c r="D13" s="7">
        <v>0.64438924537383935</v>
      </c>
      <c r="E13" s="7">
        <v>12.650616690764389</v>
      </c>
      <c r="F13" s="7">
        <v>0.36272708653239988</v>
      </c>
      <c r="G13" s="7">
        <v>0.23801157260876887</v>
      </c>
      <c r="H13" s="7">
        <v>0.32839278113713077</v>
      </c>
      <c r="I13" s="7">
        <v>0</v>
      </c>
      <c r="J13" s="7">
        <v>2.9128250979735489E-2</v>
      </c>
      <c r="K13" s="7">
        <v>2.7415784350207573E-2</v>
      </c>
      <c r="L13" s="8">
        <v>17.430999999999997</v>
      </c>
      <c r="N13" s="6" t="s">
        <v>29</v>
      </c>
      <c r="O13" s="7">
        <v>0.48650838632632054</v>
      </c>
      <c r="P13" s="7">
        <v>15.958816138065435</v>
      </c>
      <c r="Q13" s="7">
        <v>0.36272708653239988</v>
      </c>
      <c r="R13" s="7">
        <v>0.23801157260876887</v>
      </c>
      <c r="S13" s="7">
        <v>0.32839278113713077</v>
      </c>
      <c r="T13" s="7">
        <v>0</v>
      </c>
      <c r="U13" s="7">
        <v>5.6544035329943065E-2</v>
      </c>
      <c r="V13" s="8">
        <v>17.430999999999994</v>
      </c>
    </row>
    <row r="14" spans="1:22" ht="15" x14ac:dyDescent="0.25">
      <c r="A14" s="6" t="s">
        <v>30</v>
      </c>
      <c r="B14" s="7">
        <v>0.62027759623048062</v>
      </c>
      <c r="C14" s="7">
        <v>4.7599227045946915</v>
      </c>
      <c r="D14" s="7">
        <v>1.1514495279853256</v>
      </c>
      <c r="E14" s="7">
        <v>20.804572285770714</v>
      </c>
      <c r="F14" s="7">
        <v>0.58866531802042865</v>
      </c>
      <c r="G14" s="7">
        <v>0.30345467885476518</v>
      </c>
      <c r="H14" s="7">
        <v>0</v>
      </c>
      <c r="I14" s="7">
        <v>0</v>
      </c>
      <c r="J14" s="7">
        <v>3.7745275720575525E-2</v>
      </c>
      <c r="K14" s="7">
        <v>3.6912612823020462E-2</v>
      </c>
      <c r="L14" s="8">
        <v>28.303000000000008</v>
      </c>
      <c r="N14" s="6" t="s">
        <v>30</v>
      </c>
      <c r="O14" s="7">
        <v>0.62027759623048062</v>
      </c>
      <c r="P14" s="7">
        <v>26.715944518350732</v>
      </c>
      <c r="Q14" s="7">
        <v>0.58866531802042865</v>
      </c>
      <c r="R14" s="7">
        <v>0.30345467885476518</v>
      </c>
      <c r="S14" s="7">
        <v>0</v>
      </c>
      <c r="T14" s="7">
        <v>0</v>
      </c>
      <c r="U14" s="7">
        <v>7.4657888543595979E-2</v>
      </c>
      <c r="V14" s="8">
        <v>28.303000000000001</v>
      </c>
    </row>
    <row r="15" spans="1:22" ht="15" x14ac:dyDescent="0.25">
      <c r="A15" s="6" t="s">
        <v>31</v>
      </c>
      <c r="B15" s="7">
        <v>0.45823804864178269</v>
      </c>
      <c r="C15" s="7">
        <v>1.8089704738678825</v>
      </c>
      <c r="D15" s="7">
        <v>3.9465588914225824</v>
      </c>
      <c r="E15" s="7">
        <v>41.33934374059514</v>
      </c>
      <c r="F15" s="7">
        <v>0.26307976423995194</v>
      </c>
      <c r="G15" s="7">
        <v>0.2241810452846939</v>
      </c>
      <c r="H15" s="7">
        <v>0</v>
      </c>
      <c r="I15" s="7">
        <v>24.490967591302564</v>
      </c>
      <c r="J15" s="7">
        <v>2.7057136587706899E-2</v>
      </c>
      <c r="K15" s="7">
        <v>2.4603308057685964E-2</v>
      </c>
      <c r="L15" s="8">
        <v>72.582999999999984</v>
      </c>
      <c r="N15" s="6" t="s">
        <v>31</v>
      </c>
      <c r="O15" s="7">
        <v>0.45823804864178269</v>
      </c>
      <c r="P15" s="7">
        <v>47.094873105885604</v>
      </c>
      <c r="Q15" s="7">
        <v>0.26307976423995194</v>
      </c>
      <c r="R15" s="7">
        <v>0.2241810452846939</v>
      </c>
      <c r="S15" s="7">
        <v>0</v>
      </c>
      <c r="T15" s="7">
        <v>24.490967591302564</v>
      </c>
      <c r="U15" s="7">
        <v>5.1660444645392864E-2</v>
      </c>
      <c r="V15" s="8">
        <v>72.582999999999998</v>
      </c>
    </row>
    <row r="16" spans="1:22" ht="15" x14ac:dyDescent="0.25">
      <c r="A16" s="6" t="s">
        <v>32</v>
      </c>
      <c r="B16" s="7">
        <v>0.87564840470230654</v>
      </c>
      <c r="C16" s="7">
        <v>1.7896402948996768</v>
      </c>
      <c r="D16" s="7">
        <v>4.8678216021271208</v>
      </c>
      <c r="E16" s="7">
        <v>23.668883672640735</v>
      </c>
      <c r="F16" s="7">
        <v>0.44827426993963831</v>
      </c>
      <c r="G16" s="7">
        <v>0.42838820401291849</v>
      </c>
      <c r="H16" s="7">
        <v>0</v>
      </c>
      <c r="I16" s="7">
        <v>39.837732734416868</v>
      </c>
      <c r="J16" s="7">
        <v>5.1441267161641338E-2</v>
      </c>
      <c r="K16" s="7">
        <v>4.616955009908439E-2</v>
      </c>
      <c r="L16" s="8">
        <v>72.013999999999996</v>
      </c>
      <c r="N16" s="6" t="s">
        <v>32</v>
      </c>
      <c r="O16" s="7">
        <v>0.87564840470230654</v>
      </c>
      <c r="P16" s="7">
        <v>30.326345569667531</v>
      </c>
      <c r="Q16" s="7">
        <v>0.44827426993963831</v>
      </c>
      <c r="R16" s="7">
        <v>0.42838820401291849</v>
      </c>
      <c r="S16" s="7">
        <v>0</v>
      </c>
      <c r="T16" s="7">
        <v>39.837732734416868</v>
      </c>
      <c r="U16" s="7">
        <v>9.7610817260725735E-2</v>
      </c>
      <c r="V16" s="8">
        <v>72.013999999999996</v>
      </c>
    </row>
    <row r="17" spans="1:22" ht="15" x14ac:dyDescent="0.25">
      <c r="A17" s="6" t="s">
        <v>33</v>
      </c>
      <c r="B17" s="7">
        <v>4.4666602801681341</v>
      </c>
      <c r="C17" s="7">
        <v>2.390166119153907</v>
      </c>
      <c r="D17" s="7">
        <v>3.718036185350523</v>
      </c>
      <c r="E17" s="7">
        <v>34.210230556571219</v>
      </c>
      <c r="F17" s="7">
        <v>2.515661187806645</v>
      </c>
      <c r="G17" s="7">
        <v>2.1851973521353987</v>
      </c>
      <c r="H17" s="7">
        <v>0</v>
      </c>
      <c r="I17" s="7">
        <v>5.3114802647864607</v>
      </c>
      <c r="J17" s="7">
        <v>0.26350393330849176</v>
      </c>
      <c r="K17" s="7">
        <v>0.23906412071922839</v>
      </c>
      <c r="L17" s="8">
        <v>55.300000000000011</v>
      </c>
      <c r="N17" s="6" t="s">
        <v>33</v>
      </c>
      <c r="O17" s="7">
        <v>4.4666602801681341</v>
      </c>
      <c r="P17" s="7">
        <v>40.318432861075649</v>
      </c>
      <c r="Q17" s="7">
        <v>2.515661187806645</v>
      </c>
      <c r="R17" s="7">
        <v>2.1851973521353987</v>
      </c>
      <c r="S17" s="7">
        <v>0</v>
      </c>
      <c r="T17" s="7">
        <v>5.3114802647864607</v>
      </c>
      <c r="U17" s="7">
        <v>0.5025680540277202</v>
      </c>
      <c r="V17" s="8">
        <v>55.300000000000004</v>
      </c>
    </row>
    <row r="18" spans="1:22" ht="15" x14ac:dyDescent="0.25">
      <c r="A18" s="6" t="s">
        <v>34</v>
      </c>
      <c r="B18" s="7">
        <v>5.4364877902045938</v>
      </c>
      <c r="C18" s="7">
        <v>5.0601465839152198</v>
      </c>
      <c r="D18" s="7">
        <v>0.47228034783208722</v>
      </c>
      <c r="E18" s="7">
        <v>16.331882915638531</v>
      </c>
      <c r="F18" s="7">
        <v>6.2249788153386927</v>
      </c>
      <c r="G18" s="7">
        <v>1.7731068223862216</v>
      </c>
      <c r="H18" s="7">
        <v>0.69989995651318904</v>
      </c>
      <c r="I18" s="7">
        <v>3.8001993221100587</v>
      </c>
      <c r="J18" s="7">
        <v>0.3359557720811448</v>
      </c>
      <c r="K18" s="7">
        <v>0.34006167398025744</v>
      </c>
      <c r="L18" s="8">
        <v>40.474999999999994</v>
      </c>
      <c r="N18" s="6" t="s">
        <v>34</v>
      </c>
      <c r="O18" s="7">
        <v>5.4364877902045938</v>
      </c>
      <c r="P18" s="7">
        <v>21.864309847385837</v>
      </c>
      <c r="Q18" s="7">
        <v>6.2249788153386927</v>
      </c>
      <c r="R18" s="7">
        <v>1.7731068223862216</v>
      </c>
      <c r="S18" s="7">
        <v>0.69989995651318904</v>
      </c>
      <c r="T18" s="7">
        <v>3.8001993221100587</v>
      </c>
      <c r="U18" s="7">
        <v>0.67601744606140224</v>
      </c>
      <c r="V18" s="8">
        <v>40.475000000000001</v>
      </c>
    </row>
    <row r="19" spans="1:22" ht="15" x14ac:dyDescent="0.25">
      <c r="A19" s="6" t="s">
        <v>35</v>
      </c>
      <c r="B19" s="7">
        <v>5.4710699705384673</v>
      </c>
      <c r="C19" s="7">
        <v>7.4525537067414822</v>
      </c>
      <c r="D19" s="7">
        <v>2.4841845689138276</v>
      </c>
      <c r="E19" s="7">
        <v>34.951418707630936</v>
      </c>
      <c r="F19" s="7">
        <v>4.8827115316649987</v>
      </c>
      <c r="G19" s="7">
        <v>1.7843857771543106</v>
      </c>
      <c r="H19" s="7">
        <v>0</v>
      </c>
      <c r="I19" s="7">
        <v>6.2104614222845695</v>
      </c>
      <c r="J19" s="7">
        <v>0.33143566242339367</v>
      </c>
      <c r="K19" s="7">
        <v>0.32077865264801469</v>
      </c>
      <c r="L19" s="8">
        <v>63.88900000000001</v>
      </c>
      <c r="N19" s="6" t="s">
        <v>35</v>
      </c>
      <c r="O19" s="7">
        <v>5.4710699705384673</v>
      </c>
      <c r="P19" s="7">
        <v>44.888156983286244</v>
      </c>
      <c r="Q19" s="7">
        <v>4.8827115316649987</v>
      </c>
      <c r="R19" s="7">
        <v>1.7843857771543106</v>
      </c>
      <c r="S19" s="7">
        <v>0</v>
      </c>
      <c r="T19" s="7">
        <v>6.2104614222845695</v>
      </c>
      <c r="U19" s="7">
        <v>0.65221431507140837</v>
      </c>
      <c r="V19" s="8">
        <v>63.889000000000003</v>
      </c>
    </row>
    <row r="20" spans="1:22" ht="15" x14ac:dyDescent="0.25">
      <c r="A20" s="6" t="s">
        <v>36</v>
      </c>
      <c r="B20" s="7">
        <v>7.4814340403874899</v>
      </c>
      <c r="C20" s="7">
        <v>9.9889576422346664</v>
      </c>
      <c r="D20" s="7">
        <v>0</v>
      </c>
      <c r="E20" s="7">
        <v>40.299409683587953</v>
      </c>
      <c r="F20" s="7">
        <v>9.8872488522181143</v>
      </c>
      <c r="G20" s="7">
        <v>2.4400646612588734</v>
      </c>
      <c r="H20" s="7">
        <v>0.69792077623362925</v>
      </c>
      <c r="I20" s="7">
        <v>7.6238014562507512</v>
      </c>
      <c r="J20" s="7">
        <v>0.46868889067212516</v>
      </c>
      <c r="K20" s="7">
        <v>0.48847399715639039</v>
      </c>
      <c r="L20" s="8">
        <v>79.376000000000005</v>
      </c>
      <c r="N20" s="6" t="s">
        <v>36</v>
      </c>
      <c r="O20" s="7">
        <v>7.4814340403874899</v>
      </c>
      <c r="P20" s="7">
        <v>50.28836732582262</v>
      </c>
      <c r="Q20" s="7">
        <v>9.8872488522181143</v>
      </c>
      <c r="R20" s="7">
        <v>2.4400646612588734</v>
      </c>
      <c r="S20" s="7">
        <v>0.69792077623362925</v>
      </c>
      <c r="T20" s="7">
        <v>7.6238014562507512</v>
      </c>
      <c r="U20" s="7">
        <v>0.95716288782851555</v>
      </c>
      <c r="V20" s="8">
        <v>79.375999999999991</v>
      </c>
    </row>
    <row r="21" spans="1:22" ht="15" x14ac:dyDescent="0.25">
      <c r="A21" s="9" t="s">
        <v>2</v>
      </c>
      <c r="B21" s="10">
        <v>33.437389277228739</v>
      </c>
      <c r="C21" s="10">
        <v>55.081790238396188</v>
      </c>
      <c r="D21" s="10">
        <v>73.414982638968027</v>
      </c>
      <c r="E21" s="10">
        <v>420.0348938833414</v>
      </c>
      <c r="F21" s="10">
        <v>32.690046404025139</v>
      </c>
      <c r="G21" s="10">
        <v>17.900580726677283</v>
      </c>
      <c r="H21" s="10">
        <v>37.53920416393094</v>
      </c>
      <c r="I21" s="10">
        <v>139.79806126729744</v>
      </c>
      <c r="J21" s="10">
        <v>2.0393490754564541</v>
      </c>
      <c r="K21" s="10">
        <v>2.0047023246784339</v>
      </c>
      <c r="L21" s="11">
        <v>813.94100000000003</v>
      </c>
      <c r="N21" s="9" t="s">
        <v>2</v>
      </c>
      <c r="O21" s="10">
        <v>33.437389277228739</v>
      </c>
      <c r="P21" s="10">
        <v>548.53166676070555</v>
      </c>
      <c r="Q21" s="10">
        <v>32.690046404025139</v>
      </c>
      <c r="R21" s="10">
        <v>17.900580726677283</v>
      </c>
      <c r="S21" s="10">
        <v>37.53920416393094</v>
      </c>
      <c r="T21" s="10">
        <v>139.79806126729744</v>
      </c>
      <c r="U21" s="10">
        <v>4.0440514001348884</v>
      </c>
      <c r="V21" s="11">
        <v>813.94099999999992</v>
      </c>
    </row>
    <row r="23" spans="1:22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5" spans="1:22" ht="18" x14ac:dyDescent="0.25">
      <c r="A25" s="1" t="s">
        <v>24</v>
      </c>
      <c r="N25" s="1"/>
    </row>
    <row r="26" spans="1:22" ht="86.25" x14ac:dyDescent="0.2">
      <c r="A26" s="13"/>
      <c r="B26" s="4" t="s">
        <v>3</v>
      </c>
      <c r="C26" s="4" t="s">
        <v>20</v>
      </c>
      <c r="D26" s="4" t="s">
        <v>21</v>
      </c>
      <c r="E26" s="4" t="s">
        <v>22</v>
      </c>
      <c r="F26" s="5" t="s">
        <v>2</v>
      </c>
    </row>
    <row r="27" spans="1:22" x14ac:dyDescent="0.2">
      <c r="A27" s="6"/>
      <c r="B27" s="26" t="s">
        <v>5</v>
      </c>
      <c r="C27" s="26"/>
      <c r="D27" s="26"/>
      <c r="E27" s="26"/>
      <c r="F27" s="21"/>
    </row>
    <row r="28" spans="1:22" ht="15" x14ac:dyDescent="0.25">
      <c r="A28" s="6" t="s">
        <v>37</v>
      </c>
      <c r="B28" s="7">
        <v>0</v>
      </c>
      <c r="C28" s="7">
        <v>7.800350616509296</v>
      </c>
      <c r="D28" s="7">
        <v>0.91286403603505073</v>
      </c>
      <c r="E28" s="7">
        <v>8.9785347455653267E-2</v>
      </c>
      <c r="F28" s="8">
        <v>8.8030000000000008</v>
      </c>
    </row>
    <row r="29" spans="1:22" ht="15" x14ac:dyDescent="0.25">
      <c r="A29" s="6" t="s">
        <v>38</v>
      </c>
      <c r="B29" s="7">
        <v>0</v>
      </c>
      <c r="C29" s="7">
        <v>4.9860925728839947</v>
      </c>
      <c r="D29" s="7">
        <v>0.58351538461538477</v>
      </c>
      <c r="E29" s="7">
        <v>5.739204250062032E-2</v>
      </c>
      <c r="F29" s="8">
        <v>5.6269999999999989</v>
      </c>
    </row>
    <row r="30" spans="1:22" ht="15" x14ac:dyDescent="0.25">
      <c r="A30" s="6" t="s">
        <v>39</v>
      </c>
      <c r="B30" s="7">
        <v>0</v>
      </c>
      <c r="C30" s="7">
        <v>0.48611110292430498</v>
      </c>
      <c r="D30" s="7">
        <v>5.6888897075694958E-2</v>
      </c>
      <c r="E30" s="7">
        <v>0</v>
      </c>
      <c r="F30" s="8">
        <v>0.54300000000000004</v>
      </c>
    </row>
    <row r="31" spans="1:22" ht="15" x14ac:dyDescent="0.25">
      <c r="A31" s="6" t="s">
        <v>40</v>
      </c>
      <c r="B31" s="7">
        <v>1.3295302451153522E-4</v>
      </c>
      <c r="C31" s="7">
        <v>6.8670469754884642E-3</v>
      </c>
      <c r="D31" s="7">
        <v>0</v>
      </c>
      <c r="E31" s="7">
        <v>0</v>
      </c>
      <c r="F31" s="8">
        <v>7.0000000000000001E-3</v>
      </c>
    </row>
    <row r="32" spans="1:22" ht="15" x14ac:dyDescent="0.25">
      <c r="A32" s="6" t="s">
        <v>41</v>
      </c>
      <c r="B32" s="7">
        <v>1.9370463299961516</v>
      </c>
      <c r="C32" s="7">
        <v>100.04878182088311</v>
      </c>
      <c r="D32" s="7">
        <v>11.708567891820318</v>
      </c>
      <c r="E32" s="7">
        <v>1.1516039573004133</v>
      </c>
      <c r="F32" s="8">
        <v>114.84599999999999</v>
      </c>
    </row>
    <row r="33" spans="1:6" ht="15" x14ac:dyDescent="0.25">
      <c r="A33" s="6" t="s">
        <v>42</v>
      </c>
      <c r="B33" s="7">
        <v>0</v>
      </c>
      <c r="C33" s="7">
        <v>0.246</v>
      </c>
      <c r="D33" s="7">
        <v>0</v>
      </c>
      <c r="E33" s="7">
        <v>0</v>
      </c>
      <c r="F33" s="8">
        <v>0.246</v>
      </c>
    </row>
    <row r="34" spans="1:6" ht="15" x14ac:dyDescent="0.25">
      <c r="A34" s="6" t="s">
        <v>43</v>
      </c>
      <c r="B34" s="7">
        <v>0</v>
      </c>
      <c r="C34" s="7">
        <v>2.2852555083468675</v>
      </c>
      <c r="D34" s="7">
        <v>0.26744023048215321</v>
      </c>
      <c r="E34" s="7">
        <v>2.6304261170979153E-2</v>
      </c>
      <c r="F34" s="8">
        <v>2.5790000000000002</v>
      </c>
    </row>
    <row r="35" spans="1:6" ht="15" x14ac:dyDescent="0.25">
      <c r="A35" s="6" t="s">
        <v>44</v>
      </c>
      <c r="B35" s="7">
        <v>0</v>
      </c>
      <c r="C35" s="7">
        <v>0</v>
      </c>
      <c r="D35" s="7">
        <v>0</v>
      </c>
      <c r="E35" s="7">
        <v>0</v>
      </c>
      <c r="F35" s="8">
        <v>0</v>
      </c>
    </row>
    <row r="36" spans="1:6" ht="15" x14ac:dyDescent="0.25">
      <c r="A36" s="6" t="s">
        <v>45</v>
      </c>
      <c r="B36" s="7">
        <v>0</v>
      </c>
      <c r="C36" s="7">
        <v>10.670433048279557</v>
      </c>
      <c r="D36" s="7">
        <v>1.2487457369003836</v>
      </c>
      <c r="E36" s="7">
        <v>0.12282121482005866</v>
      </c>
      <c r="F36" s="8">
        <v>12.042</v>
      </c>
    </row>
    <row r="37" spans="1:6" ht="15" x14ac:dyDescent="0.25">
      <c r="A37" s="9" t="s">
        <v>2</v>
      </c>
      <c r="B37" s="10">
        <v>1.9371792830206631</v>
      </c>
      <c r="C37" s="10">
        <v>126.52989171680261</v>
      </c>
      <c r="D37" s="10">
        <v>14.778022176928985</v>
      </c>
      <c r="E37" s="10">
        <v>1.4479068232477248</v>
      </c>
      <c r="F37" s="11">
        <v>144.69300000000001</v>
      </c>
    </row>
    <row r="38" spans="1:6" ht="15" x14ac:dyDescent="0.25">
      <c r="A38" s="14"/>
      <c r="B38" s="15"/>
      <c r="C38" s="15"/>
      <c r="D38" s="15"/>
      <c r="E38" s="15"/>
      <c r="F38" s="15"/>
    </row>
    <row r="39" spans="1:6" ht="18" x14ac:dyDescent="0.25">
      <c r="A39" s="1" t="s">
        <v>35</v>
      </c>
    </row>
    <row r="40" spans="1:6" ht="86.25" x14ac:dyDescent="0.2">
      <c r="A40" s="3"/>
      <c r="B40" s="4" t="s">
        <v>3</v>
      </c>
      <c r="C40" s="4" t="s">
        <v>20</v>
      </c>
      <c r="D40" s="4" t="s">
        <v>21</v>
      </c>
      <c r="E40" s="4" t="s">
        <v>22</v>
      </c>
      <c r="F40" s="5" t="s">
        <v>2</v>
      </c>
    </row>
    <row r="41" spans="1:6" x14ac:dyDescent="0.2">
      <c r="A41" s="6"/>
      <c r="B41" s="26" t="s">
        <v>5</v>
      </c>
      <c r="C41" s="26"/>
      <c r="D41" s="26"/>
      <c r="E41" s="26"/>
      <c r="F41" s="21"/>
    </row>
    <row r="42" spans="1:6" ht="15" x14ac:dyDescent="0.25">
      <c r="A42" s="6" t="s">
        <v>37</v>
      </c>
      <c r="B42" s="7">
        <v>0</v>
      </c>
      <c r="C42" s="7">
        <v>3.5264825631763861</v>
      </c>
      <c r="D42" s="7">
        <v>2.4568566288473175</v>
      </c>
      <c r="E42" s="7">
        <v>0.24366080797629577</v>
      </c>
      <c r="F42" s="8">
        <v>6.2269999999999994</v>
      </c>
    </row>
    <row r="43" spans="1:6" ht="15" x14ac:dyDescent="0.25">
      <c r="A43" s="6" t="s">
        <v>38</v>
      </c>
      <c r="B43" s="7">
        <v>0</v>
      </c>
      <c r="C43" s="7">
        <v>0.85797672767178768</v>
      </c>
      <c r="D43" s="7">
        <v>0.59774173642262562</v>
      </c>
      <c r="E43" s="7">
        <v>5.9281535905586664E-2</v>
      </c>
      <c r="F43" s="8">
        <v>1.5149999999999999</v>
      </c>
    </row>
    <row r="44" spans="1:6" ht="15" x14ac:dyDescent="0.25">
      <c r="A44" s="6" t="s">
        <v>39</v>
      </c>
      <c r="B44" s="7">
        <v>0</v>
      </c>
      <c r="C44" s="7">
        <v>0</v>
      </c>
      <c r="D44" s="7">
        <v>0</v>
      </c>
      <c r="E44" s="7">
        <v>0</v>
      </c>
      <c r="F44" s="8">
        <v>0</v>
      </c>
    </row>
    <row r="45" spans="1:6" ht="15" x14ac:dyDescent="0.25">
      <c r="A45" s="6" t="s">
        <v>40</v>
      </c>
      <c r="B45" s="7">
        <v>2.1727485346888591E-3</v>
      </c>
      <c r="C45" s="7">
        <v>6.4827251465311139E-2</v>
      </c>
      <c r="D45" s="7">
        <v>0</v>
      </c>
      <c r="E45" s="7">
        <v>0</v>
      </c>
      <c r="F45" s="8">
        <v>6.7000000000000004E-2</v>
      </c>
    </row>
    <row r="46" spans="1:6" ht="15" x14ac:dyDescent="0.25">
      <c r="A46" s="6" t="s">
        <v>41</v>
      </c>
      <c r="B46" s="7">
        <v>0.69615618787954825</v>
      </c>
      <c r="C46" s="7">
        <v>20.770876854952061</v>
      </c>
      <c r="D46" s="7">
        <v>14.470812083668841</v>
      </c>
      <c r="E46" s="7">
        <v>1.4351548734995461</v>
      </c>
      <c r="F46" s="8">
        <v>37.37299999999999</v>
      </c>
    </row>
    <row r="47" spans="1:6" ht="15" x14ac:dyDescent="0.25">
      <c r="A47" s="6" t="s">
        <v>42</v>
      </c>
      <c r="B47" s="7">
        <v>0</v>
      </c>
      <c r="C47" s="7">
        <v>1.645</v>
      </c>
      <c r="D47" s="7">
        <v>0</v>
      </c>
      <c r="E47" s="7">
        <v>0</v>
      </c>
      <c r="F47" s="8">
        <v>1.645</v>
      </c>
    </row>
    <row r="48" spans="1:6" ht="15" x14ac:dyDescent="0.25">
      <c r="A48" s="6" t="s">
        <v>43</v>
      </c>
      <c r="B48" s="7">
        <v>0</v>
      </c>
      <c r="C48" s="7">
        <v>0.13648342664613919</v>
      </c>
      <c r="D48" s="7">
        <v>9.5086309226305427E-2</v>
      </c>
      <c r="E48" s="7">
        <v>9.4302641275553645E-3</v>
      </c>
      <c r="F48" s="8">
        <v>0.24099999999999996</v>
      </c>
    </row>
    <row r="49" spans="1:10" ht="15" x14ac:dyDescent="0.25">
      <c r="A49" s="6" t="s">
        <v>44</v>
      </c>
      <c r="B49" s="7">
        <v>0</v>
      </c>
      <c r="C49" s="7">
        <v>0</v>
      </c>
      <c r="D49" s="7">
        <v>0</v>
      </c>
      <c r="E49" s="7">
        <v>0</v>
      </c>
      <c r="F49" s="8">
        <v>0</v>
      </c>
    </row>
    <row r="50" spans="1:10" ht="15" x14ac:dyDescent="0.25">
      <c r="A50" s="6" t="s">
        <v>45</v>
      </c>
      <c r="B50" s="7">
        <v>0</v>
      </c>
      <c r="C50" s="7">
        <v>7.3236666945554871</v>
      </c>
      <c r="D50" s="7">
        <v>5.1023076801434932</v>
      </c>
      <c r="E50" s="7">
        <v>0.5060256253010208</v>
      </c>
      <c r="F50" s="8">
        <v>12.932000000000002</v>
      </c>
    </row>
    <row r="51" spans="1:10" ht="15" x14ac:dyDescent="0.25">
      <c r="A51" s="9" t="s">
        <v>2</v>
      </c>
      <c r="B51" s="10">
        <v>0.6983289364142371</v>
      </c>
      <c r="C51" s="10">
        <v>34.325313518467169</v>
      </c>
      <c r="D51" s="10">
        <v>22.722804438308586</v>
      </c>
      <c r="E51" s="10">
        <v>2.253553106810005</v>
      </c>
      <c r="F51" s="11">
        <v>59.999999999999993</v>
      </c>
    </row>
    <row r="52" spans="1:10" ht="15" x14ac:dyDescent="0.25">
      <c r="A52" s="14"/>
      <c r="B52" s="15"/>
      <c r="C52" s="15"/>
      <c r="D52" s="15"/>
      <c r="E52" s="15"/>
      <c r="F52" s="15"/>
    </row>
    <row r="53" spans="1:10" ht="18" x14ac:dyDescent="0.25">
      <c r="A53" s="1" t="s">
        <v>23</v>
      </c>
      <c r="E53" s="13"/>
      <c r="F53" s="13"/>
      <c r="G53" s="13"/>
    </row>
    <row r="54" spans="1:10" ht="86.25" x14ac:dyDescent="0.2">
      <c r="A54" s="13"/>
      <c r="B54" s="4" t="s">
        <v>3</v>
      </c>
      <c r="C54" s="4" t="s">
        <v>20</v>
      </c>
      <c r="D54" s="4" t="s">
        <v>21</v>
      </c>
      <c r="E54" s="4" t="s">
        <v>22</v>
      </c>
      <c r="F54" s="5" t="s">
        <v>2</v>
      </c>
      <c r="G54" s="13"/>
      <c r="J54" s="13"/>
    </row>
    <row r="55" spans="1:10" x14ac:dyDescent="0.2">
      <c r="A55" s="6"/>
      <c r="B55" s="26" t="s">
        <v>5</v>
      </c>
      <c r="C55" s="26"/>
      <c r="D55" s="26"/>
      <c r="E55" s="26"/>
      <c r="F55" s="21"/>
    </row>
    <row r="56" spans="1:10" ht="15" x14ac:dyDescent="0.25">
      <c r="A56" s="6" t="s">
        <v>37</v>
      </c>
      <c r="B56" s="7">
        <v>0</v>
      </c>
      <c r="C56" s="7">
        <v>2.5392679217230985</v>
      </c>
      <c r="D56" s="7">
        <v>0.21769054006033448</v>
      </c>
      <c r="E56" s="7">
        <v>2.2041538216567409E-2</v>
      </c>
      <c r="F56" s="8">
        <v>2.7790000000000004</v>
      </c>
    </row>
    <row r="57" spans="1:10" ht="15" x14ac:dyDescent="0.25">
      <c r="A57" s="6" t="s">
        <v>38</v>
      </c>
      <c r="B57" s="7">
        <v>0</v>
      </c>
      <c r="C57" s="7">
        <v>0.60123724091176622</v>
      </c>
      <c r="D57" s="7">
        <v>5.1543855832925568E-2</v>
      </c>
      <c r="E57" s="7">
        <v>5.2189032553081527E-3</v>
      </c>
      <c r="F57" s="8">
        <v>0.65800000000000003</v>
      </c>
    </row>
    <row r="58" spans="1:10" ht="15" x14ac:dyDescent="0.25">
      <c r="A58" s="6" t="s">
        <v>39</v>
      </c>
      <c r="B58" s="7">
        <v>0</v>
      </c>
      <c r="C58" s="7">
        <v>3.8683663243653077E-2</v>
      </c>
      <c r="D58" s="7">
        <v>3.3163367563469161E-3</v>
      </c>
      <c r="E58" s="7">
        <v>0</v>
      </c>
      <c r="F58" s="8">
        <v>4.1999999999999996E-2</v>
      </c>
    </row>
    <row r="59" spans="1:10" ht="15" x14ac:dyDescent="0.25">
      <c r="A59" s="6" t="s">
        <v>40</v>
      </c>
      <c r="B59" s="7">
        <v>8.8147850563920164E-3</v>
      </c>
      <c r="C59" s="7">
        <v>0.33418521494360798</v>
      </c>
      <c r="D59" s="7">
        <v>0</v>
      </c>
      <c r="E59" s="7">
        <v>0</v>
      </c>
      <c r="F59" s="8">
        <v>0.34300000000000003</v>
      </c>
    </row>
    <row r="60" spans="1:10" ht="15" x14ac:dyDescent="0.25">
      <c r="A60" s="6" t="s">
        <v>41</v>
      </c>
      <c r="B60" s="7">
        <v>9.6043517536804068E-2</v>
      </c>
      <c r="C60" s="7">
        <v>3.6411918551210167</v>
      </c>
      <c r="D60" s="7">
        <v>0.31215808880329049</v>
      </c>
      <c r="E60" s="7">
        <v>3.1606538538888285E-2</v>
      </c>
      <c r="F60" s="8">
        <v>4.0810000000000004</v>
      </c>
    </row>
    <row r="61" spans="1:10" ht="15" x14ac:dyDescent="0.25">
      <c r="A61" s="6" t="s">
        <v>42</v>
      </c>
      <c r="B61" s="7">
        <v>0</v>
      </c>
      <c r="C61" s="7">
        <v>0.13900000000000001</v>
      </c>
      <c r="D61" s="7">
        <v>0</v>
      </c>
      <c r="E61" s="7">
        <v>0</v>
      </c>
      <c r="F61" s="8">
        <v>0.13900000000000001</v>
      </c>
    </row>
    <row r="62" spans="1:10" ht="15" x14ac:dyDescent="0.25">
      <c r="A62" s="6" t="s">
        <v>43</v>
      </c>
      <c r="B62" s="7">
        <v>0</v>
      </c>
      <c r="C62" s="7">
        <v>0.34447787207254693</v>
      </c>
      <c r="D62" s="7">
        <v>2.9531966031934545E-2</v>
      </c>
      <c r="E62" s="7">
        <v>2.9901618955184982E-3</v>
      </c>
      <c r="F62" s="8">
        <v>0.37699999999999995</v>
      </c>
    </row>
    <row r="63" spans="1:10" ht="15" x14ac:dyDescent="0.25">
      <c r="A63" s="6" t="s">
        <v>44</v>
      </c>
      <c r="B63" s="7">
        <v>0</v>
      </c>
      <c r="C63" s="7">
        <v>0</v>
      </c>
      <c r="D63" s="7">
        <v>0</v>
      </c>
      <c r="E63" s="7">
        <v>0</v>
      </c>
      <c r="F63" s="8">
        <v>0</v>
      </c>
    </row>
    <row r="64" spans="1:10" ht="15" x14ac:dyDescent="0.25">
      <c r="A64" s="6" t="s">
        <v>45</v>
      </c>
      <c r="B64" s="7">
        <v>0</v>
      </c>
      <c r="C64" s="7">
        <v>0.16447219356248929</v>
      </c>
      <c r="D64" s="7">
        <v>1.4100142933019156E-2</v>
      </c>
      <c r="E64" s="7">
        <v>1.427663504491592E-3</v>
      </c>
      <c r="F64" s="8">
        <v>0.18000000000000002</v>
      </c>
    </row>
    <row r="65" spans="1:6" ht="15" x14ac:dyDescent="0.25">
      <c r="A65" s="9" t="s">
        <v>2</v>
      </c>
      <c r="B65" s="10">
        <v>0.10485830259319609</v>
      </c>
      <c r="C65" s="10">
        <v>7.8025159615781794</v>
      </c>
      <c r="D65" s="10">
        <v>0.62834093041785122</v>
      </c>
      <c r="E65" s="10">
        <v>6.3284805410773942E-2</v>
      </c>
      <c r="F65" s="11">
        <v>8.5990000000000002</v>
      </c>
    </row>
    <row r="66" spans="1:6" ht="15" x14ac:dyDescent="0.25">
      <c r="A66" s="14"/>
      <c r="B66" s="15"/>
      <c r="C66" s="15"/>
      <c r="D66" s="15"/>
      <c r="E66" s="15"/>
      <c r="F66" s="15"/>
    </row>
    <row r="67" spans="1:6" ht="18" x14ac:dyDescent="0.25">
      <c r="A67" s="1" t="s">
        <v>29</v>
      </c>
    </row>
    <row r="68" spans="1:6" ht="86.25" x14ac:dyDescent="0.2">
      <c r="A68" s="13"/>
      <c r="B68" s="4" t="s">
        <v>3</v>
      </c>
      <c r="C68" s="4" t="s">
        <v>20</v>
      </c>
      <c r="D68" s="4" t="s">
        <v>21</v>
      </c>
      <c r="E68" s="4" t="s">
        <v>22</v>
      </c>
      <c r="F68" s="5" t="s">
        <v>2</v>
      </c>
    </row>
    <row r="69" spans="1:6" x14ac:dyDescent="0.2">
      <c r="A69" s="6"/>
      <c r="B69" s="26" t="s">
        <v>5</v>
      </c>
      <c r="C69" s="26"/>
      <c r="D69" s="26"/>
      <c r="E69" s="26"/>
      <c r="F69" s="21"/>
    </row>
    <row r="70" spans="1:6" ht="15" x14ac:dyDescent="0.25">
      <c r="A70" s="6" t="s">
        <v>37</v>
      </c>
      <c r="B70" s="7">
        <v>0</v>
      </c>
      <c r="C70" s="7">
        <v>1.9323318930517847E-3</v>
      </c>
      <c r="D70" s="7">
        <v>6.1832875984360407E-5</v>
      </c>
      <c r="E70" s="7">
        <v>5.8352309638547209E-6</v>
      </c>
      <c r="F70" s="8">
        <v>2E-3</v>
      </c>
    </row>
    <row r="71" spans="1:6" ht="15" x14ac:dyDescent="0.25">
      <c r="A71" s="6" t="s">
        <v>38</v>
      </c>
      <c r="B71" s="7">
        <v>0</v>
      </c>
      <c r="C71" s="7">
        <v>0.29564677963692304</v>
      </c>
      <c r="D71" s="7">
        <v>9.4604300256071437E-3</v>
      </c>
      <c r="E71" s="7">
        <v>8.9279033746977171E-4</v>
      </c>
      <c r="F71" s="8">
        <v>0.30599999999999994</v>
      </c>
    </row>
    <row r="72" spans="1:6" ht="15" x14ac:dyDescent="0.25">
      <c r="A72" s="6" t="s">
        <v>39</v>
      </c>
      <c r="B72" s="7">
        <v>0</v>
      </c>
      <c r="C72" s="7">
        <v>2.3294594022648143</v>
      </c>
      <c r="D72" s="7">
        <v>7.4540597735185524E-2</v>
      </c>
      <c r="E72" s="7">
        <v>0</v>
      </c>
      <c r="F72" s="8">
        <v>2.4039999999999999</v>
      </c>
    </row>
    <row r="73" spans="1:6" ht="15" x14ac:dyDescent="0.25">
      <c r="A73" s="6" t="s">
        <v>40</v>
      </c>
      <c r="B73" s="7">
        <v>1.6463111238605117E-5</v>
      </c>
      <c r="C73" s="7">
        <v>9.8353688876139491E-4</v>
      </c>
      <c r="D73" s="7">
        <v>0</v>
      </c>
      <c r="E73" s="7">
        <v>0</v>
      </c>
      <c r="F73" s="8">
        <v>1E-3</v>
      </c>
    </row>
    <row r="74" spans="1:6" ht="15" x14ac:dyDescent="0.25">
      <c r="A74" s="6" t="s">
        <v>41</v>
      </c>
      <c r="B74" s="7">
        <v>0.96202764147405795</v>
      </c>
      <c r="C74" s="7">
        <v>57.473320788788286</v>
      </c>
      <c r="D74" s="7">
        <v>1.8390943758269129</v>
      </c>
      <c r="E74" s="7">
        <v>0.17355719391073823</v>
      </c>
      <c r="F74" s="8">
        <v>60.448</v>
      </c>
    </row>
    <row r="75" spans="1:6" ht="15" x14ac:dyDescent="0.25">
      <c r="A75" s="6" t="s">
        <v>42</v>
      </c>
      <c r="B75" s="7">
        <v>0</v>
      </c>
      <c r="C75" s="7">
        <v>8.1000000000000003E-2</v>
      </c>
      <c r="D75" s="7">
        <v>0</v>
      </c>
      <c r="E75" s="7">
        <v>0</v>
      </c>
      <c r="F75" s="8">
        <v>8.1000000000000003E-2</v>
      </c>
    </row>
    <row r="76" spans="1:6" ht="15" x14ac:dyDescent="0.25">
      <c r="A76" s="6" t="s">
        <v>43</v>
      </c>
      <c r="B76" s="7">
        <v>0</v>
      </c>
      <c r="C76" s="7">
        <v>1.0627825411784817E-2</v>
      </c>
      <c r="D76" s="7">
        <v>3.4008081791398224E-4</v>
      </c>
      <c r="E76" s="7">
        <v>3.2093770301200951E-5</v>
      </c>
      <c r="F76" s="8">
        <v>1.0999999999999999E-2</v>
      </c>
    </row>
    <row r="77" spans="1:6" ht="15" x14ac:dyDescent="0.25">
      <c r="A77" s="6" t="s">
        <v>44</v>
      </c>
      <c r="B77" s="7">
        <v>0</v>
      </c>
      <c r="C77" s="7">
        <v>0</v>
      </c>
      <c r="D77" s="7">
        <v>0</v>
      </c>
      <c r="E77" s="7">
        <v>0</v>
      </c>
      <c r="F77" s="8">
        <v>0</v>
      </c>
    </row>
    <row r="78" spans="1:6" ht="15" x14ac:dyDescent="0.25">
      <c r="A78" s="6" t="s">
        <v>45</v>
      </c>
      <c r="B78" s="7">
        <v>0</v>
      </c>
      <c r="C78" s="7">
        <v>3.6356824567769332</v>
      </c>
      <c r="D78" s="7">
        <v>0.11633855616457416</v>
      </c>
      <c r="E78" s="7">
        <v>1.0978987058492653E-2</v>
      </c>
      <c r="F78" s="8">
        <v>3.7629999999999999</v>
      </c>
    </row>
    <row r="79" spans="1:6" ht="15" x14ac:dyDescent="0.25">
      <c r="A79" s="9" t="s">
        <v>2</v>
      </c>
      <c r="B79" s="10">
        <v>0.96204410458529654</v>
      </c>
      <c r="C79" s="10">
        <v>63.828653121660558</v>
      </c>
      <c r="D79" s="10">
        <v>2.0398358734461781</v>
      </c>
      <c r="E79" s="10">
        <v>0.1854669003079657</v>
      </c>
      <c r="F79" s="11">
        <v>67.016000000000005</v>
      </c>
    </row>
    <row r="80" spans="1:6" ht="15" x14ac:dyDescent="0.25">
      <c r="A80" s="14"/>
      <c r="B80" s="15"/>
      <c r="C80" s="15"/>
      <c r="D80" s="15"/>
      <c r="E80" s="15"/>
      <c r="F80" s="15"/>
    </row>
    <row r="81" spans="1:6" ht="18" x14ac:dyDescent="0.25">
      <c r="A81" s="1" t="s">
        <v>26</v>
      </c>
    </row>
    <row r="82" spans="1:6" ht="86.25" x14ac:dyDescent="0.2">
      <c r="A82" s="13"/>
      <c r="B82" s="4" t="s">
        <v>3</v>
      </c>
      <c r="C82" s="4" t="s">
        <v>20</v>
      </c>
      <c r="D82" s="4" t="s">
        <v>21</v>
      </c>
      <c r="E82" s="4" t="s">
        <v>22</v>
      </c>
      <c r="F82" s="5" t="s">
        <v>2</v>
      </c>
    </row>
    <row r="83" spans="1:6" x14ac:dyDescent="0.2">
      <c r="A83" s="6"/>
      <c r="B83" s="26" t="s">
        <v>5</v>
      </c>
      <c r="C83" s="26"/>
      <c r="D83" s="26"/>
      <c r="E83" s="26"/>
      <c r="F83" s="21"/>
    </row>
    <row r="84" spans="1:6" ht="15" x14ac:dyDescent="0.25">
      <c r="A84" s="6" t="s">
        <v>37</v>
      </c>
      <c r="B84" s="7">
        <v>0</v>
      </c>
      <c r="C84" s="7">
        <v>11.062293256479585</v>
      </c>
      <c r="D84" s="7">
        <v>0.13726979205510337</v>
      </c>
      <c r="E84" s="7">
        <v>1.4436951465310821E-2</v>
      </c>
      <c r="F84" s="8">
        <v>11.214</v>
      </c>
    </row>
    <row r="85" spans="1:6" ht="15" x14ac:dyDescent="0.25">
      <c r="A85" s="6" t="s">
        <v>38</v>
      </c>
      <c r="B85" s="7">
        <v>0</v>
      </c>
      <c r="C85" s="7">
        <v>0.56919415097099335</v>
      </c>
      <c r="D85" s="7">
        <v>7.063016766166815E-3</v>
      </c>
      <c r="E85" s="7">
        <v>7.428322628396948E-4</v>
      </c>
      <c r="F85" s="8">
        <v>0.57699999999999985</v>
      </c>
    </row>
    <row r="86" spans="1:6" ht="15" x14ac:dyDescent="0.25">
      <c r="A86" s="6" t="s">
        <v>39</v>
      </c>
      <c r="B86" s="7">
        <v>0</v>
      </c>
      <c r="C86" s="7">
        <v>6.3867481156557782</v>
      </c>
      <c r="D86" s="7">
        <v>7.9251884344222395E-2</v>
      </c>
      <c r="E86" s="7">
        <v>0</v>
      </c>
      <c r="F86" s="8">
        <v>6.4660000000000002</v>
      </c>
    </row>
    <row r="87" spans="1:6" ht="15" x14ac:dyDescent="0.25">
      <c r="A87" s="6" t="s">
        <v>40</v>
      </c>
      <c r="B87" s="7">
        <v>4.8204883098585893E-2</v>
      </c>
      <c r="C87" s="7">
        <v>1.3027951169014143</v>
      </c>
      <c r="D87" s="7">
        <v>0</v>
      </c>
      <c r="E87" s="7">
        <v>0</v>
      </c>
      <c r="F87" s="8">
        <v>1.3510000000000002</v>
      </c>
    </row>
    <row r="88" spans="1:6" ht="15" x14ac:dyDescent="0.25">
      <c r="A88" s="6" t="s">
        <v>41</v>
      </c>
      <c r="B88" s="7">
        <v>6.5110413809518217</v>
      </c>
      <c r="C88" s="7">
        <v>175.96874780712659</v>
      </c>
      <c r="D88" s="7">
        <v>2.1835611169982858</v>
      </c>
      <c r="E88" s="7">
        <v>0.22964969492333492</v>
      </c>
      <c r="F88" s="8">
        <v>184.89300000000003</v>
      </c>
    </row>
    <row r="89" spans="1:6" ht="15" x14ac:dyDescent="0.25">
      <c r="A89" s="6" t="s">
        <v>42</v>
      </c>
      <c r="B89" s="7">
        <v>0</v>
      </c>
      <c r="C89" s="7">
        <v>32.142000000000003</v>
      </c>
      <c r="D89" s="7">
        <v>0</v>
      </c>
      <c r="E89" s="7">
        <v>0</v>
      </c>
      <c r="F89" s="8">
        <v>32.142000000000003</v>
      </c>
    </row>
    <row r="90" spans="1:6" ht="15" x14ac:dyDescent="0.25">
      <c r="A90" s="6" t="s">
        <v>43</v>
      </c>
      <c r="B90" s="7">
        <v>0</v>
      </c>
      <c r="C90" s="7">
        <v>2.0143751408713495</v>
      </c>
      <c r="D90" s="7">
        <v>2.4995979612673518E-2</v>
      </c>
      <c r="E90" s="7">
        <v>2.6288795159768743E-3</v>
      </c>
      <c r="F90" s="8">
        <v>2.0419999999999998</v>
      </c>
    </row>
    <row r="91" spans="1:6" ht="15" x14ac:dyDescent="0.25">
      <c r="A91" s="6" t="s">
        <v>44</v>
      </c>
      <c r="B91" s="7">
        <v>0</v>
      </c>
      <c r="C91" s="7">
        <v>30.130790549840597</v>
      </c>
      <c r="D91" s="7">
        <v>0.37388697418682693</v>
      </c>
      <c r="E91" s="7">
        <v>3.9322475972574746E-2</v>
      </c>
      <c r="F91" s="8">
        <v>30.543999999999997</v>
      </c>
    </row>
    <row r="92" spans="1:6" ht="15" x14ac:dyDescent="0.25">
      <c r="A92" s="6" t="s">
        <v>45</v>
      </c>
      <c r="B92" s="7">
        <v>0</v>
      </c>
      <c r="C92" s="7">
        <v>91.096712418660942</v>
      </c>
      <c r="D92" s="7">
        <v>1.1304009467737262</v>
      </c>
      <c r="E92" s="7">
        <v>0.1188866345653283</v>
      </c>
      <c r="F92" s="8">
        <v>92.345999999999989</v>
      </c>
    </row>
    <row r="93" spans="1:6" ht="15" x14ac:dyDescent="0.25">
      <c r="A93" s="9" t="s">
        <v>2</v>
      </c>
      <c r="B93" s="10">
        <v>6.5592462640504072</v>
      </c>
      <c r="C93" s="10">
        <v>350.67365655650724</v>
      </c>
      <c r="D93" s="10">
        <v>3.9364297107370048</v>
      </c>
      <c r="E93" s="10">
        <v>0.40566746870536541</v>
      </c>
      <c r="F93" s="11">
        <v>361.57500000000005</v>
      </c>
    </row>
    <row r="94" spans="1:6" ht="15" x14ac:dyDescent="0.25">
      <c r="A94" s="14"/>
      <c r="B94" s="15"/>
      <c r="C94" s="15"/>
      <c r="D94" s="15"/>
      <c r="E94" s="15"/>
      <c r="F94" s="15"/>
    </row>
    <row r="95" spans="1:6" ht="18" x14ac:dyDescent="0.25">
      <c r="A95" s="1" t="s">
        <v>28</v>
      </c>
    </row>
    <row r="96" spans="1:6" ht="86.25" x14ac:dyDescent="0.2">
      <c r="A96" s="13"/>
      <c r="B96" s="4" t="s">
        <v>3</v>
      </c>
      <c r="C96" s="4" t="s">
        <v>20</v>
      </c>
      <c r="D96" s="4" t="s">
        <v>21</v>
      </c>
      <c r="E96" s="4" t="s">
        <v>22</v>
      </c>
      <c r="F96" s="5" t="s">
        <v>2</v>
      </c>
    </row>
    <row r="97" spans="1:6" x14ac:dyDescent="0.2">
      <c r="A97" s="6"/>
      <c r="B97" s="26" t="s">
        <v>5</v>
      </c>
      <c r="C97" s="26"/>
      <c r="D97" s="26"/>
      <c r="E97" s="26"/>
      <c r="F97" s="21"/>
    </row>
    <row r="98" spans="1:6" ht="15" x14ac:dyDescent="0.25">
      <c r="A98" s="6" t="s">
        <v>37</v>
      </c>
      <c r="B98" s="7">
        <v>0</v>
      </c>
      <c r="C98" s="7">
        <v>0</v>
      </c>
      <c r="D98" s="7">
        <v>0</v>
      </c>
      <c r="E98" s="7">
        <v>0</v>
      </c>
      <c r="F98" s="8">
        <v>0</v>
      </c>
    </row>
    <row r="99" spans="1:6" ht="15" x14ac:dyDescent="0.25">
      <c r="A99" s="6" t="s">
        <v>38</v>
      </c>
      <c r="B99" s="7">
        <v>0</v>
      </c>
      <c r="C99" s="7">
        <v>1.2645387363410405</v>
      </c>
      <c r="D99" s="7">
        <v>0.7104929430671616</v>
      </c>
      <c r="E99" s="7">
        <v>6.9968320591798014E-2</v>
      </c>
      <c r="F99" s="8">
        <v>2.0449999999999999</v>
      </c>
    </row>
    <row r="100" spans="1:6" ht="15" x14ac:dyDescent="0.25">
      <c r="A100" s="6" t="s">
        <v>39</v>
      </c>
      <c r="B100" s="7">
        <v>0</v>
      </c>
      <c r="C100" s="7">
        <v>1.8567612730585888E-2</v>
      </c>
      <c r="D100" s="7">
        <v>1.0432387269414112E-2</v>
      </c>
      <c r="E100" s="7">
        <v>0</v>
      </c>
      <c r="F100" s="8">
        <v>2.9000000000000001E-2</v>
      </c>
    </row>
    <row r="101" spans="1:6" ht="15" x14ac:dyDescent="0.25">
      <c r="A101" s="6" t="s">
        <v>40</v>
      </c>
      <c r="B101" s="7">
        <v>1.9145531088359823E-4</v>
      </c>
      <c r="C101" s="7">
        <v>6.8085446891164025E-3</v>
      </c>
      <c r="D101" s="7">
        <v>0</v>
      </c>
      <c r="E101" s="7">
        <v>0</v>
      </c>
      <c r="F101" s="8">
        <v>7.000000000000001E-3</v>
      </c>
    </row>
    <row r="102" spans="1:6" ht="15" x14ac:dyDescent="0.25">
      <c r="A102" s="6" t="s">
        <v>41</v>
      </c>
      <c r="B102" s="7">
        <v>0.37656411808560836</v>
      </c>
      <c r="C102" s="7">
        <v>13.391394652208696</v>
      </c>
      <c r="D102" s="7">
        <v>7.5240806191132696</v>
      </c>
      <c r="E102" s="7">
        <v>0.74096061059242291</v>
      </c>
      <c r="F102" s="8">
        <v>22.032999999999998</v>
      </c>
    </row>
    <row r="103" spans="1:6" ht="15" x14ac:dyDescent="0.25">
      <c r="A103" s="6" t="s">
        <v>42</v>
      </c>
      <c r="B103" s="7">
        <v>0</v>
      </c>
      <c r="C103" s="7">
        <v>0.39300000000000002</v>
      </c>
      <c r="D103" s="7">
        <v>0</v>
      </c>
      <c r="E103" s="7">
        <v>0</v>
      </c>
      <c r="F103" s="8">
        <v>0.39300000000000002</v>
      </c>
    </row>
    <row r="104" spans="1:6" ht="15" x14ac:dyDescent="0.25">
      <c r="A104" s="6" t="s">
        <v>43</v>
      </c>
      <c r="B104" s="7">
        <v>0</v>
      </c>
      <c r="C104" s="7">
        <v>0.56146756606242743</v>
      </c>
      <c r="D104" s="7">
        <v>0.31546581530806023</v>
      </c>
      <c r="E104" s="7">
        <v>3.1066618629512273E-2</v>
      </c>
      <c r="F104" s="8">
        <v>0.90799999999999992</v>
      </c>
    </row>
    <row r="105" spans="1:6" ht="15" x14ac:dyDescent="0.25">
      <c r="A105" s="6" t="s">
        <v>44</v>
      </c>
      <c r="B105" s="7">
        <v>0</v>
      </c>
      <c r="C105" s="7">
        <v>0</v>
      </c>
      <c r="D105" s="7">
        <v>0</v>
      </c>
      <c r="E105" s="7">
        <v>0</v>
      </c>
      <c r="F105" s="8">
        <v>0</v>
      </c>
    </row>
    <row r="106" spans="1:6" ht="15" x14ac:dyDescent="0.25">
      <c r="A106" s="6" t="s">
        <v>45</v>
      </c>
      <c r="B106" s="7">
        <v>0</v>
      </c>
      <c r="C106" s="7">
        <v>2.7250964357236986</v>
      </c>
      <c r="D106" s="7">
        <v>1.5311209780425346</v>
      </c>
      <c r="E106" s="7">
        <v>0.15078258623376717</v>
      </c>
      <c r="F106" s="8">
        <v>4.407</v>
      </c>
    </row>
    <row r="107" spans="1:6" ht="15" x14ac:dyDescent="0.25">
      <c r="A107" s="9" t="s">
        <v>2</v>
      </c>
      <c r="B107" s="10">
        <v>0.37675557339649196</v>
      </c>
      <c r="C107" s="10">
        <v>18.360873547755567</v>
      </c>
      <c r="D107" s="10">
        <v>10.09159274280044</v>
      </c>
      <c r="E107" s="10">
        <v>0.99277813604750043</v>
      </c>
      <c r="F107" s="11">
        <v>29.821999999999999</v>
      </c>
    </row>
    <row r="108" spans="1:6" ht="15" x14ac:dyDescent="0.25">
      <c r="A108" s="14"/>
      <c r="B108" s="15"/>
      <c r="C108" s="15"/>
      <c r="D108" s="15"/>
      <c r="E108" s="15"/>
      <c r="F108" s="15"/>
    </row>
    <row r="109" spans="1:6" ht="18" x14ac:dyDescent="0.25">
      <c r="A109" s="1" t="s">
        <v>34</v>
      </c>
    </row>
    <row r="110" spans="1:6" ht="86.25" x14ac:dyDescent="0.2">
      <c r="A110" s="13"/>
      <c r="B110" s="4" t="s">
        <v>3</v>
      </c>
      <c r="C110" s="4" t="s">
        <v>20</v>
      </c>
      <c r="D110" s="4" t="s">
        <v>21</v>
      </c>
      <c r="E110" s="4" t="s">
        <v>22</v>
      </c>
      <c r="F110" s="5" t="s">
        <v>2</v>
      </c>
    </row>
    <row r="111" spans="1:6" x14ac:dyDescent="0.2">
      <c r="A111" s="6"/>
      <c r="B111" s="26" t="s">
        <v>5</v>
      </c>
      <c r="C111" s="26"/>
      <c r="D111" s="26"/>
      <c r="E111" s="26"/>
      <c r="F111" s="21"/>
    </row>
    <row r="112" spans="1:6" ht="15" x14ac:dyDescent="0.25">
      <c r="A112" s="6" t="s">
        <v>37</v>
      </c>
      <c r="B112" s="7">
        <v>0</v>
      </c>
      <c r="C112" s="7">
        <v>7.6966830396172761E-2</v>
      </c>
      <c r="D112" s="7">
        <v>0.32569292334212868</v>
      </c>
      <c r="E112" s="7">
        <v>3.63402462616986E-2</v>
      </c>
      <c r="F112" s="8">
        <v>0.43900000000000006</v>
      </c>
    </row>
    <row r="113" spans="1:6" ht="15" x14ac:dyDescent="0.25">
      <c r="A113" s="6" t="s">
        <v>38</v>
      </c>
      <c r="B113" s="7">
        <v>0</v>
      </c>
      <c r="C113" s="7">
        <v>0.53420941279530409</v>
      </c>
      <c r="D113" s="7">
        <v>2.2605611330830655</v>
      </c>
      <c r="E113" s="7">
        <v>0.25222945412163034</v>
      </c>
      <c r="F113" s="8">
        <v>3.0470000000000002</v>
      </c>
    </row>
    <row r="114" spans="1:6" ht="15" x14ac:dyDescent="0.25">
      <c r="A114" s="6" t="s">
        <v>39</v>
      </c>
      <c r="B114" s="7">
        <v>0</v>
      </c>
      <c r="C114" s="7">
        <v>6.3078203855567051E-3</v>
      </c>
      <c r="D114" s="7">
        <v>2.6692179614443298E-2</v>
      </c>
      <c r="E114" s="7">
        <v>0</v>
      </c>
      <c r="F114" s="8">
        <v>3.3000000000000002E-2</v>
      </c>
    </row>
    <row r="115" spans="1:6" ht="15" x14ac:dyDescent="0.25">
      <c r="A115" s="6" t="s">
        <v>40</v>
      </c>
      <c r="B115" s="7">
        <v>1.4770237602953012E-2</v>
      </c>
      <c r="C115" s="7">
        <v>0.13722976239704698</v>
      </c>
      <c r="D115" s="7">
        <v>0</v>
      </c>
      <c r="E115" s="7">
        <v>0</v>
      </c>
      <c r="F115" s="8">
        <v>0.152</v>
      </c>
    </row>
    <row r="116" spans="1:6" ht="15" x14ac:dyDescent="0.25">
      <c r="A116" s="6" t="s">
        <v>41</v>
      </c>
      <c r="B116" s="7">
        <v>0.44305418750593417</v>
      </c>
      <c r="C116" s="7">
        <v>4.1164010028044666</v>
      </c>
      <c r="D116" s="7">
        <v>17.418966967340825</v>
      </c>
      <c r="E116" s="7">
        <v>1.9435778423487746</v>
      </c>
      <c r="F116" s="8">
        <v>23.922000000000001</v>
      </c>
    </row>
    <row r="117" spans="1:6" ht="15" x14ac:dyDescent="0.25">
      <c r="A117" s="6" t="s">
        <v>42</v>
      </c>
      <c r="B117" s="7">
        <v>0</v>
      </c>
      <c r="C117" s="7">
        <v>0.41199999999999998</v>
      </c>
      <c r="D117" s="7">
        <v>0</v>
      </c>
      <c r="E117" s="7">
        <v>0</v>
      </c>
      <c r="F117" s="8">
        <v>0.41199999999999998</v>
      </c>
    </row>
    <row r="118" spans="1:6" ht="15" x14ac:dyDescent="0.25">
      <c r="A118" s="6" t="s">
        <v>43</v>
      </c>
      <c r="B118" s="7">
        <v>0</v>
      </c>
      <c r="C118" s="7">
        <v>0.12325212247952039</v>
      </c>
      <c r="D118" s="7">
        <v>0.52155381573921733</v>
      </c>
      <c r="E118" s="7">
        <v>5.8194061781262248E-2</v>
      </c>
      <c r="F118" s="8">
        <v>0.70299999999999996</v>
      </c>
    </row>
    <row r="119" spans="1:6" ht="15" x14ac:dyDescent="0.25">
      <c r="A119" s="6" t="s">
        <v>44</v>
      </c>
      <c r="B119" s="7">
        <v>0</v>
      </c>
      <c r="C119" s="7">
        <v>4.2954153637955197E-2</v>
      </c>
      <c r="D119" s="7">
        <v>0.18176484332305584</v>
      </c>
      <c r="E119" s="7">
        <v>2.0281003038988978E-2</v>
      </c>
      <c r="F119" s="8">
        <v>0.245</v>
      </c>
    </row>
    <row r="120" spans="1:6" ht="15" x14ac:dyDescent="0.25">
      <c r="A120" s="6" t="s">
        <v>45</v>
      </c>
      <c r="B120" s="7">
        <v>0</v>
      </c>
      <c r="C120" s="7">
        <v>0.67201335058890677</v>
      </c>
      <c r="D120" s="7">
        <v>2.8436924263562164</v>
      </c>
      <c r="E120" s="7">
        <v>0.3172942230548767</v>
      </c>
      <c r="F120" s="8">
        <v>3.8329999999999997</v>
      </c>
    </row>
    <row r="121" spans="1:6" ht="15" x14ac:dyDescent="0.25">
      <c r="A121" s="9" t="s">
        <v>2</v>
      </c>
      <c r="B121" s="10">
        <v>0.45782442510888721</v>
      </c>
      <c r="C121" s="10">
        <v>6.1213344554849307</v>
      </c>
      <c r="D121" s="10">
        <v>23.578924288798952</v>
      </c>
      <c r="E121" s="10">
        <v>2.6279168306072314</v>
      </c>
      <c r="F121" s="11">
        <v>32.786000000000001</v>
      </c>
    </row>
    <row r="122" spans="1:6" ht="15" x14ac:dyDescent="0.25">
      <c r="A122" s="14"/>
      <c r="B122" s="15"/>
      <c r="C122" s="15"/>
      <c r="D122" s="15"/>
      <c r="E122" s="15"/>
      <c r="F122" s="15"/>
    </row>
    <row r="123" spans="1:6" ht="18" x14ac:dyDescent="0.25">
      <c r="A123" s="1" t="s">
        <v>33</v>
      </c>
    </row>
    <row r="124" spans="1:6" ht="86.25" x14ac:dyDescent="0.2">
      <c r="A124" s="13"/>
      <c r="B124" s="4" t="s">
        <v>3</v>
      </c>
      <c r="C124" s="4" t="s">
        <v>20</v>
      </c>
      <c r="D124" s="4" t="s">
        <v>21</v>
      </c>
      <c r="E124" s="4" t="s">
        <v>22</v>
      </c>
      <c r="F124" s="5" t="s">
        <v>2</v>
      </c>
    </row>
    <row r="125" spans="1:6" x14ac:dyDescent="0.2">
      <c r="A125" s="6"/>
      <c r="B125" s="26" t="s">
        <v>5</v>
      </c>
      <c r="C125" s="26"/>
      <c r="D125" s="26"/>
      <c r="E125" s="26"/>
      <c r="F125" s="21"/>
    </row>
    <row r="126" spans="1:6" ht="15" x14ac:dyDescent="0.25">
      <c r="A126" s="6" t="s">
        <v>37</v>
      </c>
      <c r="B126" s="7">
        <v>0</v>
      </c>
      <c r="C126" s="7">
        <v>5.6247895186968392E-4</v>
      </c>
      <c r="D126" s="7">
        <v>3.9865238508195736E-4</v>
      </c>
      <c r="E126" s="7">
        <v>3.8868663048358732E-5</v>
      </c>
      <c r="F126" s="8">
        <v>1E-3</v>
      </c>
    </row>
    <row r="127" spans="1:6" ht="15" x14ac:dyDescent="0.25">
      <c r="A127" s="6" t="s">
        <v>38</v>
      </c>
      <c r="B127" s="7">
        <v>0</v>
      </c>
      <c r="C127" s="7">
        <v>1.8612428517367847</v>
      </c>
      <c r="D127" s="7">
        <v>1.3191407422361965</v>
      </c>
      <c r="E127" s="7">
        <v>0.1286164060270191</v>
      </c>
      <c r="F127" s="8">
        <v>3.3090000000000006</v>
      </c>
    </row>
    <row r="128" spans="1:6" ht="15" x14ac:dyDescent="0.25">
      <c r="A128" s="6" t="s">
        <v>39</v>
      </c>
      <c r="B128" s="7">
        <v>0</v>
      </c>
      <c r="C128" s="7">
        <v>3.5113554011483739E-3</v>
      </c>
      <c r="D128" s="7">
        <v>2.4886445988516262E-3</v>
      </c>
      <c r="E128" s="7">
        <v>0</v>
      </c>
      <c r="F128" s="8">
        <v>6.0000000000000001E-3</v>
      </c>
    </row>
    <row r="129" spans="1:6" ht="15" x14ac:dyDescent="0.25">
      <c r="A129" s="6" t="s">
        <v>40</v>
      </c>
      <c r="B129" s="7">
        <v>8.6347990773646499E-4</v>
      </c>
      <c r="C129" s="7">
        <v>3.2136520092263532E-2</v>
      </c>
      <c r="D129" s="7">
        <v>0</v>
      </c>
      <c r="E129" s="7">
        <v>0</v>
      </c>
      <c r="F129" s="8">
        <v>3.2999999999999995E-2</v>
      </c>
    </row>
    <row r="130" spans="1:6" ht="15" x14ac:dyDescent="0.25">
      <c r="A130" s="6" t="s">
        <v>41</v>
      </c>
      <c r="B130" s="7">
        <v>0.59713997791225693</v>
      </c>
      <c r="C130" s="7">
        <v>22.224027132693703</v>
      </c>
      <c r="D130" s="7">
        <v>15.751098584444639</v>
      </c>
      <c r="E130" s="7">
        <v>1.535734304949397</v>
      </c>
      <c r="F130" s="8">
        <v>40.10799999999999</v>
      </c>
    </row>
    <row r="131" spans="1:6" ht="15" x14ac:dyDescent="0.25">
      <c r="A131" s="6" t="s">
        <v>42</v>
      </c>
      <c r="B131" s="7">
        <v>0</v>
      </c>
      <c r="C131" s="7">
        <v>1.1970000000000001</v>
      </c>
      <c r="D131" s="7">
        <v>0</v>
      </c>
      <c r="E131" s="7">
        <v>0</v>
      </c>
      <c r="F131" s="8">
        <v>1.1970000000000001</v>
      </c>
    </row>
    <row r="132" spans="1:6" ht="15" x14ac:dyDescent="0.25">
      <c r="A132" s="6" t="s">
        <v>43</v>
      </c>
      <c r="B132" s="7">
        <v>0</v>
      </c>
      <c r="C132" s="7">
        <v>0.78184574309886057</v>
      </c>
      <c r="D132" s="7">
        <v>0.55412681526392071</v>
      </c>
      <c r="E132" s="7">
        <v>5.4027441637218655E-2</v>
      </c>
      <c r="F132" s="8">
        <v>1.39</v>
      </c>
    </row>
    <row r="133" spans="1:6" ht="15" x14ac:dyDescent="0.25">
      <c r="A133" s="6" t="s">
        <v>44</v>
      </c>
      <c r="B133" s="7">
        <v>0</v>
      </c>
      <c r="C133" s="7">
        <v>2.756146864161451E-2</v>
      </c>
      <c r="D133" s="7">
        <v>1.9533966869015908E-2</v>
      </c>
      <c r="E133" s="7">
        <v>1.9045644893695786E-3</v>
      </c>
      <c r="F133" s="8">
        <v>4.9000000000000002E-2</v>
      </c>
    </row>
    <row r="134" spans="1:6" ht="15" x14ac:dyDescent="0.25">
      <c r="A134" s="6" t="s">
        <v>45</v>
      </c>
      <c r="B134" s="7">
        <v>0</v>
      </c>
      <c r="C134" s="7">
        <v>0.87690468596483695</v>
      </c>
      <c r="D134" s="7">
        <v>0.62149906834277158</v>
      </c>
      <c r="E134" s="7">
        <v>6.0596245692391304E-2</v>
      </c>
      <c r="F134" s="8">
        <v>1.5589999999999997</v>
      </c>
    </row>
    <row r="135" spans="1:6" ht="15" x14ac:dyDescent="0.25">
      <c r="A135" s="9" t="s">
        <v>2</v>
      </c>
      <c r="B135" s="10">
        <v>0.59800345781999342</v>
      </c>
      <c r="C135" s="10">
        <v>27.004792236581082</v>
      </c>
      <c r="D135" s="10">
        <v>18.268286474140478</v>
      </c>
      <c r="E135" s="10">
        <v>1.780917831458444</v>
      </c>
      <c r="F135" s="11">
        <v>47.651999999999994</v>
      </c>
    </row>
    <row r="136" spans="1:6" ht="15" x14ac:dyDescent="0.25">
      <c r="A136" s="14"/>
      <c r="B136" s="15"/>
      <c r="C136" s="15"/>
      <c r="D136" s="15"/>
      <c r="E136" s="15"/>
      <c r="F136" s="15"/>
    </row>
    <row r="137" spans="1:6" ht="18" x14ac:dyDescent="0.25">
      <c r="A137" s="1" t="s">
        <v>31</v>
      </c>
    </row>
    <row r="138" spans="1:6" ht="86.25" x14ac:dyDescent="0.2">
      <c r="A138" s="13"/>
      <c r="B138" s="4" t="s">
        <v>3</v>
      </c>
      <c r="C138" s="4" t="s">
        <v>20</v>
      </c>
      <c r="D138" s="4" t="s">
        <v>21</v>
      </c>
      <c r="E138" s="4" t="s">
        <v>22</v>
      </c>
      <c r="F138" s="5" t="s">
        <v>2</v>
      </c>
    </row>
    <row r="139" spans="1:6" x14ac:dyDescent="0.2">
      <c r="A139" s="6"/>
      <c r="B139" s="26" t="s">
        <v>5</v>
      </c>
      <c r="C139" s="26"/>
      <c r="D139" s="26"/>
      <c r="E139" s="26"/>
      <c r="F139" s="21"/>
    </row>
    <row r="140" spans="1:6" ht="15" x14ac:dyDescent="0.25">
      <c r="A140" s="6" t="s">
        <v>37</v>
      </c>
      <c r="B140" s="7">
        <v>0</v>
      </c>
      <c r="C140" s="7">
        <v>310.30433490448752</v>
      </c>
      <c r="D140" s="7">
        <v>1.5197185096607209</v>
      </c>
      <c r="E140" s="7">
        <v>0.13794658585173625</v>
      </c>
      <c r="F140" s="8">
        <v>311.96199999999999</v>
      </c>
    </row>
    <row r="141" spans="1:6" ht="15" x14ac:dyDescent="0.25">
      <c r="A141" s="6" t="s">
        <v>38</v>
      </c>
      <c r="B141" s="7">
        <v>0</v>
      </c>
      <c r="C141" s="7">
        <v>6.4654611038497276E-2</v>
      </c>
      <c r="D141" s="7">
        <v>3.1664658877666779E-4</v>
      </c>
      <c r="E141" s="7">
        <v>2.8742372726046303E-5</v>
      </c>
      <c r="F141" s="8">
        <v>6.4999999999999988E-2</v>
      </c>
    </row>
    <row r="142" spans="1:6" ht="15" x14ac:dyDescent="0.25">
      <c r="A142" s="6" t="s">
        <v>39</v>
      </c>
      <c r="B142" s="7">
        <v>0</v>
      </c>
      <c r="C142" s="7">
        <v>2.985379076825331E-2</v>
      </c>
      <c r="D142" s="7">
        <v>1.462092317466905E-4</v>
      </c>
      <c r="E142" s="7">
        <v>0</v>
      </c>
      <c r="F142" s="8">
        <v>0.03</v>
      </c>
    </row>
    <row r="143" spans="1:6" ht="15" x14ac:dyDescent="0.25">
      <c r="A143" s="6" t="s">
        <v>40</v>
      </c>
      <c r="B143" s="7">
        <v>2.1081325200825733E-3</v>
      </c>
      <c r="C143" s="7">
        <v>2.089186747991743E-2</v>
      </c>
      <c r="D143" s="7">
        <v>0</v>
      </c>
      <c r="E143" s="7">
        <v>0</v>
      </c>
      <c r="F143" s="8">
        <v>2.3000000000000003E-2</v>
      </c>
    </row>
    <row r="144" spans="1:6" ht="15" x14ac:dyDescent="0.25">
      <c r="A144" s="6" t="s">
        <v>41</v>
      </c>
      <c r="B144" s="7">
        <v>6.3277892218644327</v>
      </c>
      <c r="C144" s="7">
        <v>62.709214247529125</v>
      </c>
      <c r="D144" s="7">
        <v>0.30711898900021306</v>
      </c>
      <c r="E144" s="7">
        <v>2.7877541606224576E-2</v>
      </c>
      <c r="F144" s="8">
        <v>69.372</v>
      </c>
    </row>
    <row r="145" spans="1:6" ht="15" x14ac:dyDescent="0.25">
      <c r="A145" s="6" t="s">
        <v>42</v>
      </c>
      <c r="B145" s="7">
        <v>0</v>
      </c>
      <c r="C145" s="7">
        <v>103.11199999999999</v>
      </c>
      <c r="D145" s="7">
        <v>0</v>
      </c>
      <c r="E145" s="7">
        <v>0</v>
      </c>
      <c r="F145" s="8">
        <v>103.11199999999999</v>
      </c>
    </row>
    <row r="146" spans="1:6" ht="15" x14ac:dyDescent="0.25">
      <c r="A146" s="6" t="s">
        <v>43</v>
      </c>
      <c r="B146" s="7">
        <v>0</v>
      </c>
      <c r="C146" s="7">
        <v>0</v>
      </c>
      <c r="D146" s="7">
        <v>0</v>
      </c>
      <c r="E146" s="7">
        <v>0</v>
      </c>
      <c r="F146" s="8">
        <v>0</v>
      </c>
    </row>
    <row r="147" spans="1:6" ht="15" x14ac:dyDescent="0.25">
      <c r="A147" s="6" t="s">
        <v>44</v>
      </c>
      <c r="B147" s="7">
        <v>0</v>
      </c>
      <c r="C147" s="7">
        <v>0</v>
      </c>
      <c r="D147" s="7">
        <v>0</v>
      </c>
      <c r="E147" s="7">
        <v>0</v>
      </c>
      <c r="F147" s="8">
        <v>0</v>
      </c>
    </row>
    <row r="148" spans="1:6" ht="15" x14ac:dyDescent="0.25">
      <c r="A148" s="6" t="s">
        <v>45</v>
      </c>
      <c r="B148" s="7">
        <v>0</v>
      </c>
      <c r="C148" s="7">
        <v>1.1120593098621534</v>
      </c>
      <c r="D148" s="7">
        <v>5.4463213269586837E-3</v>
      </c>
      <c r="E148" s="7">
        <v>4.943688108879962E-4</v>
      </c>
      <c r="F148" s="8">
        <v>1.1180000000000003</v>
      </c>
    </row>
    <row r="149" spans="1:6" ht="15" x14ac:dyDescent="0.25">
      <c r="A149" s="9" t="s">
        <v>2</v>
      </c>
      <c r="B149" s="10">
        <v>6.3298973543845154</v>
      </c>
      <c r="C149" s="10">
        <v>477.35300873116546</v>
      </c>
      <c r="D149" s="10">
        <v>1.8327466758084161</v>
      </c>
      <c r="E149" s="10">
        <v>0.16634723864157486</v>
      </c>
      <c r="F149" s="11">
        <v>485.68199999999996</v>
      </c>
    </row>
    <row r="150" spans="1:6" ht="15" x14ac:dyDescent="0.25">
      <c r="A150" s="14"/>
      <c r="B150" s="15"/>
      <c r="C150" s="15"/>
      <c r="D150" s="15"/>
      <c r="E150" s="15"/>
      <c r="F150" s="15"/>
    </row>
    <row r="151" spans="1:6" ht="18" x14ac:dyDescent="0.25">
      <c r="A151" s="1" t="s">
        <v>32</v>
      </c>
    </row>
    <row r="152" spans="1:6" ht="86.25" x14ac:dyDescent="0.2">
      <c r="A152" s="13"/>
      <c r="B152" s="4" t="s">
        <v>3</v>
      </c>
      <c r="C152" s="4" t="s">
        <v>20</v>
      </c>
      <c r="D152" s="4" t="s">
        <v>21</v>
      </c>
      <c r="E152" s="4" t="s">
        <v>22</v>
      </c>
      <c r="F152" s="5" t="s">
        <v>2</v>
      </c>
    </row>
    <row r="153" spans="1:6" x14ac:dyDescent="0.2">
      <c r="A153" s="6"/>
      <c r="B153" s="26" t="s">
        <v>5</v>
      </c>
      <c r="C153" s="26"/>
      <c r="D153" s="26"/>
      <c r="E153" s="26"/>
      <c r="F153" s="21"/>
    </row>
    <row r="154" spans="1:6" ht="15" x14ac:dyDescent="0.25">
      <c r="A154" s="6" t="s">
        <v>37</v>
      </c>
      <c r="B154" s="7">
        <v>0</v>
      </c>
      <c r="C154" s="7">
        <v>9.3266363668221253</v>
      </c>
      <c r="D154" s="7">
        <v>0.65303387311328254</v>
      </c>
      <c r="E154" s="7">
        <v>5.932976006459021E-2</v>
      </c>
      <c r="F154" s="8">
        <v>10.039</v>
      </c>
    </row>
    <row r="155" spans="1:6" ht="15" x14ac:dyDescent="0.25">
      <c r="A155" s="6" t="s">
        <v>38</v>
      </c>
      <c r="B155" s="7">
        <v>0</v>
      </c>
      <c r="C155" s="7">
        <v>0.71164493046974298</v>
      </c>
      <c r="D155" s="7">
        <v>4.9828065226095605E-2</v>
      </c>
      <c r="E155" s="7">
        <v>4.5270043041613812E-3</v>
      </c>
      <c r="F155" s="8">
        <v>0.76600000000000013</v>
      </c>
    </row>
    <row r="156" spans="1:6" ht="15" x14ac:dyDescent="0.25">
      <c r="A156" s="6" t="s">
        <v>39</v>
      </c>
      <c r="B156" s="7">
        <v>0</v>
      </c>
      <c r="C156" s="7">
        <v>0.58036398443502368</v>
      </c>
      <c r="D156" s="7">
        <v>4.0636015564976452E-2</v>
      </c>
      <c r="E156" s="7">
        <v>0</v>
      </c>
      <c r="F156" s="8">
        <v>0.62100000000000011</v>
      </c>
    </row>
    <row r="157" spans="1:6" ht="15" x14ac:dyDescent="0.25">
      <c r="A157" s="6" t="s">
        <v>40</v>
      </c>
      <c r="B157" s="7">
        <v>1.0333828859080523E-2</v>
      </c>
      <c r="C157" s="7">
        <v>0.48666617114091948</v>
      </c>
      <c r="D157" s="7">
        <v>0</v>
      </c>
      <c r="E157" s="7">
        <v>0</v>
      </c>
      <c r="F157" s="8">
        <v>0.497</v>
      </c>
    </row>
    <row r="158" spans="1:6" ht="15" x14ac:dyDescent="0.25">
      <c r="A158" s="6" t="s">
        <v>41</v>
      </c>
      <c r="B158" s="7">
        <v>0.80881740283232695</v>
      </c>
      <c r="C158" s="7">
        <v>38.090825187478011</v>
      </c>
      <c r="D158" s="7">
        <v>2.667049311662534</v>
      </c>
      <c r="E158" s="7">
        <v>0.24230809802712855</v>
      </c>
      <c r="F158" s="8">
        <v>41.808999999999997</v>
      </c>
    </row>
    <row r="159" spans="1:6" ht="15" x14ac:dyDescent="0.25">
      <c r="A159" s="6" t="s">
        <v>42</v>
      </c>
      <c r="B159" s="7">
        <v>0</v>
      </c>
      <c r="C159" s="7">
        <v>0.11899999999999999</v>
      </c>
      <c r="D159" s="7">
        <v>0</v>
      </c>
      <c r="E159" s="7">
        <v>0</v>
      </c>
      <c r="F159" s="8">
        <v>0.11899999999999999</v>
      </c>
    </row>
    <row r="160" spans="1:6" ht="15" x14ac:dyDescent="0.25">
      <c r="A160" s="6" t="s">
        <v>43</v>
      </c>
      <c r="B160" s="7">
        <v>0</v>
      </c>
      <c r="C160" s="7">
        <v>1.5793686446456436E-2</v>
      </c>
      <c r="D160" s="7">
        <v>1.1058447896130871E-3</v>
      </c>
      <c r="E160" s="7">
        <v>1.0046876393047448E-4</v>
      </c>
      <c r="F160" s="8">
        <v>1.7000000000000001E-2</v>
      </c>
    </row>
    <row r="161" spans="1:6" ht="15" x14ac:dyDescent="0.25">
      <c r="A161" s="6" t="s">
        <v>44</v>
      </c>
      <c r="B161" s="7">
        <v>0</v>
      </c>
      <c r="C161" s="7">
        <v>0.24898282162648969</v>
      </c>
      <c r="D161" s="7">
        <v>1.7433317859782808E-2</v>
      </c>
      <c r="E161" s="7">
        <v>1.5838605137274823E-3</v>
      </c>
      <c r="F161" s="8">
        <v>0.26799999999999996</v>
      </c>
    </row>
    <row r="162" spans="1:6" ht="15" x14ac:dyDescent="0.25">
      <c r="A162" s="6" t="s">
        <v>45</v>
      </c>
      <c r="B162" s="7">
        <v>0</v>
      </c>
      <c r="C162" s="7">
        <v>1.0479575477413448</v>
      </c>
      <c r="D162" s="7">
        <v>7.3376054275503685E-2</v>
      </c>
      <c r="E162" s="7">
        <v>6.666397983151484E-3</v>
      </c>
      <c r="F162" s="8">
        <v>1.1279999999999999</v>
      </c>
    </row>
    <row r="163" spans="1:6" ht="15" x14ac:dyDescent="0.25">
      <c r="A163" s="9" t="s">
        <v>2</v>
      </c>
      <c r="B163" s="10">
        <v>0.81915123169140747</v>
      </c>
      <c r="C163" s="10">
        <v>50.627870696160123</v>
      </c>
      <c r="D163" s="10">
        <v>3.5024624824917887</v>
      </c>
      <c r="E163" s="10">
        <v>0.31451558965668963</v>
      </c>
      <c r="F163" s="11">
        <v>55.264000000000003</v>
      </c>
    </row>
    <row r="164" spans="1:6" ht="15" x14ac:dyDescent="0.25">
      <c r="A164" s="14"/>
      <c r="B164" s="15"/>
      <c r="C164" s="15"/>
      <c r="D164" s="15"/>
      <c r="E164" s="15"/>
      <c r="F164" s="15"/>
    </row>
    <row r="165" spans="1:6" ht="18" x14ac:dyDescent="0.25">
      <c r="A165" s="1" t="s">
        <v>25</v>
      </c>
    </row>
    <row r="166" spans="1:6" ht="86.25" x14ac:dyDescent="0.2">
      <c r="A166" s="13"/>
      <c r="B166" s="4" t="s">
        <v>3</v>
      </c>
      <c r="C166" s="4" t="s">
        <v>20</v>
      </c>
      <c r="D166" s="4" t="s">
        <v>21</v>
      </c>
      <c r="E166" s="4" t="s">
        <v>22</v>
      </c>
      <c r="F166" s="5" t="s">
        <v>2</v>
      </c>
    </row>
    <row r="167" spans="1:6" x14ac:dyDescent="0.2">
      <c r="A167" s="6"/>
      <c r="B167" s="26" t="s">
        <v>5</v>
      </c>
      <c r="C167" s="26"/>
      <c r="D167" s="26"/>
      <c r="E167" s="26"/>
      <c r="F167" s="21"/>
    </row>
    <row r="168" spans="1:6" ht="15" x14ac:dyDescent="0.25">
      <c r="A168" s="6" t="s">
        <v>37</v>
      </c>
      <c r="B168" s="7">
        <v>0</v>
      </c>
      <c r="C168" s="7">
        <v>11.444129004180679</v>
      </c>
      <c r="D168" s="7">
        <v>0.26667912727351184</v>
      </c>
      <c r="E168" s="7">
        <v>2.5191868545808248E-2</v>
      </c>
      <c r="F168" s="8">
        <v>11.735999999999999</v>
      </c>
    </row>
    <row r="169" spans="1:6" ht="15" x14ac:dyDescent="0.25">
      <c r="A169" s="6" t="s">
        <v>38</v>
      </c>
      <c r="B169" s="7">
        <v>0</v>
      </c>
      <c r="C169" s="7">
        <v>1.0014588008941339</v>
      </c>
      <c r="D169" s="7">
        <v>2.3336695953467684E-2</v>
      </c>
      <c r="E169" s="7">
        <v>2.2045031523981822E-3</v>
      </c>
      <c r="F169" s="8">
        <v>1.0269999999999997</v>
      </c>
    </row>
    <row r="170" spans="1:6" ht="15" x14ac:dyDescent="0.25">
      <c r="A170" s="6" t="s">
        <v>39</v>
      </c>
      <c r="B170" s="7">
        <v>0</v>
      </c>
      <c r="C170" s="7">
        <v>0.34789314962351953</v>
      </c>
      <c r="D170" s="7">
        <v>8.1068503764804914E-3</v>
      </c>
      <c r="E170" s="7">
        <v>0</v>
      </c>
      <c r="F170" s="8">
        <v>0.35600000000000004</v>
      </c>
    </row>
    <row r="171" spans="1:6" ht="15" x14ac:dyDescent="0.25">
      <c r="A171" s="6" t="s">
        <v>40</v>
      </c>
      <c r="B171" s="7">
        <v>3.9864672898290961E-3</v>
      </c>
      <c r="C171" s="7">
        <v>0.19101353271017091</v>
      </c>
      <c r="D171" s="7">
        <v>0</v>
      </c>
      <c r="E171" s="7">
        <v>0</v>
      </c>
      <c r="F171" s="8">
        <v>0.19500000000000003</v>
      </c>
    </row>
    <row r="172" spans="1:6" ht="15" x14ac:dyDescent="0.25">
      <c r="A172" s="6" t="s">
        <v>41</v>
      </c>
      <c r="B172" s="7">
        <v>1.3924899246105504</v>
      </c>
      <c r="C172" s="7">
        <v>66.721836760532824</v>
      </c>
      <c r="D172" s="7">
        <v>1.5547990756556926</v>
      </c>
      <c r="E172" s="7">
        <v>0.14687423920092008</v>
      </c>
      <c r="F172" s="8">
        <v>69.815999999999988</v>
      </c>
    </row>
    <row r="173" spans="1:6" ht="15" x14ac:dyDescent="0.25">
      <c r="A173" s="6" t="s">
        <v>42</v>
      </c>
      <c r="B173" s="7">
        <v>0</v>
      </c>
      <c r="C173" s="7">
        <v>4.9000000000000002E-2</v>
      </c>
      <c r="D173" s="7">
        <v>0</v>
      </c>
      <c r="E173" s="7">
        <v>0</v>
      </c>
      <c r="F173" s="8">
        <v>4.9000000000000002E-2</v>
      </c>
    </row>
    <row r="174" spans="1:6" ht="15" x14ac:dyDescent="0.25">
      <c r="A174" s="6" t="s">
        <v>43</v>
      </c>
      <c r="B174" s="7">
        <v>0</v>
      </c>
      <c r="C174" s="7">
        <v>27.724904213263901</v>
      </c>
      <c r="D174" s="7">
        <v>0.64606517950242759</v>
      </c>
      <c r="E174" s="7">
        <v>6.1030607233675885E-2</v>
      </c>
      <c r="F174" s="8">
        <v>28.432000000000002</v>
      </c>
    </row>
    <row r="175" spans="1:6" ht="15" x14ac:dyDescent="0.25">
      <c r="A175" s="6" t="s">
        <v>44</v>
      </c>
      <c r="B175" s="7">
        <v>0</v>
      </c>
      <c r="C175" s="7">
        <v>5.4363513290991223</v>
      </c>
      <c r="D175" s="7">
        <v>0.12668167472305966</v>
      </c>
      <c r="E175" s="7">
        <v>1.1966996177818759E-2</v>
      </c>
      <c r="F175" s="8">
        <v>5.5750000000000011</v>
      </c>
    </row>
    <row r="176" spans="1:6" ht="15" x14ac:dyDescent="0.25">
      <c r="A176" s="6" t="s">
        <v>45</v>
      </c>
      <c r="B176" s="7">
        <v>0</v>
      </c>
      <c r="C176" s="7">
        <v>26.592777954414736</v>
      </c>
      <c r="D176" s="7">
        <v>0.61968357872153546</v>
      </c>
      <c r="E176" s="7">
        <v>5.8538466863730119E-2</v>
      </c>
      <c r="F176" s="8">
        <v>27.271000000000001</v>
      </c>
    </row>
    <row r="177" spans="1:6" ht="15" x14ac:dyDescent="0.25">
      <c r="A177" s="9" t="s">
        <v>2</v>
      </c>
      <c r="B177" s="10">
        <v>1.3964763919003795</v>
      </c>
      <c r="C177" s="10">
        <v>139.50936474471911</v>
      </c>
      <c r="D177" s="10">
        <v>3.2453521822061755</v>
      </c>
      <c r="E177" s="10">
        <v>0.30580668117435128</v>
      </c>
      <c r="F177" s="11">
        <v>144.45699999999999</v>
      </c>
    </row>
    <row r="178" spans="1:6" ht="15" x14ac:dyDescent="0.25">
      <c r="A178" s="14"/>
      <c r="B178" s="15"/>
      <c r="C178" s="15"/>
      <c r="D178" s="15"/>
      <c r="E178" s="15"/>
      <c r="F178" s="15"/>
    </row>
    <row r="179" spans="1:6" ht="18" x14ac:dyDescent="0.25">
      <c r="A179" s="1" t="s">
        <v>27</v>
      </c>
    </row>
    <row r="180" spans="1:6" ht="86.25" x14ac:dyDescent="0.2">
      <c r="A180" s="13"/>
      <c r="B180" s="4" t="s">
        <v>3</v>
      </c>
      <c r="C180" s="4" t="s">
        <v>20</v>
      </c>
      <c r="D180" s="4" t="s">
        <v>21</v>
      </c>
      <c r="E180" s="4" t="s">
        <v>22</v>
      </c>
      <c r="F180" s="5" t="s">
        <v>2</v>
      </c>
    </row>
    <row r="181" spans="1:6" x14ac:dyDescent="0.2">
      <c r="A181" s="6"/>
      <c r="B181" s="26" t="s">
        <v>5</v>
      </c>
      <c r="C181" s="26"/>
      <c r="D181" s="26"/>
      <c r="E181" s="26"/>
      <c r="F181" s="21"/>
    </row>
    <row r="182" spans="1:6" ht="15" x14ac:dyDescent="0.25">
      <c r="A182" s="6" t="s">
        <v>37</v>
      </c>
      <c r="B182" s="7">
        <v>0</v>
      </c>
      <c r="C182" s="7">
        <v>4.1294295219040125</v>
      </c>
      <c r="D182" s="7">
        <v>0.43422696348011414</v>
      </c>
      <c r="E182" s="7">
        <v>4.9343514615873933E-2</v>
      </c>
      <c r="F182" s="8">
        <v>4.6130000000000004</v>
      </c>
    </row>
    <row r="183" spans="1:6" ht="15" x14ac:dyDescent="0.25">
      <c r="A183" s="6" t="s">
        <v>38</v>
      </c>
      <c r="B183" s="7">
        <v>0</v>
      </c>
      <c r="C183" s="7">
        <v>1.3006852580374004</v>
      </c>
      <c r="D183" s="7">
        <v>0.13677255103763411</v>
      </c>
      <c r="E183" s="7">
        <v>1.5542190924965281E-2</v>
      </c>
      <c r="F183" s="8">
        <v>1.4530000000000001</v>
      </c>
    </row>
    <row r="184" spans="1:6" ht="15" x14ac:dyDescent="0.25">
      <c r="A184" s="6" t="s">
        <v>39</v>
      </c>
      <c r="B184" s="7">
        <v>0</v>
      </c>
      <c r="C184" s="7">
        <v>0.21354485603605167</v>
      </c>
      <c r="D184" s="7">
        <v>2.2455143963948331E-2</v>
      </c>
      <c r="E184" s="7">
        <v>0</v>
      </c>
      <c r="F184" s="8">
        <v>0.23599999999999999</v>
      </c>
    </row>
    <row r="185" spans="1:6" ht="15" x14ac:dyDescent="0.25">
      <c r="A185" s="6" t="s">
        <v>40</v>
      </c>
      <c r="B185" s="7">
        <v>9.2682547836110251E-3</v>
      </c>
      <c r="C185" s="7">
        <v>0.27073174521638899</v>
      </c>
      <c r="D185" s="7">
        <v>0</v>
      </c>
      <c r="E185" s="7">
        <v>0</v>
      </c>
      <c r="F185" s="8">
        <v>0.28000000000000003</v>
      </c>
    </row>
    <row r="186" spans="1:6" ht="15" x14ac:dyDescent="0.25">
      <c r="A186" s="6" t="s">
        <v>41</v>
      </c>
      <c r="B186" s="7">
        <v>1.0160172738545568</v>
      </c>
      <c r="C186" s="7">
        <v>29.678524829404001</v>
      </c>
      <c r="D186" s="7">
        <v>3.1208222949157354</v>
      </c>
      <c r="E186" s="7">
        <v>0.35463560182570741</v>
      </c>
      <c r="F186" s="8">
        <v>34.17</v>
      </c>
    </row>
    <row r="187" spans="1:6" ht="15" x14ac:dyDescent="0.25">
      <c r="A187" s="6" t="s">
        <v>42</v>
      </c>
      <c r="B187" s="7">
        <v>0</v>
      </c>
      <c r="C187" s="7">
        <v>4.4999999999999998E-2</v>
      </c>
      <c r="D187" s="7">
        <v>0</v>
      </c>
      <c r="E187" s="7">
        <v>0</v>
      </c>
      <c r="F187" s="8">
        <v>4.4999999999999998E-2</v>
      </c>
    </row>
    <row r="188" spans="1:6" ht="15" x14ac:dyDescent="0.25">
      <c r="A188" s="6" t="s">
        <v>43</v>
      </c>
      <c r="B188" s="7">
        <v>0</v>
      </c>
      <c r="C188" s="7">
        <v>0.778799844798719</v>
      </c>
      <c r="D188" s="7">
        <v>8.1894094564859993E-2</v>
      </c>
      <c r="E188" s="7">
        <v>9.306060636421044E-3</v>
      </c>
      <c r="F188" s="8">
        <v>0.87000000000000011</v>
      </c>
    </row>
    <row r="189" spans="1:6" ht="15" x14ac:dyDescent="0.25">
      <c r="A189" s="6" t="s">
        <v>44</v>
      </c>
      <c r="B189" s="7">
        <v>0</v>
      </c>
      <c r="C189" s="7">
        <v>0.67854055443382644</v>
      </c>
      <c r="D189" s="7">
        <v>7.1351406528924008E-2</v>
      </c>
      <c r="E189" s="7">
        <v>8.1080390372495967E-3</v>
      </c>
      <c r="F189" s="8">
        <v>0.75800000000000001</v>
      </c>
    </row>
    <row r="190" spans="1:6" ht="15" x14ac:dyDescent="0.25">
      <c r="A190" s="6" t="s">
        <v>45</v>
      </c>
      <c r="B190" s="7">
        <v>0</v>
      </c>
      <c r="C190" s="7">
        <v>17.431688939960292</v>
      </c>
      <c r="D190" s="7">
        <v>1.8330157511051954</v>
      </c>
      <c r="E190" s="7">
        <v>0.2082953089345139</v>
      </c>
      <c r="F190" s="8">
        <v>19.472999999999999</v>
      </c>
    </row>
    <row r="191" spans="1:6" ht="15" x14ac:dyDescent="0.25">
      <c r="A191" s="9" t="s">
        <v>2</v>
      </c>
      <c r="B191" s="10">
        <v>1.0252855286381677</v>
      </c>
      <c r="C191" s="10">
        <v>54.526945549790696</v>
      </c>
      <c r="D191" s="10">
        <v>5.7005382055964109</v>
      </c>
      <c r="E191" s="10">
        <v>0.64523071597473114</v>
      </c>
      <c r="F191" s="11">
        <v>61.898000000000003</v>
      </c>
    </row>
    <row r="192" spans="1:6" ht="15" x14ac:dyDescent="0.25">
      <c r="A192" s="14"/>
      <c r="B192" s="15"/>
      <c r="C192" s="15"/>
      <c r="D192" s="15"/>
      <c r="E192" s="15"/>
      <c r="F192" s="15"/>
    </row>
    <row r="193" spans="1:6" ht="18" x14ac:dyDescent="0.25">
      <c r="A193" s="1" t="s">
        <v>36</v>
      </c>
    </row>
    <row r="194" spans="1:6" ht="86.25" x14ac:dyDescent="0.2">
      <c r="A194" s="13"/>
      <c r="B194" s="4" t="s">
        <v>3</v>
      </c>
      <c r="C194" s="4" t="s">
        <v>20</v>
      </c>
      <c r="D194" s="4" t="s">
        <v>21</v>
      </c>
      <c r="E194" s="4" t="s">
        <v>22</v>
      </c>
      <c r="F194" s="5" t="s">
        <v>2</v>
      </c>
    </row>
    <row r="195" spans="1:6" x14ac:dyDescent="0.2">
      <c r="A195" s="6"/>
      <c r="B195" s="26" t="s">
        <v>5</v>
      </c>
      <c r="C195" s="26"/>
      <c r="D195" s="26"/>
      <c r="E195" s="26"/>
      <c r="F195" s="21"/>
    </row>
    <row r="196" spans="1:6" ht="15" x14ac:dyDescent="0.25">
      <c r="A196" s="6" t="s">
        <v>37</v>
      </c>
      <c r="B196" s="7">
        <v>0</v>
      </c>
      <c r="C196" s="7">
        <v>1.0608790580372329</v>
      </c>
      <c r="D196" s="7">
        <v>0.46876359618525126</v>
      </c>
      <c r="E196" s="7">
        <v>5.0357345777515966E-2</v>
      </c>
      <c r="F196" s="8">
        <v>1.5800000000000003</v>
      </c>
    </row>
    <row r="197" spans="1:6" ht="15" x14ac:dyDescent="0.25">
      <c r="A197" s="6" t="s">
        <v>38</v>
      </c>
      <c r="B197" s="7">
        <v>0</v>
      </c>
      <c r="C197" s="7">
        <v>2.3943637474435273</v>
      </c>
      <c r="D197" s="7">
        <v>1.05798163544089</v>
      </c>
      <c r="E197" s="7">
        <v>0.11365461711558343</v>
      </c>
      <c r="F197" s="8">
        <v>3.5660000000000003</v>
      </c>
    </row>
    <row r="198" spans="1:6" ht="15" x14ac:dyDescent="0.25">
      <c r="A198" s="6" t="s">
        <v>39</v>
      </c>
      <c r="B198" s="7">
        <v>0</v>
      </c>
      <c r="C198" s="7">
        <v>7.9064356817192941E-2</v>
      </c>
      <c r="D198" s="7">
        <v>3.4935643182807057E-2</v>
      </c>
      <c r="E198" s="7">
        <v>0</v>
      </c>
      <c r="F198" s="8">
        <v>0.114</v>
      </c>
    </row>
    <row r="199" spans="1:6" ht="15" x14ac:dyDescent="0.25">
      <c r="A199" s="6" t="s">
        <v>40</v>
      </c>
      <c r="B199" s="7">
        <v>8.0633848626862729E-3</v>
      </c>
      <c r="C199" s="7">
        <v>0.14293661513731373</v>
      </c>
      <c r="D199" s="7">
        <v>0</v>
      </c>
      <c r="E199" s="7">
        <v>0</v>
      </c>
      <c r="F199" s="8">
        <v>0.151</v>
      </c>
    </row>
    <row r="200" spans="1:6" ht="15" x14ac:dyDescent="0.25">
      <c r="A200" s="6" t="s">
        <v>41</v>
      </c>
      <c r="B200" s="7">
        <v>1.517327194386106</v>
      </c>
      <c r="C200" s="7">
        <v>26.897093083697072</v>
      </c>
      <c r="D200" s="7">
        <v>11.884840204283485</v>
      </c>
      <c r="E200" s="7">
        <v>1.2767395176333389</v>
      </c>
      <c r="F200" s="8">
        <v>41.576000000000001</v>
      </c>
    </row>
    <row r="201" spans="1:6" ht="15" x14ac:dyDescent="0.25">
      <c r="A201" s="6" t="s">
        <v>42</v>
      </c>
      <c r="B201" s="7">
        <v>0</v>
      </c>
      <c r="C201" s="7">
        <v>0.30499999999999999</v>
      </c>
      <c r="D201" s="7">
        <v>0</v>
      </c>
      <c r="E201" s="7">
        <v>0</v>
      </c>
      <c r="F201" s="8">
        <v>0.30499999999999999</v>
      </c>
    </row>
    <row r="202" spans="1:6" ht="15" x14ac:dyDescent="0.25">
      <c r="A202" s="6" t="s">
        <v>43</v>
      </c>
      <c r="B202" s="7">
        <v>0</v>
      </c>
      <c r="C202" s="7">
        <v>36.676871940649228</v>
      </c>
      <c r="D202" s="7">
        <v>16.206166251913402</v>
      </c>
      <c r="E202" s="7">
        <v>1.740961807437363</v>
      </c>
      <c r="F202" s="8">
        <v>54.623999999999995</v>
      </c>
    </row>
    <row r="203" spans="1:6" ht="15" x14ac:dyDescent="0.25">
      <c r="A203" s="6" t="s">
        <v>44</v>
      </c>
      <c r="B203" s="7">
        <v>0</v>
      </c>
      <c r="C203" s="7">
        <v>0.13160271859196049</v>
      </c>
      <c r="D203" s="7">
        <v>5.8150420792600778E-2</v>
      </c>
      <c r="E203" s="7">
        <v>6.246860615438686E-3</v>
      </c>
      <c r="F203" s="8">
        <v>0.19599999999999998</v>
      </c>
    </row>
    <row r="204" spans="1:6" ht="15" x14ac:dyDescent="0.25">
      <c r="A204" s="6" t="s">
        <v>45</v>
      </c>
      <c r="B204" s="7">
        <v>0</v>
      </c>
      <c r="C204" s="7">
        <v>7.277093184181977</v>
      </c>
      <c r="D204" s="7">
        <v>3.215480921174529</v>
      </c>
      <c r="E204" s="7">
        <v>0.34542589464349238</v>
      </c>
      <c r="F204" s="8">
        <v>10.837999999999999</v>
      </c>
    </row>
    <row r="205" spans="1:6" ht="15" x14ac:dyDescent="0.25">
      <c r="A205" s="9" t="s">
        <v>2</v>
      </c>
      <c r="B205" s="10">
        <v>1.5253905792487923</v>
      </c>
      <c r="C205" s="10">
        <v>74.964904704555508</v>
      </c>
      <c r="D205" s="10">
        <v>32.926318672972968</v>
      </c>
      <c r="E205" s="10">
        <v>3.5333860432227326</v>
      </c>
      <c r="F205" s="11">
        <v>112.94999999999999</v>
      </c>
    </row>
    <row r="206" spans="1:6" ht="15" x14ac:dyDescent="0.25">
      <c r="A206" s="14"/>
      <c r="B206" s="15"/>
      <c r="C206" s="15"/>
      <c r="D206" s="15"/>
      <c r="E206" s="15"/>
      <c r="F206" s="15"/>
    </row>
    <row r="207" spans="1:6" ht="18" x14ac:dyDescent="0.25">
      <c r="A207" s="1" t="s">
        <v>30</v>
      </c>
    </row>
    <row r="208" spans="1:6" ht="86.25" x14ac:dyDescent="0.2">
      <c r="A208" s="13"/>
      <c r="B208" s="4" t="s">
        <v>3</v>
      </c>
      <c r="C208" s="4" t="s">
        <v>20</v>
      </c>
      <c r="D208" s="4" t="s">
        <v>21</v>
      </c>
      <c r="E208" s="4" t="s">
        <v>22</v>
      </c>
      <c r="F208" s="5" t="s">
        <v>2</v>
      </c>
    </row>
    <row r="209" spans="1:6" x14ac:dyDescent="0.2">
      <c r="A209" s="6"/>
      <c r="B209" s="26" t="s">
        <v>5</v>
      </c>
      <c r="C209" s="26"/>
      <c r="D209" s="26"/>
      <c r="E209" s="26"/>
      <c r="F209" s="21"/>
    </row>
    <row r="210" spans="1:6" ht="15" x14ac:dyDescent="0.25">
      <c r="A210" s="6" t="s">
        <v>37</v>
      </c>
      <c r="B210" s="7">
        <v>0</v>
      </c>
      <c r="C210" s="7">
        <v>54.106246456776312</v>
      </c>
      <c r="D210" s="7">
        <v>0.88118061345453014</v>
      </c>
      <c r="E210" s="7">
        <v>8.7572929769161797E-2</v>
      </c>
      <c r="F210" s="8">
        <v>55.07500000000001</v>
      </c>
    </row>
    <row r="211" spans="1:6" ht="15" x14ac:dyDescent="0.25">
      <c r="A211" s="6" t="s">
        <v>38</v>
      </c>
      <c r="B211" s="7">
        <v>0</v>
      </c>
      <c r="C211" s="7">
        <v>2.8873038281700514</v>
      </c>
      <c r="D211" s="7">
        <v>4.7022965464237183E-2</v>
      </c>
      <c r="E211" s="7">
        <v>4.6732063657116017E-3</v>
      </c>
      <c r="F211" s="8">
        <v>2.9390000000000001</v>
      </c>
    </row>
    <row r="212" spans="1:6" ht="15" x14ac:dyDescent="0.25">
      <c r="A212" s="6" t="s">
        <v>39</v>
      </c>
      <c r="B212" s="7">
        <v>0</v>
      </c>
      <c r="C212" s="7">
        <v>0.28338476284131692</v>
      </c>
      <c r="D212" s="7">
        <v>4.6152371586830714E-3</v>
      </c>
      <c r="E212" s="7">
        <v>0</v>
      </c>
      <c r="F212" s="8">
        <v>0.28799999999999992</v>
      </c>
    </row>
    <row r="213" spans="1:6" ht="15" x14ac:dyDescent="0.25">
      <c r="A213" s="6" t="s">
        <v>40</v>
      </c>
      <c r="B213" s="7">
        <v>0.54140795565722177</v>
      </c>
      <c r="C213" s="7">
        <v>8.9835920443427781</v>
      </c>
      <c r="D213" s="7">
        <v>0</v>
      </c>
      <c r="E213" s="7">
        <v>0</v>
      </c>
      <c r="F213" s="8">
        <v>9.5250000000000004</v>
      </c>
    </row>
    <row r="214" spans="1:6" ht="15" x14ac:dyDescent="0.25">
      <c r="A214" s="6" t="s">
        <v>41</v>
      </c>
      <c r="B214" s="7">
        <v>2.6094305163869045</v>
      </c>
      <c r="C214" s="7">
        <v>43.298327965687264</v>
      </c>
      <c r="D214" s="7">
        <v>0.70516159772493969</v>
      </c>
      <c r="E214" s="7">
        <v>7.0079920200902771E-2</v>
      </c>
      <c r="F214" s="8">
        <v>46.683000000000007</v>
      </c>
    </row>
    <row r="215" spans="1:6" ht="15" x14ac:dyDescent="0.25">
      <c r="A215" s="6" t="s">
        <v>42</v>
      </c>
      <c r="B215" s="7">
        <v>0</v>
      </c>
      <c r="C215" s="7">
        <v>0.44600000000000001</v>
      </c>
      <c r="D215" s="7">
        <v>0</v>
      </c>
      <c r="E215" s="7">
        <v>0</v>
      </c>
      <c r="F215" s="8">
        <v>0.44600000000000001</v>
      </c>
    </row>
    <row r="216" spans="1:6" ht="15" x14ac:dyDescent="0.25">
      <c r="A216" s="6" t="s">
        <v>43</v>
      </c>
      <c r="B216" s="7">
        <v>0</v>
      </c>
      <c r="C216" s="7">
        <v>20.584442705562125</v>
      </c>
      <c r="D216" s="7">
        <v>0.33524062448865688</v>
      </c>
      <c r="E216" s="7">
        <v>3.331666994921919E-2</v>
      </c>
      <c r="F216" s="8">
        <v>20.952999999999996</v>
      </c>
    </row>
    <row r="217" spans="1:6" ht="15" x14ac:dyDescent="0.25">
      <c r="A217" s="6" t="s">
        <v>44</v>
      </c>
      <c r="B217" s="7">
        <v>0</v>
      </c>
      <c r="C217" s="7">
        <v>37.365975197158185</v>
      </c>
      <c r="D217" s="7">
        <v>0.60854661157953793</v>
      </c>
      <c r="E217" s="7">
        <v>6.047819126227999E-2</v>
      </c>
      <c r="F217" s="8">
        <v>38.034999999999997</v>
      </c>
    </row>
    <row r="218" spans="1:6" ht="15" x14ac:dyDescent="0.25">
      <c r="A218" s="6" t="s">
        <v>45</v>
      </c>
      <c r="B218" s="7">
        <v>0</v>
      </c>
      <c r="C218" s="7">
        <v>0.49611719402037291</v>
      </c>
      <c r="D218" s="7">
        <v>8.0798222386661341E-3</v>
      </c>
      <c r="E218" s="7">
        <v>8.0298374096099336E-4</v>
      </c>
      <c r="F218" s="8">
        <v>0.505</v>
      </c>
    </row>
    <row r="219" spans="1:6" ht="15" x14ac:dyDescent="0.25">
      <c r="A219" s="9" t="s">
        <v>2</v>
      </c>
      <c r="B219" s="10">
        <v>3.1508384720441263</v>
      </c>
      <c r="C219" s="10">
        <v>168.4513901545584</v>
      </c>
      <c r="D219" s="10">
        <v>2.589847472109251</v>
      </c>
      <c r="E219" s="10">
        <v>0.25692390128823639</v>
      </c>
      <c r="F219" s="11">
        <v>174.44900000000001</v>
      </c>
    </row>
    <row r="227" spans="1:5" ht="18" x14ac:dyDescent="0.25">
      <c r="A227" s="1" t="s">
        <v>51</v>
      </c>
    </row>
    <row r="229" spans="1:5" ht="18" x14ac:dyDescent="0.25">
      <c r="A229" s="1" t="s">
        <v>37</v>
      </c>
    </row>
    <row r="230" spans="1:5" ht="65.25" x14ac:dyDescent="0.2">
      <c r="A230" s="13"/>
      <c r="B230" s="4" t="s">
        <v>20</v>
      </c>
      <c r="C230" s="4" t="s">
        <v>21</v>
      </c>
      <c r="D230" s="4" t="s">
        <v>22</v>
      </c>
      <c r="E230" s="16" t="s">
        <v>2</v>
      </c>
    </row>
    <row r="231" spans="1:5" ht="15" x14ac:dyDescent="0.25">
      <c r="A231" s="13"/>
      <c r="B231" s="21" t="s">
        <v>5</v>
      </c>
      <c r="C231" s="22"/>
      <c r="D231" s="22"/>
      <c r="E231" s="22"/>
    </row>
    <row r="232" spans="1:5" ht="15" x14ac:dyDescent="0.25">
      <c r="A232" s="6" t="s">
        <v>23</v>
      </c>
      <c r="B232" s="7">
        <v>2.5392679217230985</v>
      </c>
      <c r="C232" s="7">
        <v>0.21769054006033448</v>
      </c>
      <c r="D232" s="7">
        <v>2.2041538216567409E-2</v>
      </c>
      <c r="E232" s="8">
        <v>2.7790000000000004</v>
      </c>
    </row>
    <row r="233" spans="1:5" ht="15" x14ac:dyDescent="0.25">
      <c r="A233" s="6" t="s">
        <v>24</v>
      </c>
      <c r="B233" s="7">
        <v>7.800350616509296</v>
      </c>
      <c r="C233" s="7">
        <v>0.91286403603505073</v>
      </c>
      <c r="D233" s="7">
        <v>8.9785347455653267E-2</v>
      </c>
      <c r="E233" s="8">
        <v>8.8030000000000008</v>
      </c>
    </row>
    <row r="234" spans="1:5" ht="15" x14ac:dyDescent="0.25">
      <c r="A234" s="6" t="s">
        <v>25</v>
      </c>
      <c r="B234" s="7">
        <v>11.444129004180679</v>
      </c>
      <c r="C234" s="7">
        <v>0.26667912727351184</v>
      </c>
      <c r="D234" s="7">
        <v>2.5191868545808248E-2</v>
      </c>
      <c r="E234" s="8">
        <v>11.735999999999999</v>
      </c>
    </row>
    <row r="235" spans="1:5" ht="15" x14ac:dyDescent="0.25">
      <c r="A235" s="6" t="s">
        <v>26</v>
      </c>
      <c r="B235" s="7">
        <v>11.062293256479585</v>
      </c>
      <c r="C235" s="7">
        <v>0.13726979205510337</v>
      </c>
      <c r="D235" s="7">
        <v>1.4436951465310821E-2</v>
      </c>
      <c r="E235" s="8">
        <v>11.214</v>
      </c>
    </row>
    <row r="236" spans="1:5" ht="15" x14ac:dyDescent="0.25">
      <c r="A236" s="6" t="s">
        <v>27</v>
      </c>
      <c r="B236" s="7">
        <v>4.1294295219040125</v>
      </c>
      <c r="C236" s="7">
        <v>0.43422696348011414</v>
      </c>
      <c r="D236" s="7">
        <v>4.9343514615873933E-2</v>
      </c>
      <c r="E236" s="8">
        <v>4.6130000000000004</v>
      </c>
    </row>
    <row r="237" spans="1:5" ht="15" x14ac:dyDescent="0.25">
      <c r="A237" s="6" t="s">
        <v>28</v>
      </c>
      <c r="B237" s="7">
        <v>0</v>
      </c>
      <c r="C237" s="7">
        <v>0</v>
      </c>
      <c r="D237" s="7">
        <v>0</v>
      </c>
      <c r="E237" s="8">
        <v>0</v>
      </c>
    </row>
    <row r="238" spans="1:5" ht="15" x14ac:dyDescent="0.25">
      <c r="A238" s="6" t="s">
        <v>29</v>
      </c>
      <c r="B238" s="7">
        <v>1.9323318930517847E-3</v>
      </c>
      <c r="C238" s="7">
        <v>6.1832875984360407E-5</v>
      </c>
      <c r="D238" s="7">
        <v>5.8352309638547209E-6</v>
      </c>
      <c r="E238" s="8">
        <v>2E-3</v>
      </c>
    </row>
    <row r="239" spans="1:5" ht="15" x14ac:dyDescent="0.25">
      <c r="A239" s="6" t="s">
        <v>30</v>
      </c>
      <c r="B239" s="7">
        <v>54.106246456776312</v>
      </c>
      <c r="C239" s="7">
        <v>0.88118061345453014</v>
      </c>
      <c r="D239" s="7">
        <v>8.7572929769161797E-2</v>
      </c>
      <c r="E239" s="8">
        <v>55.07500000000001</v>
      </c>
    </row>
    <row r="240" spans="1:5" ht="15" x14ac:dyDescent="0.25">
      <c r="A240" s="6" t="s">
        <v>31</v>
      </c>
      <c r="B240" s="7">
        <v>310.30433490448752</v>
      </c>
      <c r="C240" s="7">
        <v>1.5197185096607209</v>
      </c>
      <c r="D240" s="7">
        <v>0.13794658585173625</v>
      </c>
      <c r="E240" s="8">
        <v>311.96199999999999</v>
      </c>
    </row>
    <row r="241" spans="1:5" ht="15" x14ac:dyDescent="0.25">
      <c r="A241" s="6" t="s">
        <v>32</v>
      </c>
      <c r="B241" s="7">
        <v>9.3266363668221253</v>
      </c>
      <c r="C241" s="7">
        <v>0.65303387311328254</v>
      </c>
      <c r="D241" s="7">
        <v>5.932976006459021E-2</v>
      </c>
      <c r="E241" s="8">
        <v>10.039</v>
      </c>
    </row>
    <row r="242" spans="1:5" ht="15" x14ac:dyDescent="0.25">
      <c r="A242" s="6" t="s">
        <v>33</v>
      </c>
      <c r="B242" s="7">
        <v>5.6247895186968392E-4</v>
      </c>
      <c r="C242" s="7">
        <v>3.9865238508195736E-4</v>
      </c>
      <c r="D242" s="7">
        <v>3.8868663048358732E-5</v>
      </c>
      <c r="E242" s="8">
        <v>1E-3</v>
      </c>
    </row>
    <row r="243" spans="1:5" ht="15" x14ac:dyDescent="0.25">
      <c r="A243" s="6" t="s">
        <v>34</v>
      </c>
      <c r="B243" s="7">
        <v>7.6966830396172761E-2</v>
      </c>
      <c r="C243" s="7">
        <v>0.32569292334212868</v>
      </c>
      <c r="D243" s="7">
        <v>3.63402462616986E-2</v>
      </c>
      <c r="E243" s="8">
        <v>0.43900000000000006</v>
      </c>
    </row>
    <row r="244" spans="1:5" ht="15" x14ac:dyDescent="0.25">
      <c r="A244" s="6" t="s">
        <v>35</v>
      </c>
      <c r="B244" s="7">
        <v>3.5264825631763861</v>
      </c>
      <c r="C244" s="7">
        <v>2.4568566288473175</v>
      </c>
      <c r="D244" s="7">
        <v>0.24366080797629577</v>
      </c>
      <c r="E244" s="8">
        <v>6.2269999999999994</v>
      </c>
    </row>
    <row r="245" spans="1:5" ht="15" x14ac:dyDescent="0.25">
      <c r="A245" s="6" t="s">
        <v>36</v>
      </c>
      <c r="B245" s="7">
        <v>1.0608790580372329</v>
      </c>
      <c r="C245" s="7">
        <v>0.46876359618525126</v>
      </c>
      <c r="D245" s="7">
        <v>5.0357345777515966E-2</v>
      </c>
      <c r="E245" s="8">
        <v>1.5800000000000003</v>
      </c>
    </row>
    <row r="246" spans="1:5" ht="15" x14ac:dyDescent="0.25">
      <c r="A246" s="9" t="s">
        <v>6</v>
      </c>
      <c r="B246" s="11">
        <v>415.37951131133735</v>
      </c>
      <c r="C246" s="11">
        <v>8.274437088768412</v>
      </c>
      <c r="D246" s="11">
        <v>0.81605159989422449</v>
      </c>
      <c r="E246" s="11">
        <v>424.47</v>
      </c>
    </row>
    <row r="247" spans="1:5" ht="15" x14ac:dyDescent="0.25">
      <c r="A247" s="14"/>
      <c r="B247" s="15"/>
      <c r="C247" s="15"/>
      <c r="D247" s="15"/>
      <c r="E247" s="15"/>
    </row>
    <row r="248" spans="1:5" ht="18" x14ac:dyDescent="0.25">
      <c r="A248" s="1" t="s">
        <v>38</v>
      </c>
    </row>
    <row r="249" spans="1:5" ht="65.25" x14ac:dyDescent="0.2">
      <c r="A249" s="13"/>
      <c r="B249" s="4" t="s">
        <v>20</v>
      </c>
      <c r="C249" s="4" t="s">
        <v>21</v>
      </c>
      <c r="D249" s="4" t="s">
        <v>22</v>
      </c>
      <c r="E249" s="16" t="s">
        <v>2</v>
      </c>
    </row>
    <row r="250" spans="1:5" ht="15" x14ac:dyDescent="0.25">
      <c r="A250" s="13"/>
      <c r="B250" s="21" t="s">
        <v>5</v>
      </c>
      <c r="C250" s="22"/>
      <c r="D250" s="22"/>
      <c r="E250" s="22"/>
    </row>
    <row r="251" spans="1:5" ht="15" x14ac:dyDescent="0.25">
      <c r="A251" s="6" t="s">
        <v>23</v>
      </c>
      <c r="B251" s="7">
        <v>0.60123724091176622</v>
      </c>
      <c r="C251" s="7">
        <v>5.1543855832925568E-2</v>
      </c>
      <c r="D251" s="7">
        <v>5.2189032553081527E-3</v>
      </c>
      <c r="E251" s="8">
        <v>0.65800000000000003</v>
      </c>
    </row>
    <row r="252" spans="1:5" ht="15" x14ac:dyDescent="0.25">
      <c r="A252" s="6" t="s">
        <v>24</v>
      </c>
      <c r="B252" s="7">
        <v>4.9860925728839947</v>
      </c>
      <c r="C252" s="7">
        <v>0.58351538461538477</v>
      </c>
      <c r="D252" s="7">
        <v>5.739204250062032E-2</v>
      </c>
      <c r="E252" s="8">
        <v>5.6269999999999989</v>
      </c>
    </row>
    <row r="253" spans="1:5" ht="15" x14ac:dyDescent="0.25">
      <c r="A253" s="6" t="s">
        <v>25</v>
      </c>
      <c r="B253" s="7">
        <v>1.0014588008941339</v>
      </c>
      <c r="C253" s="7">
        <v>2.3336695953467684E-2</v>
      </c>
      <c r="D253" s="7">
        <v>2.2045031523981822E-3</v>
      </c>
      <c r="E253" s="8">
        <v>1.0269999999999997</v>
      </c>
    </row>
    <row r="254" spans="1:5" ht="15" x14ac:dyDescent="0.25">
      <c r="A254" s="6" t="s">
        <v>26</v>
      </c>
      <c r="B254" s="7">
        <v>0.56919415097099335</v>
      </c>
      <c r="C254" s="7">
        <v>7.063016766166815E-3</v>
      </c>
      <c r="D254" s="7">
        <v>7.428322628396948E-4</v>
      </c>
      <c r="E254" s="8">
        <v>0.57699999999999985</v>
      </c>
    </row>
    <row r="255" spans="1:5" ht="15" x14ac:dyDescent="0.25">
      <c r="A255" s="6" t="s">
        <v>27</v>
      </c>
      <c r="B255" s="7">
        <v>1.3006852580374004</v>
      </c>
      <c r="C255" s="7">
        <v>0.13677255103763411</v>
      </c>
      <c r="D255" s="7">
        <v>1.5542190924965281E-2</v>
      </c>
      <c r="E255" s="8">
        <v>1.4530000000000001</v>
      </c>
    </row>
    <row r="256" spans="1:5" ht="15" x14ac:dyDescent="0.25">
      <c r="A256" s="6" t="s">
        <v>28</v>
      </c>
      <c r="B256" s="7">
        <v>1.2645387363410405</v>
      </c>
      <c r="C256" s="7">
        <v>0.7104929430671616</v>
      </c>
      <c r="D256" s="7">
        <v>6.9968320591798014E-2</v>
      </c>
      <c r="E256" s="8">
        <v>2.0449999999999999</v>
      </c>
    </row>
    <row r="257" spans="1:5" ht="15" x14ac:dyDescent="0.25">
      <c r="A257" s="6" t="s">
        <v>29</v>
      </c>
      <c r="B257" s="7">
        <v>0.29564677963692304</v>
      </c>
      <c r="C257" s="7">
        <v>9.4604300256071437E-3</v>
      </c>
      <c r="D257" s="7">
        <v>8.9279033746977171E-4</v>
      </c>
      <c r="E257" s="8">
        <v>0.30599999999999994</v>
      </c>
    </row>
    <row r="258" spans="1:5" ht="15" x14ac:dyDescent="0.25">
      <c r="A258" s="6" t="s">
        <v>30</v>
      </c>
      <c r="B258" s="7">
        <v>2.8873038281700514</v>
      </c>
      <c r="C258" s="7">
        <v>4.7022965464237183E-2</v>
      </c>
      <c r="D258" s="7">
        <v>4.6732063657116017E-3</v>
      </c>
      <c r="E258" s="8">
        <v>2.9390000000000001</v>
      </c>
    </row>
    <row r="259" spans="1:5" ht="15" x14ac:dyDescent="0.25">
      <c r="A259" s="6" t="s">
        <v>31</v>
      </c>
      <c r="B259" s="7">
        <v>6.4654611038497276E-2</v>
      </c>
      <c r="C259" s="7">
        <v>3.1664658877666779E-4</v>
      </c>
      <c r="D259" s="7">
        <v>2.8742372726046303E-5</v>
      </c>
      <c r="E259" s="8">
        <v>6.4999999999999988E-2</v>
      </c>
    </row>
    <row r="260" spans="1:5" ht="15" x14ac:dyDescent="0.25">
      <c r="A260" s="6" t="s">
        <v>32</v>
      </c>
      <c r="B260" s="7">
        <v>0.71164493046974298</v>
      </c>
      <c r="C260" s="7">
        <v>4.9828065226095605E-2</v>
      </c>
      <c r="D260" s="7">
        <v>4.5270043041613812E-3</v>
      </c>
      <c r="E260" s="8">
        <v>0.76600000000000013</v>
      </c>
    </row>
    <row r="261" spans="1:5" ht="15" x14ac:dyDescent="0.25">
      <c r="A261" s="6" t="s">
        <v>33</v>
      </c>
      <c r="B261" s="7">
        <v>1.8612428517367847</v>
      </c>
      <c r="C261" s="7">
        <v>1.3191407422361965</v>
      </c>
      <c r="D261" s="7">
        <v>0.1286164060270191</v>
      </c>
      <c r="E261" s="8">
        <v>3.3090000000000006</v>
      </c>
    </row>
    <row r="262" spans="1:5" ht="15" x14ac:dyDescent="0.25">
      <c r="A262" s="6" t="s">
        <v>34</v>
      </c>
      <c r="B262" s="7">
        <v>0.53420941279530409</v>
      </c>
      <c r="C262" s="7">
        <v>2.2605611330830655</v>
      </c>
      <c r="D262" s="7">
        <v>0.25222945412163034</v>
      </c>
      <c r="E262" s="8">
        <v>3.0470000000000002</v>
      </c>
    </row>
    <row r="263" spans="1:5" ht="15" x14ac:dyDescent="0.25">
      <c r="A263" s="6" t="s">
        <v>35</v>
      </c>
      <c r="B263" s="7">
        <v>0.85797672767178768</v>
      </c>
      <c r="C263" s="7">
        <v>0.59774173642262562</v>
      </c>
      <c r="D263" s="7">
        <v>5.9281535905586664E-2</v>
      </c>
      <c r="E263" s="8">
        <v>1.5149999999999999</v>
      </c>
    </row>
    <row r="264" spans="1:5" ht="15" x14ac:dyDescent="0.25">
      <c r="A264" s="6" t="s">
        <v>36</v>
      </c>
      <c r="B264" s="7">
        <v>2.3943637474435273</v>
      </c>
      <c r="C264" s="7">
        <v>1.05798163544089</v>
      </c>
      <c r="D264" s="7">
        <v>0.11365461711558343</v>
      </c>
      <c r="E264" s="8">
        <v>3.5660000000000003</v>
      </c>
    </row>
    <row r="265" spans="1:5" ht="15" x14ac:dyDescent="0.25">
      <c r="A265" s="9" t="s">
        <v>6</v>
      </c>
      <c r="B265" s="11">
        <v>19.330249649001949</v>
      </c>
      <c r="C265" s="11">
        <v>6.8547778017602363</v>
      </c>
      <c r="D265" s="11">
        <v>0.71497254923781794</v>
      </c>
      <c r="E265" s="11">
        <v>26.9</v>
      </c>
    </row>
    <row r="266" spans="1:5" ht="15" x14ac:dyDescent="0.25">
      <c r="A266" s="14"/>
      <c r="B266" s="15"/>
      <c r="C266" s="15"/>
      <c r="D266" s="15"/>
      <c r="E266" s="15"/>
    </row>
    <row r="267" spans="1:5" ht="18" x14ac:dyDescent="0.25">
      <c r="A267" s="1" t="s">
        <v>39</v>
      </c>
    </row>
    <row r="268" spans="1:5" ht="65.25" x14ac:dyDescent="0.2">
      <c r="A268" s="13"/>
      <c r="B268" s="4" t="s">
        <v>20</v>
      </c>
      <c r="C268" s="4" t="s">
        <v>21</v>
      </c>
      <c r="D268" s="4" t="s">
        <v>22</v>
      </c>
      <c r="E268" s="16" t="s">
        <v>2</v>
      </c>
    </row>
    <row r="269" spans="1:5" ht="15" x14ac:dyDescent="0.25">
      <c r="A269" s="13"/>
      <c r="B269" s="21" t="s">
        <v>5</v>
      </c>
      <c r="C269" s="22"/>
      <c r="D269" s="22"/>
      <c r="E269" s="22"/>
    </row>
    <row r="270" spans="1:5" ht="15" x14ac:dyDescent="0.25">
      <c r="A270" s="6" t="s">
        <v>23</v>
      </c>
      <c r="B270" s="7">
        <v>3.8683663243653077E-2</v>
      </c>
      <c r="C270" s="7">
        <v>3.3163367563469161E-3</v>
      </c>
      <c r="D270" s="7">
        <v>0</v>
      </c>
      <c r="E270" s="8">
        <v>4.1999999999999996E-2</v>
      </c>
    </row>
    <row r="271" spans="1:5" ht="15" x14ac:dyDescent="0.25">
      <c r="A271" s="6" t="s">
        <v>24</v>
      </c>
      <c r="B271" s="7">
        <v>0.48611110292430498</v>
      </c>
      <c r="C271" s="7">
        <v>5.6888897075694958E-2</v>
      </c>
      <c r="D271" s="7">
        <v>0</v>
      </c>
      <c r="E271" s="8">
        <v>0.54300000000000004</v>
      </c>
    </row>
    <row r="272" spans="1:5" ht="15" x14ac:dyDescent="0.25">
      <c r="A272" s="6" t="s">
        <v>25</v>
      </c>
      <c r="B272" s="7">
        <v>0.34789314962351953</v>
      </c>
      <c r="C272" s="7">
        <v>8.1068503764804914E-3</v>
      </c>
      <c r="D272" s="7">
        <v>0</v>
      </c>
      <c r="E272" s="8">
        <v>0.35600000000000004</v>
      </c>
    </row>
    <row r="273" spans="1:6" ht="15" x14ac:dyDescent="0.25">
      <c r="A273" s="6" t="s">
        <v>26</v>
      </c>
      <c r="B273" s="7">
        <v>6.3867481156557782</v>
      </c>
      <c r="C273" s="7">
        <v>7.9251884344222395E-2</v>
      </c>
      <c r="D273" s="7">
        <v>0</v>
      </c>
      <c r="E273" s="8">
        <v>6.4660000000000002</v>
      </c>
    </row>
    <row r="274" spans="1:6" ht="15" x14ac:dyDescent="0.25">
      <c r="A274" s="6" t="s">
        <v>27</v>
      </c>
      <c r="B274" s="7">
        <v>0.21354485603605167</v>
      </c>
      <c r="C274" s="7">
        <v>2.2455143963948331E-2</v>
      </c>
      <c r="D274" s="7">
        <v>0</v>
      </c>
      <c r="E274" s="8">
        <v>0.23599999999999999</v>
      </c>
    </row>
    <row r="275" spans="1:6" ht="15" x14ac:dyDescent="0.25">
      <c r="A275" s="6" t="s">
        <v>28</v>
      </c>
      <c r="B275" s="7">
        <v>1.8567612730585888E-2</v>
      </c>
      <c r="C275" s="7">
        <v>1.0432387269414112E-2</v>
      </c>
      <c r="D275" s="7">
        <v>0</v>
      </c>
      <c r="E275" s="8">
        <v>2.9000000000000001E-2</v>
      </c>
    </row>
    <row r="276" spans="1:6" ht="15" x14ac:dyDescent="0.25">
      <c r="A276" s="6" t="s">
        <v>29</v>
      </c>
      <c r="B276" s="7">
        <v>2.3294594022648143</v>
      </c>
      <c r="C276" s="7">
        <v>7.4540597735185524E-2</v>
      </c>
      <c r="D276" s="7">
        <v>0</v>
      </c>
      <c r="E276" s="8">
        <v>2.4039999999999999</v>
      </c>
    </row>
    <row r="277" spans="1:6" ht="15" x14ac:dyDescent="0.25">
      <c r="A277" s="6" t="s">
        <v>30</v>
      </c>
      <c r="B277" s="7">
        <v>0.28338476284131692</v>
      </c>
      <c r="C277" s="7">
        <v>4.6152371586830714E-3</v>
      </c>
      <c r="D277" s="7">
        <v>0</v>
      </c>
      <c r="E277" s="8">
        <v>0.28799999999999992</v>
      </c>
    </row>
    <row r="278" spans="1:6" ht="15" x14ac:dyDescent="0.25">
      <c r="A278" s="6" t="s">
        <v>31</v>
      </c>
      <c r="B278" s="7">
        <v>2.985379076825331E-2</v>
      </c>
      <c r="C278" s="7">
        <v>1.462092317466905E-4</v>
      </c>
      <c r="D278" s="7">
        <v>0</v>
      </c>
      <c r="E278" s="8">
        <v>0.03</v>
      </c>
    </row>
    <row r="279" spans="1:6" ht="15" x14ac:dyDescent="0.25">
      <c r="A279" s="6" t="s">
        <v>32</v>
      </c>
      <c r="B279" s="7">
        <v>0.58036398443502368</v>
      </c>
      <c r="C279" s="7">
        <v>4.0636015564976452E-2</v>
      </c>
      <c r="D279" s="7">
        <v>0</v>
      </c>
      <c r="E279" s="8">
        <v>0.62100000000000011</v>
      </c>
    </row>
    <row r="280" spans="1:6" ht="15" x14ac:dyDescent="0.25">
      <c r="A280" s="6" t="s">
        <v>33</v>
      </c>
      <c r="B280" s="7">
        <v>3.5113554011483739E-3</v>
      </c>
      <c r="C280" s="7">
        <v>2.4886445988516262E-3</v>
      </c>
      <c r="D280" s="7">
        <v>0</v>
      </c>
      <c r="E280" s="8">
        <v>6.0000000000000001E-3</v>
      </c>
    </row>
    <row r="281" spans="1:6" ht="15" x14ac:dyDescent="0.25">
      <c r="A281" s="6" t="s">
        <v>34</v>
      </c>
      <c r="B281" s="7">
        <v>6.3078203855567051E-3</v>
      </c>
      <c r="C281" s="7">
        <v>2.6692179614443298E-2</v>
      </c>
      <c r="D281" s="7">
        <v>0</v>
      </c>
      <c r="E281" s="8">
        <v>3.3000000000000002E-2</v>
      </c>
    </row>
    <row r="282" spans="1:6" ht="15" x14ac:dyDescent="0.25">
      <c r="A282" s="6" t="s">
        <v>35</v>
      </c>
      <c r="B282" s="7">
        <v>0</v>
      </c>
      <c r="C282" s="7">
        <v>0</v>
      </c>
      <c r="D282" s="7">
        <v>0</v>
      </c>
      <c r="E282" s="8">
        <v>0</v>
      </c>
    </row>
    <row r="283" spans="1:6" ht="15" x14ac:dyDescent="0.25">
      <c r="A283" s="6" t="s">
        <v>36</v>
      </c>
      <c r="B283" s="7">
        <v>7.9064356817192941E-2</v>
      </c>
      <c r="C283" s="7">
        <v>3.4935643182807057E-2</v>
      </c>
      <c r="D283" s="7">
        <v>0</v>
      </c>
      <c r="E283" s="8">
        <v>0.114</v>
      </c>
    </row>
    <row r="284" spans="1:6" ht="15" x14ac:dyDescent="0.25">
      <c r="A284" s="9" t="s">
        <v>6</v>
      </c>
      <c r="B284" s="11">
        <v>10.8034939731272</v>
      </c>
      <c r="C284" s="11">
        <v>0.36450602687280093</v>
      </c>
      <c r="D284" s="11">
        <v>0</v>
      </c>
      <c r="E284" s="11">
        <v>11.167999999999999</v>
      </c>
    </row>
    <row r="285" spans="1:6" ht="15" x14ac:dyDescent="0.25">
      <c r="A285" s="14"/>
      <c r="B285" s="15"/>
      <c r="C285" s="15"/>
      <c r="D285" s="15"/>
      <c r="E285" s="15"/>
    </row>
    <row r="286" spans="1:6" ht="18" x14ac:dyDescent="0.25">
      <c r="A286" s="1" t="s">
        <v>40</v>
      </c>
    </row>
    <row r="287" spans="1:6" ht="86.25" x14ac:dyDescent="0.2">
      <c r="A287" s="13"/>
      <c r="B287" s="4" t="s">
        <v>3</v>
      </c>
      <c r="C287" s="4" t="s">
        <v>20</v>
      </c>
      <c r="D287" s="4" t="s">
        <v>21</v>
      </c>
      <c r="E287" s="4" t="s">
        <v>22</v>
      </c>
      <c r="F287" s="16" t="s">
        <v>2</v>
      </c>
    </row>
    <row r="288" spans="1:6" x14ac:dyDescent="0.2">
      <c r="A288" s="13"/>
      <c r="B288" s="24" t="s">
        <v>5</v>
      </c>
      <c r="C288" s="25"/>
      <c r="D288" s="25"/>
      <c r="E288" s="25"/>
      <c r="F288" s="25"/>
    </row>
    <row r="289" spans="1:6" ht="15" x14ac:dyDescent="0.25">
      <c r="A289" s="6" t="s">
        <v>23</v>
      </c>
      <c r="B289" s="7">
        <v>8.8147850563920164E-3</v>
      </c>
      <c r="C289" s="7">
        <v>0.33418521494360798</v>
      </c>
      <c r="D289" s="7">
        <v>0</v>
      </c>
      <c r="E289" s="7">
        <v>0</v>
      </c>
      <c r="F289" s="8">
        <v>0.34300000000000003</v>
      </c>
    </row>
    <row r="290" spans="1:6" ht="15" x14ac:dyDescent="0.25">
      <c r="A290" s="6" t="s">
        <v>24</v>
      </c>
      <c r="B290" s="7">
        <v>1.3295302451153522E-4</v>
      </c>
      <c r="C290" s="7">
        <v>6.8670469754884642E-3</v>
      </c>
      <c r="D290" s="7">
        <v>0</v>
      </c>
      <c r="E290" s="7">
        <v>0</v>
      </c>
      <c r="F290" s="8">
        <v>7.0000000000000001E-3</v>
      </c>
    </row>
    <row r="291" spans="1:6" ht="15" x14ac:dyDescent="0.25">
      <c r="A291" s="6" t="s">
        <v>25</v>
      </c>
      <c r="B291" s="7">
        <v>3.9864672898290961E-3</v>
      </c>
      <c r="C291" s="7">
        <v>0.19101353271017091</v>
      </c>
      <c r="D291" s="7">
        <v>0</v>
      </c>
      <c r="E291" s="7">
        <v>0</v>
      </c>
      <c r="F291" s="8">
        <v>0.19500000000000003</v>
      </c>
    </row>
    <row r="292" spans="1:6" ht="15" x14ac:dyDescent="0.25">
      <c r="A292" s="6" t="s">
        <v>26</v>
      </c>
      <c r="B292" s="7">
        <v>4.8204883098585893E-2</v>
      </c>
      <c r="C292" s="7">
        <v>1.3027951169014143</v>
      </c>
      <c r="D292" s="7">
        <v>0</v>
      </c>
      <c r="E292" s="7">
        <v>0</v>
      </c>
      <c r="F292" s="8">
        <v>1.3510000000000002</v>
      </c>
    </row>
    <row r="293" spans="1:6" ht="15" x14ac:dyDescent="0.25">
      <c r="A293" s="6" t="s">
        <v>27</v>
      </c>
      <c r="B293" s="7">
        <v>9.2682547836110251E-3</v>
      </c>
      <c r="C293" s="7">
        <v>0.27073174521638899</v>
      </c>
      <c r="D293" s="7">
        <v>0</v>
      </c>
      <c r="E293" s="7">
        <v>0</v>
      </c>
      <c r="F293" s="8">
        <v>0.28000000000000003</v>
      </c>
    </row>
    <row r="294" spans="1:6" ht="15" x14ac:dyDescent="0.25">
      <c r="A294" s="6" t="s">
        <v>28</v>
      </c>
      <c r="B294" s="7">
        <v>1.9145531088359823E-4</v>
      </c>
      <c r="C294" s="7">
        <v>6.8085446891164025E-3</v>
      </c>
      <c r="D294" s="7">
        <v>0</v>
      </c>
      <c r="E294" s="7">
        <v>0</v>
      </c>
      <c r="F294" s="8">
        <v>7.000000000000001E-3</v>
      </c>
    </row>
    <row r="295" spans="1:6" ht="15" x14ac:dyDescent="0.25">
      <c r="A295" s="6" t="s">
        <v>29</v>
      </c>
      <c r="B295" s="7">
        <v>1.6463111238605117E-5</v>
      </c>
      <c r="C295" s="7">
        <v>9.8353688876139491E-4</v>
      </c>
      <c r="D295" s="7">
        <v>0</v>
      </c>
      <c r="E295" s="7">
        <v>0</v>
      </c>
      <c r="F295" s="8">
        <v>1E-3</v>
      </c>
    </row>
    <row r="296" spans="1:6" ht="15" x14ac:dyDescent="0.25">
      <c r="A296" s="6" t="s">
        <v>30</v>
      </c>
      <c r="B296" s="7">
        <v>0.54140795565722177</v>
      </c>
      <c r="C296" s="7">
        <v>8.9835920443427781</v>
      </c>
      <c r="D296" s="7">
        <v>0</v>
      </c>
      <c r="E296" s="7">
        <v>0</v>
      </c>
      <c r="F296" s="8">
        <v>9.5250000000000004</v>
      </c>
    </row>
    <row r="297" spans="1:6" ht="15" x14ac:dyDescent="0.25">
      <c r="A297" s="6" t="s">
        <v>31</v>
      </c>
      <c r="B297" s="7">
        <v>2.1081325200825733E-3</v>
      </c>
      <c r="C297" s="7">
        <v>2.089186747991743E-2</v>
      </c>
      <c r="D297" s="7">
        <v>0</v>
      </c>
      <c r="E297" s="7">
        <v>0</v>
      </c>
      <c r="F297" s="8">
        <v>2.3000000000000003E-2</v>
      </c>
    </row>
    <row r="298" spans="1:6" ht="15" x14ac:dyDescent="0.25">
      <c r="A298" s="6" t="s">
        <v>32</v>
      </c>
      <c r="B298" s="7">
        <v>1.0333828859080523E-2</v>
      </c>
      <c r="C298" s="7">
        <v>0.48666617114091948</v>
      </c>
      <c r="D298" s="7">
        <v>0</v>
      </c>
      <c r="E298" s="7">
        <v>0</v>
      </c>
      <c r="F298" s="8">
        <v>0.497</v>
      </c>
    </row>
    <row r="299" spans="1:6" ht="15" x14ac:dyDescent="0.25">
      <c r="A299" s="6" t="s">
        <v>33</v>
      </c>
      <c r="B299" s="7">
        <v>8.6347990773646499E-4</v>
      </c>
      <c r="C299" s="7">
        <v>3.2136520092263532E-2</v>
      </c>
      <c r="D299" s="7">
        <v>0</v>
      </c>
      <c r="E299" s="7">
        <v>0</v>
      </c>
      <c r="F299" s="8">
        <v>3.2999999999999995E-2</v>
      </c>
    </row>
    <row r="300" spans="1:6" ht="15" x14ac:dyDescent="0.25">
      <c r="A300" s="6" t="s">
        <v>34</v>
      </c>
      <c r="B300" s="7">
        <v>1.4770237602953012E-2</v>
      </c>
      <c r="C300" s="7">
        <v>0.13722976239704698</v>
      </c>
      <c r="D300" s="7">
        <v>0</v>
      </c>
      <c r="E300" s="7">
        <v>0</v>
      </c>
      <c r="F300" s="8">
        <v>0.152</v>
      </c>
    </row>
    <row r="301" spans="1:6" ht="15" x14ac:dyDescent="0.25">
      <c r="A301" s="6" t="s">
        <v>35</v>
      </c>
      <c r="B301" s="7">
        <v>2.1727485346888591E-3</v>
      </c>
      <c r="C301" s="7">
        <v>6.4827251465311139E-2</v>
      </c>
      <c r="D301" s="7">
        <v>0</v>
      </c>
      <c r="E301" s="7">
        <v>0</v>
      </c>
      <c r="F301" s="8">
        <v>6.7000000000000004E-2</v>
      </c>
    </row>
    <row r="302" spans="1:6" ht="15" x14ac:dyDescent="0.25">
      <c r="A302" s="6" t="s">
        <v>36</v>
      </c>
      <c r="B302" s="7">
        <v>8.0633848626862729E-3</v>
      </c>
      <c r="C302" s="7">
        <v>0.14293661513731373</v>
      </c>
      <c r="D302" s="7">
        <v>0</v>
      </c>
      <c r="E302" s="7">
        <v>0</v>
      </c>
      <c r="F302" s="8">
        <v>0.151</v>
      </c>
    </row>
    <row r="303" spans="1:6" ht="15" x14ac:dyDescent="0.25">
      <c r="A303" s="9" t="s">
        <v>6</v>
      </c>
      <c r="B303" s="11">
        <v>0.65033502961950129</v>
      </c>
      <c r="C303" s="11">
        <v>11.981664970380498</v>
      </c>
      <c r="D303" s="11">
        <v>0</v>
      </c>
      <c r="E303" s="11">
        <v>0</v>
      </c>
      <c r="F303" s="11">
        <v>12.632</v>
      </c>
    </row>
    <row r="304" spans="1:6" ht="15" x14ac:dyDescent="0.25">
      <c r="A304" s="14"/>
      <c r="B304" s="15"/>
      <c r="C304" s="15"/>
      <c r="D304" s="15"/>
      <c r="E304" s="15"/>
    </row>
    <row r="305" spans="1:6" ht="18" x14ac:dyDescent="0.25">
      <c r="A305" s="1" t="s">
        <v>41</v>
      </c>
    </row>
    <row r="306" spans="1:6" ht="86.25" x14ac:dyDescent="0.2">
      <c r="A306" s="13"/>
      <c r="B306" s="4" t="s">
        <v>3</v>
      </c>
      <c r="C306" s="4" t="s">
        <v>20</v>
      </c>
      <c r="D306" s="4" t="s">
        <v>21</v>
      </c>
      <c r="E306" s="4" t="s">
        <v>22</v>
      </c>
      <c r="F306" s="16" t="s">
        <v>2</v>
      </c>
    </row>
    <row r="307" spans="1:6" ht="15" customHeight="1" x14ac:dyDescent="0.2">
      <c r="A307" s="13"/>
      <c r="B307" s="24" t="s">
        <v>5</v>
      </c>
      <c r="C307" s="25"/>
      <c r="D307" s="25"/>
      <c r="E307" s="25"/>
      <c r="F307" s="25"/>
    </row>
    <row r="308" spans="1:6" ht="15" x14ac:dyDescent="0.25">
      <c r="A308" s="6" t="s">
        <v>23</v>
      </c>
      <c r="B308" s="7">
        <v>9.6043517536804068E-2</v>
      </c>
      <c r="C308" s="7">
        <v>3.6411918551210167</v>
      </c>
      <c r="D308" s="7">
        <v>0.31215808880329049</v>
      </c>
      <c r="E308" s="7">
        <v>3.1606538538888285E-2</v>
      </c>
      <c r="F308" s="8">
        <v>4.0810000000000004</v>
      </c>
    </row>
    <row r="309" spans="1:6" ht="15" x14ac:dyDescent="0.25">
      <c r="A309" s="6" t="s">
        <v>24</v>
      </c>
      <c r="B309" s="7">
        <v>1.9370463299961516</v>
      </c>
      <c r="C309" s="7">
        <v>100.04878182088311</v>
      </c>
      <c r="D309" s="7">
        <v>11.708567891820318</v>
      </c>
      <c r="E309" s="7">
        <v>1.1516039573004133</v>
      </c>
      <c r="F309" s="8">
        <v>114.84599999999999</v>
      </c>
    </row>
    <row r="310" spans="1:6" ht="15" x14ac:dyDescent="0.25">
      <c r="A310" s="6" t="s">
        <v>25</v>
      </c>
      <c r="B310" s="7">
        <v>1.3924899246105504</v>
      </c>
      <c r="C310" s="7">
        <v>66.721836760532824</v>
      </c>
      <c r="D310" s="7">
        <v>1.5547990756556926</v>
      </c>
      <c r="E310" s="7">
        <v>0.14687423920092008</v>
      </c>
      <c r="F310" s="8">
        <v>69.815999999999988</v>
      </c>
    </row>
    <row r="311" spans="1:6" ht="15" x14ac:dyDescent="0.25">
      <c r="A311" s="6" t="s">
        <v>26</v>
      </c>
      <c r="B311" s="7">
        <v>6.5110413809518217</v>
      </c>
      <c r="C311" s="7">
        <v>175.96874780712659</v>
      </c>
      <c r="D311" s="7">
        <v>2.1835611169982858</v>
      </c>
      <c r="E311" s="7">
        <v>0.22964969492333492</v>
      </c>
      <c r="F311" s="8">
        <v>184.89300000000003</v>
      </c>
    </row>
    <row r="312" spans="1:6" ht="15" x14ac:dyDescent="0.25">
      <c r="A312" s="6" t="s">
        <v>27</v>
      </c>
      <c r="B312" s="7">
        <v>1.0160172738545568</v>
      </c>
      <c r="C312" s="7">
        <v>29.678524829404001</v>
      </c>
      <c r="D312" s="7">
        <v>3.1208222949157354</v>
      </c>
      <c r="E312" s="7">
        <v>0.35463560182570741</v>
      </c>
      <c r="F312" s="8">
        <v>34.17</v>
      </c>
    </row>
    <row r="313" spans="1:6" ht="15" x14ac:dyDescent="0.25">
      <c r="A313" s="6" t="s">
        <v>28</v>
      </c>
      <c r="B313" s="7">
        <v>0.37656411808560836</v>
      </c>
      <c r="C313" s="7">
        <v>13.391394652208696</v>
      </c>
      <c r="D313" s="7">
        <v>7.5240806191132696</v>
      </c>
      <c r="E313" s="7">
        <v>0.74096061059242291</v>
      </c>
      <c r="F313" s="8">
        <v>22.032999999999998</v>
      </c>
    </row>
    <row r="314" spans="1:6" ht="15" x14ac:dyDescent="0.25">
      <c r="A314" s="6" t="s">
        <v>29</v>
      </c>
      <c r="B314" s="7">
        <v>0.96202764147405795</v>
      </c>
      <c r="C314" s="7">
        <v>57.473320788788286</v>
      </c>
      <c r="D314" s="7">
        <v>1.8390943758269129</v>
      </c>
      <c r="E314" s="7">
        <v>0.17355719391073823</v>
      </c>
      <c r="F314" s="8">
        <v>60.448</v>
      </c>
    </row>
    <row r="315" spans="1:6" ht="15" x14ac:dyDescent="0.25">
      <c r="A315" s="6" t="s">
        <v>30</v>
      </c>
      <c r="B315" s="7">
        <v>2.6094305163869045</v>
      </c>
      <c r="C315" s="7">
        <v>43.298327965687264</v>
      </c>
      <c r="D315" s="7">
        <v>0.70516159772493969</v>
      </c>
      <c r="E315" s="7">
        <v>7.0079920200902771E-2</v>
      </c>
      <c r="F315" s="8">
        <v>46.683000000000007</v>
      </c>
    </row>
    <row r="316" spans="1:6" ht="15" x14ac:dyDescent="0.25">
      <c r="A316" s="6" t="s">
        <v>31</v>
      </c>
      <c r="B316" s="7">
        <v>6.3277892218644327</v>
      </c>
      <c r="C316" s="7">
        <v>62.709214247529125</v>
      </c>
      <c r="D316" s="7">
        <v>0.30711898900021306</v>
      </c>
      <c r="E316" s="7">
        <v>2.7877541606224576E-2</v>
      </c>
      <c r="F316" s="8">
        <v>69.372</v>
      </c>
    </row>
    <row r="317" spans="1:6" ht="15" x14ac:dyDescent="0.25">
      <c r="A317" s="6" t="s">
        <v>32</v>
      </c>
      <c r="B317" s="7">
        <v>0.80881740283232695</v>
      </c>
      <c r="C317" s="7">
        <v>38.090825187478011</v>
      </c>
      <c r="D317" s="7">
        <v>2.667049311662534</v>
      </c>
      <c r="E317" s="7">
        <v>0.24230809802712855</v>
      </c>
      <c r="F317" s="8">
        <v>41.808999999999997</v>
      </c>
    </row>
    <row r="318" spans="1:6" ht="15" x14ac:dyDescent="0.25">
      <c r="A318" s="6" t="s">
        <v>33</v>
      </c>
      <c r="B318" s="7">
        <v>0.59713997791225693</v>
      </c>
      <c r="C318" s="7">
        <v>22.224027132693703</v>
      </c>
      <c r="D318" s="7">
        <v>15.751098584444639</v>
      </c>
      <c r="E318" s="7">
        <v>1.535734304949397</v>
      </c>
      <c r="F318" s="8">
        <v>40.10799999999999</v>
      </c>
    </row>
    <row r="319" spans="1:6" ht="15" x14ac:dyDescent="0.25">
      <c r="A319" s="6" t="s">
        <v>34</v>
      </c>
      <c r="B319" s="7">
        <v>0.44305418750593417</v>
      </c>
      <c r="C319" s="7">
        <v>4.1164010028044666</v>
      </c>
      <c r="D319" s="7">
        <v>17.418966967340825</v>
      </c>
      <c r="E319" s="7">
        <v>1.9435778423487746</v>
      </c>
      <c r="F319" s="8">
        <v>23.922000000000001</v>
      </c>
    </row>
    <row r="320" spans="1:6" ht="15" x14ac:dyDescent="0.25">
      <c r="A320" s="6" t="s">
        <v>35</v>
      </c>
      <c r="B320" s="7">
        <v>0.69615618787954825</v>
      </c>
      <c r="C320" s="7">
        <v>20.770876854952061</v>
      </c>
      <c r="D320" s="7">
        <v>14.470812083668841</v>
      </c>
      <c r="E320" s="7">
        <v>1.4351548734995461</v>
      </c>
      <c r="F320" s="8">
        <v>37.37299999999999</v>
      </c>
    </row>
    <row r="321" spans="1:6" ht="15" x14ac:dyDescent="0.25">
      <c r="A321" s="6" t="s">
        <v>36</v>
      </c>
      <c r="B321" s="7">
        <v>1.517327194386106</v>
      </c>
      <c r="C321" s="7">
        <v>26.897093083697072</v>
      </c>
      <c r="D321" s="7">
        <v>11.884840204283485</v>
      </c>
      <c r="E321" s="7">
        <v>1.2767395176333389</v>
      </c>
      <c r="F321" s="8">
        <v>41.576000000000001</v>
      </c>
    </row>
    <row r="322" spans="1:6" ht="15" x14ac:dyDescent="0.25">
      <c r="A322" s="9" t="s">
        <v>6</v>
      </c>
      <c r="B322" s="11">
        <v>25.290944875277066</v>
      </c>
      <c r="C322" s="11">
        <v>665.03056398890624</v>
      </c>
      <c r="D322" s="11">
        <v>91.448131201258974</v>
      </c>
      <c r="E322" s="11">
        <v>9.3603599345577368</v>
      </c>
      <c r="F322" s="11">
        <v>791.13</v>
      </c>
    </row>
    <row r="323" spans="1:6" ht="15" x14ac:dyDescent="0.25">
      <c r="A323" s="14"/>
      <c r="B323" s="15"/>
      <c r="C323" s="15"/>
      <c r="D323" s="15"/>
      <c r="E323" s="15"/>
    </row>
    <row r="324" spans="1:6" ht="18" x14ac:dyDescent="0.25">
      <c r="A324" s="1" t="s">
        <v>42</v>
      </c>
    </row>
    <row r="325" spans="1:6" ht="65.25" x14ac:dyDescent="0.2">
      <c r="A325" s="13"/>
      <c r="B325" s="4" t="s">
        <v>20</v>
      </c>
      <c r="C325" s="4" t="s">
        <v>21</v>
      </c>
      <c r="D325" s="4" t="s">
        <v>22</v>
      </c>
      <c r="E325" s="16" t="s">
        <v>2</v>
      </c>
    </row>
    <row r="326" spans="1:6" ht="15" x14ac:dyDescent="0.25">
      <c r="A326" s="13"/>
      <c r="B326" s="21" t="s">
        <v>5</v>
      </c>
      <c r="C326" s="22"/>
      <c r="D326" s="22"/>
      <c r="E326" s="22"/>
    </row>
    <row r="327" spans="1:6" ht="15" x14ac:dyDescent="0.25">
      <c r="A327" s="6" t="s">
        <v>23</v>
      </c>
      <c r="B327" s="7">
        <v>0.13900000000000001</v>
      </c>
      <c r="C327" s="7">
        <v>0</v>
      </c>
      <c r="D327" s="7">
        <v>0</v>
      </c>
      <c r="E327" s="8">
        <v>0.13900000000000001</v>
      </c>
    </row>
    <row r="328" spans="1:6" ht="15" x14ac:dyDescent="0.25">
      <c r="A328" s="6" t="s">
        <v>24</v>
      </c>
      <c r="B328" s="7">
        <v>0.246</v>
      </c>
      <c r="C328" s="7">
        <v>0</v>
      </c>
      <c r="D328" s="7">
        <v>0</v>
      </c>
      <c r="E328" s="8">
        <v>0.246</v>
      </c>
    </row>
    <row r="329" spans="1:6" ht="15" x14ac:dyDescent="0.25">
      <c r="A329" s="6" t="s">
        <v>25</v>
      </c>
      <c r="B329" s="7">
        <v>4.9000000000000002E-2</v>
      </c>
      <c r="C329" s="7">
        <v>0</v>
      </c>
      <c r="D329" s="7">
        <v>0</v>
      </c>
      <c r="E329" s="8">
        <v>4.9000000000000002E-2</v>
      </c>
    </row>
    <row r="330" spans="1:6" ht="15" x14ac:dyDescent="0.25">
      <c r="A330" s="6" t="s">
        <v>26</v>
      </c>
      <c r="B330" s="7">
        <v>32.142000000000003</v>
      </c>
      <c r="C330" s="7">
        <v>0</v>
      </c>
      <c r="D330" s="7">
        <v>0</v>
      </c>
      <c r="E330" s="8">
        <v>32.142000000000003</v>
      </c>
    </row>
    <row r="331" spans="1:6" ht="15" x14ac:dyDescent="0.25">
      <c r="A331" s="6" t="s">
        <v>27</v>
      </c>
      <c r="B331" s="7">
        <v>4.4999999999999998E-2</v>
      </c>
      <c r="C331" s="7">
        <v>0</v>
      </c>
      <c r="D331" s="7">
        <v>0</v>
      </c>
      <c r="E331" s="8">
        <v>4.4999999999999998E-2</v>
      </c>
    </row>
    <row r="332" spans="1:6" ht="15" x14ac:dyDescent="0.25">
      <c r="A332" s="6" t="s">
        <v>28</v>
      </c>
      <c r="B332" s="7">
        <v>0.39300000000000002</v>
      </c>
      <c r="C332" s="7">
        <v>0</v>
      </c>
      <c r="D332" s="7">
        <v>0</v>
      </c>
      <c r="E332" s="8">
        <v>0.39300000000000002</v>
      </c>
    </row>
    <row r="333" spans="1:6" ht="15" x14ac:dyDescent="0.25">
      <c r="A333" s="6" t="s">
        <v>29</v>
      </c>
      <c r="B333" s="7">
        <v>8.1000000000000003E-2</v>
      </c>
      <c r="C333" s="7">
        <v>0</v>
      </c>
      <c r="D333" s="7">
        <v>0</v>
      </c>
      <c r="E333" s="8">
        <v>8.1000000000000003E-2</v>
      </c>
    </row>
    <row r="334" spans="1:6" ht="15" x14ac:dyDescent="0.25">
      <c r="A334" s="6" t="s">
        <v>30</v>
      </c>
      <c r="B334" s="7">
        <v>0.44600000000000001</v>
      </c>
      <c r="C334" s="7">
        <v>0</v>
      </c>
      <c r="D334" s="7">
        <v>0</v>
      </c>
      <c r="E334" s="8">
        <v>0.44600000000000001</v>
      </c>
    </row>
    <row r="335" spans="1:6" ht="15" x14ac:dyDescent="0.25">
      <c r="A335" s="6" t="s">
        <v>31</v>
      </c>
      <c r="B335" s="7">
        <v>103.11199999999999</v>
      </c>
      <c r="C335" s="7">
        <v>0</v>
      </c>
      <c r="D335" s="7">
        <v>0</v>
      </c>
      <c r="E335" s="8">
        <v>103.11199999999999</v>
      </c>
    </row>
    <row r="336" spans="1:6" ht="15" x14ac:dyDescent="0.25">
      <c r="A336" s="6" t="s">
        <v>32</v>
      </c>
      <c r="B336" s="7">
        <v>0.11899999999999999</v>
      </c>
      <c r="C336" s="7">
        <v>0</v>
      </c>
      <c r="D336" s="7">
        <v>0</v>
      </c>
      <c r="E336" s="8">
        <v>0.11899999999999999</v>
      </c>
    </row>
    <row r="337" spans="1:5" ht="15" x14ac:dyDescent="0.25">
      <c r="A337" s="6" t="s">
        <v>33</v>
      </c>
      <c r="B337" s="7">
        <v>1.1970000000000001</v>
      </c>
      <c r="C337" s="7">
        <v>0</v>
      </c>
      <c r="D337" s="7">
        <v>0</v>
      </c>
      <c r="E337" s="8">
        <v>1.1970000000000001</v>
      </c>
    </row>
    <row r="338" spans="1:5" ht="15" x14ac:dyDescent="0.25">
      <c r="A338" s="6" t="s">
        <v>34</v>
      </c>
      <c r="B338" s="7">
        <v>0.41199999999999998</v>
      </c>
      <c r="C338" s="7">
        <v>0</v>
      </c>
      <c r="D338" s="7">
        <v>0</v>
      </c>
      <c r="E338" s="8">
        <v>0.41199999999999998</v>
      </c>
    </row>
    <row r="339" spans="1:5" ht="15" x14ac:dyDescent="0.25">
      <c r="A339" s="6" t="s">
        <v>35</v>
      </c>
      <c r="B339" s="7">
        <v>1.645</v>
      </c>
      <c r="C339" s="7">
        <v>0</v>
      </c>
      <c r="D339" s="7">
        <v>0</v>
      </c>
      <c r="E339" s="8">
        <v>1.645</v>
      </c>
    </row>
    <row r="340" spans="1:5" ht="15" x14ac:dyDescent="0.25">
      <c r="A340" s="6" t="s">
        <v>36</v>
      </c>
      <c r="B340" s="7">
        <v>0.30499999999999999</v>
      </c>
      <c r="C340" s="7">
        <v>0</v>
      </c>
      <c r="D340" s="7">
        <v>0</v>
      </c>
      <c r="E340" s="8">
        <v>0.30499999999999999</v>
      </c>
    </row>
    <row r="341" spans="1:5" ht="15" x14ac:dyDescent="0.25">
      <c r="A341" s="9" t="s">
        <v>6</v>
      </c>
      <c r="B341" s="11">
        <v>140.33099999999999</v>
      </c>
      <c r="C341" s="11">
        <v>0</v>
      </c>
      <c r="D341" s="11">
        <v>0</v>
      </c>
      <c r="E341" s="11">
        <v>140.33099999999999</v>
      </c>
    </row>
    <row r="342" spans="1:5" ht="15" x14ac:dyDescent="0.25">
      <c r="A342" s="14"/>
      <c r="B342" s="15"/>
      <c r="C342" s="15"/>
      <c r="D342" s="15"/>
      <c r="E342" s="15"/>
    </row>
    <row r="343" spans="1:5" ht="18" x14ac:dyDescent="0.25">
      <c r="A343" s="1" t="s">
        <v>43</v>
      </c>
    </row>
    <row r="344" spans="1:5" ht="65.25" x14ac:dyDescent="0.2">
      <c r="A344" s="13"/>
      <c r="B344" s="4" t="s">
        <v>20</v>
      </c>
      <c r="C344" s="4" t="s">
        <v>21</v>
      </c>
      <c r="D344" s="4" t="s">
        <v>22</v>
      </c>
      <c r="E344" s="16" t="s">
        <v>2</v>
      </c>
    </row>
    <row r="345" spans="1:5" ht="15" x14ac:dyDescent="0.25">
      <c r="A345" s="13"/>
      <c r="B345" s="21" t="s">
        <v>5</v>
      </c>
      <c r="C345" s="22"/>
      <c r="D345" s="22"/>
      <c r="E345" s="22"/>
    </row>
    <row r="346" spans="1:5" ht="15" x14ac:dyDescent="0.25">
      <c r="A346" s="6" t="s">
        <v>23</v>
      </c>
      <c r="B346" s="7">
        <v>0.34447787207254693</v>
      </c>
      <c r="C346" s="7">
        <v>2.9531966031934545E-2</v>
      </c>
      <c r="D346" s="7">
        <v>2.9901618955184982E-3</v>
      </c>
      <c r="E346" s="8">
        <v>0.37699999999999995</v>
      </c>
    </row>
    <row r="347" spans="1:5" ht="15" x14ac:dyDescent="0.25">
      <c r="A347" s="6" t="s">
        <v>24</v>
      </c>
      <c r="B347" s="7">
        <v>2.2852555083468675</v>
      </c>
      <c r="C347" s="7">
        <v>0.26744023048215321</v>
      </c>
      <c r="D347" s="7">
        <v>2.6304261170979153E-2</v>
      </c>
      <c r="E347" s="8">
        <v>2.5790000000000002</v>
      </c>
    </row>
    <row r="348" spans="1:5" ht="15" x14ac:dyDescent="0.25">
      <c r="A348" s="6" t="s">
        <v>25</v>
      </c>
      <c r="B348" s="7">
        <v>27.724904213263901</v>
      </c>
      <c r="C348" s="7">
        <v>0.64606517950242759</v>
      </c>
      <c r="D348" s="7">
        <v>6.1030607233675885E-2</v>
      </c>
      <c r="E348" s="8">
        <v>28.432000000000002</v>
      </c>
    </row>
    <row r="349" spans="1:5" ht="15" x14ac:dyDescent="0.25">
      <c r="A349" s="6" t="s">
        <v>26</v>
      </c>
      <c r="B349" s="7">
        <v>2.0143751408713495</v>
      </c>
      <c r="C349" s="7">
        <v>2.4995979612673518E-2</v>
      </c>
      <c r="D349" s="7">
        <v>2.6288795159768743E-3</v>
      </c>
      <c r="E349" s="8">
        <v>2.0419999999999998</v>
      </c>
    </row>
    <row r="350" spans="1:5" ht="15" x14ac:dyDescent="0.25">
      <c r="A350" s="6" t="s">
        <v>27</v>
      </c>
      <c r="B350" s="7">
        <v>0.778799844798719</v>
      </c>
      <c r="C350" s="7">
        <v>8.1894094564859993E-2</v>
      </c>
      <c r="D350" s="7">
        <v>9.306060636421044E-3</v>
      </c>
      <c r="E350" s="8">
        <v>0.87000000000000011</v>
      </c>
    </row>
    <row r="351" spans="1:5" ht="15" x14ac:dyDescent="0.25">
      <c r="A351" s="6" t="s">
        <v>28</v>
      </c>
      <c r="B351" s="7">
        <v>0.56146756606242743</v>
      </c>
      <c r="C351" s="7">
        <v>0.31546581530806023</v>
      </c>
      <c r="D351" s="7">
        <v>3.1066618629512273E-2</v>
      </c>
      <c r="E351" s="8">
        <v>0.90799999999999992</v>
      </c>
    </row>
    <row r="352" spans="1:5" ht="15" x14ac:dyDescent="0.25">
      <c r="A352" s="6" t="s">
        <v>29</v>
      </c>
      <c r="B352" s="7">
        <v>1.0627825411784817E-2</v>
      </c>
      <c r="C352" s="7">
        <v>3.4008081791398224E-4</v>
      </c>
      <c r="D352" s="7">
        <v>3.2093770301200951E-5</v>
      </c>
      <c r="E352" s="8">
        <v>1.0999999999999999E-2</v>
      </c>
    </row>
    <row r="353" spans="1:5" ht="15" x14ac:dyDescent="0.25">
      <c r="A353" s="6" t="s">
        <v>30</v>
      </c>
      <c r="B353" s="7">
        <v>20.584442705562125</v>
      </c>
      <c r="C353" s="7">
        <v>0.33524062448865688</v>
      </c>
      <c r="D353" s="7">
        <v>3.331666994921919E-2</v>
      </c>
      <c r="E353" s="8">
        <v>20.952999999999996</v>
      </c>
    </row>
    <row r="354" spans="1:5" ht="15" x14ac:dyDescent="0.25">
      <c r="A354" s="6" t="s">
        <v>31</v>
      </c>
      <c r="B354" s="7">
        <v>0</v>
      </c>
      <c r="C354" s="7">
        <v>0</v>
      </c>
      <c r="D354" s="7">
        <v>0</v>
      </c>
      <c r="E354" s="8">
        <v>0</v>
      </c>
    </row>
    <row r="355" spans="1:5" ht="15" x14ac:dyDescent="0.25">
      <c r="A355" s="6" t="s">
        <v>32</v>
      </c>
      <c r="B355" s="7">
        <v>1.5793686446456436E-2</v>
      </c>
      <c r="C355" s="7">
        <v>1.1058447896130871E-3</v>
      </c>
      <c r="D355" s="7">
        <v>1.0046876393047448E-4</v>
      </c>
      <c r="E355" s="8">
        <v>1.7000000000000001E-2</v>
      </c>
    </row>
    <row r="356" spans="1:5" ht="15" x14ac:dyDescent="0.25">
      <c r="A356" s="6" t="s">
        <v>33</v>
      </c>
      <c r="B356" s="7">
        <v>0.78184574309886057</v>
      </c>
      <c r="C356" s="7">
        <v>0.55412681526392071</v>
      </c>
      <c r="D356" s="7">
        <v>5.4027441637218655E-2</v>
      </c>
      <c r="E356" s="8">
        <v>1.39</v>
      </c>
    </row>
    <row r="357" spans="1:5" ht="15" x14ac:dyDescent="0.25">
      <c r="A357" s="6" t="s">
        <v>34</v>
      </c>
      <c r="B357" s="7">
        <v>0.12325212247952039</v>
      </c>
      <c r="C357" s="7">
        <v>0.52155381573921733</v>
      </c>
      <c r="D357" s="7">
        <v>5.8194061781262248E-2</v>
      </c>
      <c r="E357" s="8">
        <v>0.70299999999999996</v>
      </c>
    </row>
    <row r="358" spans="1:5" ht="15" x14ac:dyDescent="0.25">
      <c r="A358" s="6" t="s">
        <v>35</v>
      </c>
      <c r="B358" s="7">
        <v>0.13648342664613919</v>
      </c>
      <c r="C358" s="7">
        <v>9.5086309226305427E-2</v>
      </c>
      <c r="D358" s="7">
        <v>9.4302641275553645E-3</v>
      </c>
      <c r="E358" s="8">
        <v>0.24099999999999996</v>
      </c>
    </row>
    <row r="359" spans="1:5" ht="15" x14ac:dyDescent="0.25">
      <c r="A359" s="6" t="s">
        <v>36</v>
      </c>
      <c r="B359" s="7">
        <v>36.676871940649228</v>
      </c>
      <c r="C359" s="7">
        <v>16.206166251913402</v>
      </c>
      <c r="D359" s="7">
        <v>1.740961807437363</v>
      </c>
      <c r="E359" s="8">
        <v>54.623999999999995</v>
      </c>
    </row>
    <row r="360" spans="1:5" ht="15" x14ac:dyDescent="0.25">
      <c r="A360" s="9" t="s">
        <v>6</v>
      </c>
      <c r="B360" s="11">
        <v>92.03859759570993</v>
      </c>
      <c r="C360" s="11">
        <v>19.079013007741139</v>
      </c>
      <c r="D360" s="11">
        <v>2.0293893965489338</v>
      </c>
      <c r="E360" s="11">
        <v>113.14700000000001</v>
      </c>
    </row>
    <row r="361" spans="1:5" ht="15" x14ac:dyDescent="0.25">
      <c r="A361" s="14"/>
      <c r="B361" s="15"/>
      <c r="C361" s="15"/>
      <c r="D361" s="15"/>
      <c r="E361" s="15"/>
    </row>
    <row r="362" spans="1:5" ht="18" x14ac:dyDescent="0.25">
      <c r="A362" s="1" t="s">
        <v>44</v>
      </c>
    </row>
    <row r="363" spans="1:5" ht="65.25" x14ac:dyDescent="0.2">
      <c r="A363" s="13"/>
      <c r="B363" s="4" t="s">
        <v>20</v>
      </c>
      <c r="C363" s="4" t="s">
        <v>21</v>
      </c>
      <c r="D363" s="4" t="s">
        <v>22</v>
      </c>
      <c r="E363" s="16" t="s">
        <v>2</v>
      </c>
    </row>
    <row r="364" spans="1:5" ht="15" x14ac:dyDescent="0.25">
      <c r="A364" s="13"/>
      <c r="B364" s="21" t="s">
        <v>5</v>
      </c>
      <c r="C364" s="22"/>
      <c r="D364" s="22"/>
      <c r="E364" s="22"/>
    </row>
    <row r="365" spans="1:5" ht="15" x14ac:dyDescent="0.25">
      <c r="A365" s="6" t="s">
        <v>23</v>
      </c>
      <c r="B365" s="7">
        <v>0</v>
      </c>
      <c r="C365" s="7">
        <v>0</v>
      </c>
      <c r="D365" s="7">
        <v>0</v>
      </c>
      <c r="E365" s="8">
        <v>0</v>
      </c>
    </row>
    <row r="366" spans="1:5" ht="15" x14ac:dyDescent="0.25">
      <c r="A366" s="6" t="s">
        <v>24</v>
      </c>
      <c r="B366" s="7">
        <v>0</v>
      </c>
      <c r="C366" s="7">
        <v>0</v>
      </c>
      <c r="D366" s="7">
        <v>0</v>
      </c>
      <c r="E366" s="8">
        <v>0</v>
      </c>
    </row>
    <row r="367" spans="1:5" ht="15" x14ac:dyDescent="0.25">
      <c r="A367" s="6" t="s">
        <v>25</v>
      </c>
      <c r="B367" s="7">
        <v>5.4363513290991223</v>
      </c>
      <c r="C367" s="7">
        <v>0.12668167472305966</v>
      </c>
      <c r="D367" s="7">
        <v>1.1966996177818759E-2</v>
      </c>
      <c r="E367" s="8">
        <v>5.5750000000000011</v>
      </c>
    </row>
    <row r="368" spans="1:5" ht="15" x14ac:dyDescent="0.25">
      <c r="A368" s="6" t="s">
        <v>26</v>
      </c>
      <c r="B368" s="7">
        <v>30.130790549840597</v>
      </c>
      <c r="C368" s="7">
        <v>0.37388697418682693</v>
      </c>
      <c r="D368" s="7">
        <v>3.9322475972574746E-2</v>
      </c>
      <c r="E368" s="8">
        <v>30.543999999999997</v>
      </c>
    </row>
    <row r="369" spans="1:5" ht="15" x14ac:dyDescent="0.25">
      <c r="A369" s="6" t="s">
        <v>27</v>
      </c>
      <c r="B369" s="7">
        <v>0.67854055443382644</v>
      </c>
      <c r="C369" s="7">
        <v>7.1351406528924008E-2</v>
      </c>
      <c r="D369" s="7">
        <v>8.1080390372495967E-3</v>
      </c>
      <c r="E369" s="8">
        <v>0.75800000000000001</v>
      </c>
    </row>
    <row r="370" spans="1:5" ht="15" x14ac:dyDescent="0.25">
      <c r="A370" s="6" t="s">
        <v>28</v>
      </c>
      <c r="B370" s="7">
        <v>0</v>
      </c>
      <c r="C370" s="7">
        <v>0</v>
      </c>
      <c r="D370" s="7">
        <v>0</v>
      </c>
      <c r="E370" s="8">
        <v>0</v>
      </c>
    </row>
    <row r="371" spans="1:5" ht="15" x14ac:dyDescent="0.25">
      <c r="A371" s="6" t="s">
        <v>29</v>
      </c>
      <c r="B371" s="7">
        <v>0</v>
      </c>
      <c r="C371" s="7">
        <v>0</v>
      </c>
      <c r="D371" s="7">
        <v>0</v>
      </c>
      <c r="E371" s="8">
        <v>0</v>
      </c>
    </row>
    <row r="372" spans="1:5" ht="15" x14ac:dyDescent="0.25">
      <c r="A372" s="6" t="s">
        <v>30</v>
      </c>
      <c r="B372" s="7">
        <v>37.365975197158185</v>
      </c>
      <c r="C372" s="7">
        <v>0.60854661157953793</v>
      </c>
      <c r="D372" s="7">
        <v>6.047819126227999E-2</v>
      </c>
      <c r="E372" s="8">
        <v>38.034999999999997</v>
      </c>
    </row>
    <row r="373" spans="1:5" ht="15" x14ac:dyDescent="0.25">
      <c r="A373" s="6" t="s">
        <v>31</v>
      </c>
      <c r="B373" s="7">
        <v>0</v>
      </c>
      <c r="C373" s="7">
        <v>0</v>
      </c>
      <c r="D373" s="7">
        <v>0</v>
      </c>
      <c r="E373" s="8">
        <v>0</v>
      </c>
    </row>
    <row r="374" spans="1:5" ht="15" x14ac:dyDescent="0.25">
      <c r="A374" s="6" t="s">
        <v>32</v>
      </c>
      <c r="B374" s="7">
        <v>0.24898282162648969</v>
      </c>
      <c r="C374" s="7">
        <v>1.7433317859782808E-2</v>
      </c>
      <c r="D374" s="7">
        <v>1.5838605137274823E-3</v>
      </c>
      <c r="E374" s="8">
        <v>0.26799999999999996</v>
      </c>
    </row>
    <row r="375" spans="1:5" ht="15" x14ac:dyDescent="0.25">
      <c r="A375" s="6" t="s">
        <v>33</v>
      </c>
      <c r="B375" s="7">
        <v>2.756146864161451E-2</v>
      </c>
      <c r="C375" s="7">
        <v>1.9533966869015908E-2</v>
      </c>
      <c r="D375" s="7">
        <v>1.9045644893695786E-3</v>
      </c>
      <c r="E375" s="8">
        <v>4.9000000000000002E-2</v>
      </c>
    </row>
    <row r="376" spans="1:5" ht="15" x14ac:dyDescent="0.25">
      <c r="A376" s="6" t="s">
        <v>34</v>
      </c>
      <c r="B376" s="7">
        <v>4.2954153637955197E-2</v>
      </c>
      <c r="C376" s="7">
        <v>0.18176484332305584</v>
      </c>
      <c r="D376" s="7">
        <v>2.0281003038988978E-2</v>
      </c>
      <c r="E376" s="8">
        <v>0.245</v>
      </c>
    </row>
    <row r="377" spans="1:5" ht="15" x14ac:dyDescent="0.25">
      <c r="A377" s="6" t="s">
        <v>35</v>
      </c>
      <c r="B377" s="7">
        <v>0</v>
      </c>
      <c r="C377" s="7">
        <v>0</v>
      </c>
      <c r="D377" s="7">
        <v>0</v>
      </c>
      <c r="E377" s="8">
        <v>0</v>
      </c>
    </row>
    <row r="378" spans="1:5" ht="15" x14ac:dyDescent="0.25">
      <c r="A378" s="6" t="s">
        <v>36</v>
      </c>
      <c r="B378" s="7">
        <v>0.13160271859196049</v>
      </c>
      <c r="C378" s="7">
        <v>5.8150420792600778E-2</v>
      </c>
      <c r="D378" s="7">
        <v>6.246860615438686E-3</v>
      </c>
      <c r="E378" s="8">
        <v>0.19599999999999998</v>
      </c>
    </row>
    <row r="379" spans="1:5" ht="15" x14ac:dyDescent="0.25">
      <c r="A379" s="9" t="s">
        <v>6</v>
      </c>
      <c r="B379" s="11">
        <v>74.062758793029744</v>
      </c>
      <c r="C379" s="11">
        <v>1.4573492158628041</v>
      </c>
      <c r="D379" s="11">
        <v>0.14989199110744783</v>
      </c>
      <c r="E379" s="11">
        <v>75.67</v>
      </c>
    </row>
    <row r="380" spans="1:5" ht="15" x14ac:dyDescent="0.25">
      <c r="A380" s="14"/>
      <c r="B380" s="15"/>
      <c r="C380" s="15"/>
      <c r="D380" s="15"/>
      <c r="E380" s="15"/>
    </row>
    <row r="381" spans="1:5" ht="18" x14ac:dyDescent="0.25">
      <c r="A381" s="1" t="s">
        <v>45</v>
      </c>
    </row>
    <row r="382" spans="1:5" ht="65.25" x14ac:dyDescent="0.2">
      <c r="A382" s="13"/>
      <c r="B382" s="4" t="s">
        <v>20</v>
      </c>
      <c r="C382" s="4" t="s">
        <v>21</v>
      </c>
      <c r="D382" s="4" t="s">
        <v>22</v>
      </c>
      <c r="E382" s="16" t="s">
        <v>2</v>
      </c>
    </row>
    <row r="383" spans="1:5" ht="15" x14ac:dyDescent="0.25">
      <c r="A383" s="13"/>
      <c r="B383" s="21" t="s">
        <v>5</v>
      </c>
      <c r="C383" s="22"/>
      <c r="D383" s="22"/>
      <c r="E383" s="22"/>
    </row>
    <row r="384" spans="1:5" ht="15" x14ac:dyDescent="0.25">
      <c r="A384" s="6" t="s">
        <v>23</v>
      </c>
      <c r="B384" s="7">
        <v>0.16447219356248929</v>
      </c>
      <c r="C384" s="7">
        <v>1.4100142933019156E-2</v>
      </c>
      <c r="D384" s="7">
        <v>1.427663504491592E-3</v>
      </c>
      <c r="E384" s="8">
        <v>0.18000000000000002</v>
      </c>
    </row>
    <row r="385" spans="1:5" ht="15" x14ac:dyDescent="0.25">
      <c r="A385" s="6" t="s">
        <v>24</v>
      </c>
      <c r="B385" s="7">
        <v>10.670433048279557</v>
      </c>
      <c r="C385" s="7">
        <v>1.2487457369003836</v>
      </c>
      <c r="D385" s="7">
        <v>0.12282121482005866</v>
      </c>
      <c r="E385" s="8">
        <v>12.042</v>
      </c>
    </row>
    <row r="386" spans="1:5" ht="15" x14ac:dyDescent="0.25">
      <c r="A386" s="6" t="s">
        <v>25</v>
      </c>
      <c r="B386" s="7">
        <v>26.592777954414736</v>
      </c>
      <c r="C386" s="7">
        <v>0.61968357872153546</v>
      </c>
      <c r="D386" s="7">
        <v>5.8538466863730119E-2</v>
      </c>
      <c r="E386" s="8">
        <v>27.271000000000001</v>
      </c>
    </row>
    <row r="387" spans="1:5" ht="15" x14ac:dyDescent="0.25">
      <c r="A387" s="6" t="s">
        <v>26</v>
      </c>
      <c r="B387" s="7">
        <v>91.096712418660942</v>
      </c>
      <c r="C387" s="7">
        <v>1.1304009467737262</v>
      </c>
      <c r="D387" s="7">
        <v>0.1188866345653283</v>
      </c>
      <c r="E387" s="8">
        <v>92.345999999999989</v>
      </c>
    </row>
    <row r="388" spans="1:5" ht="15" x14ac:dyDescent="0.25">
      <c r="A388" s="6" t="s">
        <v>27</v>
      </c>
      <c r="B388" s="7">
        <v>17.431688939960292</v>
      </c>
      <c r="C388" s="7">
        <v>1.8330157511051954</v>
      </c>
      <c r="D388" s="7">
        <v>0.2082953089345139</v>
      </c>
      <c r="E388" s="8">
        <v>19.472999999999999</v>
      </c>
    </row>
    <row r="389" spans="1:5" ht="15" x14ac:dyDescent="0.25">
      <c r="A389" s="6" t="s">
        <v>28</v>
      </c>
      <c r="B389" s="7">
        <v>2.7250964357236986</v>
      </c>
      <c r="C389" s="7">
        <v>1.5311209780425346</v>
      </c>
      <c r="D389" s="7">
        <v>0.15078258623376717</v>
      </c>
      <c r="E389" s="8">
        <v>4.407</v>
      </c>
    </row>
    <row r="390" spans="1:5" ht="15" x14ac:dyDescent="0.25">
      <c r="A390" s="6" t="s">
        <v>29</v>
      </c>
      <c r="B390" s="7">
        <v>3.6356824567769332</v>
      </c>
      <c r="C390" s="7">
        <v>0.11633855616457416</v>
      </c>
      <c r="D390" s="7">
        <v>1.0978987058492653E-2</v>
      </c>
      <c r="E390" s="8">
        <v>3.7629999999999999</v>
      </c>
    </row>
    <row r="391" spans="1:5" ht="15" x14ac:dyDescent="0.25">
      <c r="A391" s="6" t="s">
        <v>30</v>
      </c>
      <c r="B391" s="7">
        <v>0.49611719402037291</v>
      </c>
      <c r="C391" s="7">
        <v>8.0798222386661341E-3</v>
      </c>
      <c r="D391" s="7">
        <v>8.0298374096099336E-4</v>
      </c>
      <c r="E391" s="8">
        <v>0.505</v>
      </c>
    </row>
    <row r="392" spans="1:5" ht="15" x14ac:dyDescent="0.25">
      <c r="A392" s="6" t="s">
        <v>31</v>
      </c>
      <c r="B392" s="7">
        <v>1.1120593098621534</v>
      </c>
      <c r="C392" s="7">
        <v>5.4463213269586837E-3</v>
      </c>
      <c r="D392" s="7">
        <v>4.943688108879962E-4</v>
      </c>
      <c r="E392" s="8">
        <v>1.1180000000000003</v>
      </c>
    </row>
    <row r="393" spans="1:5" ht="15" x14ac:dyDescent="0.25">
      <c r="A393" s="6" t="s">
        <v>32</v>
      </c>
      <c r="B393" s="7">
        <v>1.0479575477413448</v>
      </c>
      <c r="C393" s="7">
        <v>7.3376054275503685E-2</v>
      </c>
      <c r="D393" s="7">
        <v>6.666397983151484E-3</v>
      </c>
      <c r="E393" s="8">
        <v>1.1279999999999999</v>
      </c>
    </row>
    <row r="394" spans="1:5" ht="15" x14ac:dyDescent="0.25">
      <c r="A394" s="6" t="s">
        <v>33</v>
      </c>
      <c r="B394" s="7">
        <v>0.87690468596483695</v>
      </c>
      <c r="C394" s="7">
        <v>0.62149906834277158</v>
      </c>
      <c r="D394" s="7">
        <v>6.0596245692391304E-2</v>
      </c>
      <c r="E394" s="8">
        <v>1.5589999999999997</v>
      </c>
    </row>
    <row r="395" spans="1:5" ht="15" x14ac:dyDescent="0.25">
      <c r="A395" s="6" t="s">
        <v>34</v>
      </c>
      <c r="B395" s="7">
        <v>0.67201335058890677</v>
      </c>
      <c r="C395" s="7">
        <v>2.8436924263562164</v>
      </c>
      <c r="D395" s="7">
        <v>0.3172942230548767</v>
      </c>
      <c r="E395" s="8">
        <v>3.8329999999999997</v>
      </c>
    </row>
    <row r="396" spans="1:5" ht="15" x14ac:dyDescent="0.25">
      <c r="A396" s="6" t="s">
        <v>35</v>
      </c>
      <c r="B396" s="7">
        <v>7.3236666945554871</v>
      </c>
      <c r="C396" s="7">
        <v>5.1023076801434932</v>
      </c>
      <c r="D396" s="7">
        <v>0.5060256253010208</v>
      </c>
      <c r="E396" s="8">
        <v>12.932000000000002</v>
      </c>
    </row>
    <row r="397" spans="1:5" ht="15" x14ac:dyDescent="0.25">
      <c r="A397" s="6" t="s">
        <v>36</v>
      </c>
      <c r="B397" s="7">
        <v>7.277093184181977</v>
      </c>
      <c r="C397" s="7">
        <v>3.215480921174529</v>
      </c>
      <c r="D397" s="7">
        <v>0.34542589464349238</v>
      </c>
      <c r="E397" s="8">
        <v>10.837999999999999</v>
      </c>
    </row>
    <row r="398" spans="1:5" ht="15" x14ac:dyDescent="0.25">
      <c r="A398" s="9" t="s">
        <v>6</v>
      </c>
      <c r="B398" s="11">
        <v>171.12267541429372</v>
      </c>
      <c r="C398" s="11">
        <v>18.363287984499106</v>
      </c>
      <c r="D398" s="11">
        <v>1.909036601207164</v>
      </c>
      <c r="E398" s="11">
        <v>191.39500000000001</v>
      </c>
    </row>
    <row r="399" spans="1:5" ht="15" x14ac:dyDescent="0.25">
      <c r="A399" s="14"/>
      <c r="B399" s="15"/>
      <c r="C399" s="15"/>
      <c r="D399" s="15"/>
      <c r="E399" s="15"/>
    </row>
    <row r="400" spans="1:5" ht="18" x14ac:dyDescent="0.25">
      <c r="A400" s="1" t="s">
        <v>46</v>
      </c>
    </row>
    <row r="401" spans="1:8" ht="86.25" x14ac:dyDescent="0.2">
      <c r="A401" s="17"/>
      <c r="B401" s="4" t="s">
        <v>3</v>
      </c>
      <c r="C401" s="4" t="s">
        <v>20</v>
      </c>
      <c r="D401" s="4" t="s">
        <v>21</v>
      </c>
      <c r="E401" s="4" t="s">
        <v>22</v>
      </c>
      <c r="F401" s="16" t="s">
        <v>2</v>
      </c>
    </row>
    <row r="402" spans="1:8" ht="15" customHeight="1" x14ac:dyDescent="0.2">
      <c r="A402" s="3"/>
      <c r="B402" s="21" t="s">
        <v>5</v>
      </c>
      <c r="C402" s="23"/>
      <c r="D402" s="23"/>
      <c r="E402" s="23"/>
      <c r="F402" s="23"/>
    </row>
    <row r="403" spans="1:8" ht="15" x14ac:dyDescent="0.25">
      <c r="A403" s="6" t="s">
        <v>23</v>
      </c>
      <c r="B403" s="7">
        <v>0.10485830259319609</v>
      </c>
      <c r="C403" s="7">
        <v>7.8025159615781785</v>
      </c>
      <c r="D403" s="7">
        <v>0.628340930417851</v>
      </c>
      <c r="E403" s="7">
        <v>6.3284805410773942E-2</v>
      </c>
      <c r="F403" s="8">
        <v>8.5990000000000002</v>
      </c>
    </row>
    <row r="404" spans="1:8" ht="15" x14ac:dyDescent="0.25">
      <c r="A404" s="6" t="s">
        <v>24</v>
      </c>
      <c r="B404" s="7">
        <v>1.9371792830206631</v>
      </c>
      <c r="C404" s="7">
        <v>126.52989171680261</v>
      </c>
      <c r="D404" s="7">
        <v>14.778022176928983</v>
      </c>
      <c r="E404" s="7">
        <v>1.4479068232477248</v>
      </c>
      <c r="F404" s="8">
        <v>144.69300000000001</v>
      </c>
    </row>
    <row r="405" spans="1:8" ht="15" x14ac:dyDescent="0.25">
      <c r="A405" s="6" t="s">
        <v>25</v>
      </c>
      <c r="B405" s="7">
        <v>1.3964763919003795</v>
      </c>
      <c r="C405" s="7">
        <v>139.50936474471908</v>
      </c>
      <c r="D405" s="7">
        <v>3.2453521822061751</v>
      </c>
      <c r="E405" s="7">
        <v>0.30580668117435128</v>
      </c>
      <c r="F405" s="8">
        <v>144.45699999999999</v>
      </c>
    </row>
    <row r="406" spans="1:8" ht="15" x14ac:dyDescent="0.25">
      <c r="A406" s="6" t="s">
        <v>26</v>
      </c>
      <c r="B406" s="7">
        <v>6.5592462640504072</v>
      </c>
      <c r="C406" s="7">
        <v>350.6736565565073</v>
      </c>
      <c r="D406" s="7">
        <v>3.9364297107370048</v>
      </c>
      <c r="E406" s="7">
        <v>0.4056674687053653</v>
      </c>
      <c r="F406" s="8">
        <v>361.5750000000001</v>
      </c>
    </row>
    <row r="407" spans="1:8" ht="15" x14ac:dyDescent="0.25">
      <c r="A407" s="6" t="s">
        <v>27</v>
      </c>
      <c r="B407" s="7">
        <v>1.0252855286381677</v>
      </c>
      <c r="C407" s="7">
        <v>54.526945549790689</v>
      </c>
      <c r="D407" s="7">
        <v>5.7005382055964118</v>
      </c>
      <c r="E407" s="7">
        <v>0.64523071597473103</v>
      </c>
      <c r="F407" s="8">
        <v>61.898000000000003</v>
      </c>
    </row>
    <row r="408" spans="1:8" ht="15" x14ac:dyDescent="0.25">
      <c r="A408" s="6" t="s">
        <v>28</v>
      </c>
      <c r="B408" s="7">
        <v>0.37675557339649196</v>
      </c>
      <c r="C408" s="7">
        <v>18.360873547755563</v>
      </c>
      <c r="D408" s="7">
        <v>10.09159274280044</v>
      </c>
      <c r="E408" s="7">
        <v>0.99277813604750031</v>
      </c>
      <c r="F408" s="8">
        <v>29.821999999999996</v>
      </c>
    </row>
    <row r="409" spans="1:8" ht="15" x14ac:dyDescent="0.25">
      <c r="A409" s="6" t="s">
        <v>29</v>
      </c>
      <c r="B409" s="7">
        <v>0.96204410458529666</v>
      </c>
      <c r="C409" s="7">
        <v>63.828653121660565</v>
      </c>
      <c r="D409" s="7">
        <v>2.0398358734461781</v>
      </c>
      <c r="E409" s="7">
        <v>0.18546690030796573</v>
      </c>
      <c r="F409" s="8">
        <v>67.016000000000005</v>
      </c>
    </row>
    <row r="410" spans="1:8" ht="15" x14ac:dyDescent="0.25">
      <c r="A410" s="6" t="s">
        <v>30</v>
      </c>
      <c r="B410" s="7">
        <v>3.1508384720441263</v>
      </c>
      <c r="C410" s="7">
        <v>168.4513901545584</v>
      </c>
      <c r="D410" s="7">
        <v>2.589847472109251</v>
      </c>
      <c r="E410" s="7">
        <v>0.25692390128823639</v>
      </c>
      <c r="F410" s="8">
        <v>174.44900000000004</v>
      </c>
    </row>
    <row r="411" spans="1:8" ht="15" x14ac:dyDescent="0.25">
      <c r="A411" s="6" t="s">
        <v>31</v>
      </c>
      <c r="B411" s="7">
        <v>6.3298973543845163</v>
      </c>
      <c r="C411" s="7">
        <v>477.35300873116546</v>
      </c>
      <c r="D411" s="7">
        <v>1.8327466758084161</v>
      </c>
      <c r="E411" s="7">
        <v>0.16634723864157488</v>
      </c>
      <c r="F411" s="8">
        <v>485.68199999999996</v>
      </c>
    </row>
    <row r="412" spans="1:8" ht="15" x14ac:dyDescent="0.25">
      <c r="A412" s="6" t="s">
        <v>32</v>
      </c>
      <c r="B412" s="7">
        <v>0.81915123169140747</v>
      </c>
      <c r="C412" s="7">
        <v>50.627870696160116</v>
      </c>
      <c r="D412" s="7">
        <v>3.5024624824917878</v>
      </c>
      <c r="E412" s="7">
        <v>0.31451558965668958</v>
      </c>
      <c r="F412" s="8">
        <v>55.263999999999996</v>
      </c>
    </row>
    <row r="413" spans="1:8" ht="15" x14ac:dyDescent="0.25">
      <c r="A413" s="6" t="s">
        <v>33</v>
      </c>
      <c r="B413" s="7">
        <v>0.59800345781999342</v>
      </c>
      <c r="C413" s="7">
        <v>27.004792236581086</v>
      </c>
      <c r="D413" s="7">
        <v>18.268286474140478</v>
      </c>
      <c r="E413" s="7">
        <v>1.7809178314584437</v>
      </c>
      <c r="F413" s="8">
        <v>47.652000000000001</v>
      </c>
      <c r="H413" s="12"/>
    </row>
    <row r="414" spans="1:8" ht="15" x14ac:dyDescent="0.25">
      <c r="A414" s="6" t="s">
        <v>34</v>
      </c>
      <c r="B414" s="7">
        <v>0.45782442510888716</v>
      </c>
      <c r="C414" s="7">
        <v>6.1213344554849298</v>
      </c>
      <c r="D414" s="7">
        <v>23.578924288798955</v>
      </c>
      <c r="E414" s="7">
        <v>2.6279168306072314</v>
      </c>
      <c r="F414" s="8">
        <v>32.786000000000008</v>
      </c>
      <c r="H414" s="12"/>
    </row>
    <row r="415" spans="1:8" ht="15" x14ac:dyDescent="0.25">
      <c r="A415" s="6" t="s">
        <v>35</v>
      </c>
      <c r="B415" s="7">
        <v>0.6983289364142371</v>
      </c>
      <c r="C415" s="7">
        <v>34.325313518467176</v>
      </c>
      <c r="D415" s="7">
        <v>22.722804438308582</v>
      </c>
      <c r="E415" s="7">
        <v>2.2535531068100045</v>
      </c>
      <c r="F415" s="8">
        <v>60.000000000000007</v>
      </c>
      <c r="H415" s="12"/>
    </row>
    <row r="416" spans="1:8" ht="15" x14ac:dyDescent="0.25">
      <c r="A416" s="6" t="s">
        <v>36</v>
      </c>
      <c r="B416" s="7">
        <v>1.5253905792487921</v>
      </c>
      <c r="C416" s="7">
        <v>74.964904704555522</v>
      </c>
      <c r="D416" s="7">
        <v>32.926318672972961</v>
      </c>
      <c r="E416" s="7">
        <v>3.5333860432227326</v>
      </c>
      <c r="F416" s="8">
        <v>112.95000000000002</v>
      </c>
      <c r="H416" s="12"/>
    </row>
    <row r="417" spans="1:8" ht="15" x14ac:dyDescent="0.25">
      <c r="A417" s="9" t="s">
        <v>6</v>
      </c>
      <c r="B417" s="11">
        <v>25.941279904896565</v>
      </c>
      <c r="C417" s="11">
        <v>1600.0805156957865</v>
      </c>
      <c r="D417" s="11">
        <v>145.84150232676348</v>
      </c>
      <c r="E417" s="11">
        <v>14.979702072553327</v>
      </c>
      <c r="F417" s="11">
        <v>1786.8430000000001</v>
      </c>
      <c r="H417" s="12"/>
    </row>
    <row r="418" spans="1:8" ht="15" x14ac:dyDescent="0.25">
      <c r="A418" s="14"/>
      <c r="B418" s="15"/>
      <c r="C418" s="15"/>
      <c r="D418" s="15"/>
      <c r="E418" s="15"/>
      <c r="H418" s="12"/>
    </row>
    <row r="419" spans="1:8" x14ac:dyDescent="0.2">
      <c r="H419" s="12"/>
    </row>
    <row r="420" spans="1:8" x14ac:dyDescent="0.2">
      <c r="H420" s="12"/>
    </row>
    <row r="421" spans="1:8" x14ac:dyDescent="0.2">
      <c r="A421" s="18"/>
    </row>
    <row r="422" spans="1:8" x14ac:dyDescent="0.2">
      <c r="A422" s="19"/>
    </row>
    <row r="424" spans="1:8" x14ac:dyDescent="0.2">
      <c r="A424" s="2" t="s">
        <v>7</v>
      </c>
    </row>
    <row r="425" spans="1:8" x14ac:dyDescent="0.2">
      <c r="A425" s="2" t="s">
        <v>8</v>
      </c>
    </row>
    <row r="426" spans="1:8" x14ac:dyDescent="0.2">
      <c r="A426" s="2" t="s">
        <v>52</v>
      </c>
    </row>
    <row r="427" spans="1:8" x14ac:dyDescent="0.2">
      <c r="A427" s="2" t="s">
        <v>9</v>
      </c>
    </row>
    <row r="428" spans="1:8" x14ac:dyDescent="0.2">
      <c r="A428" s="2" t="s">
        <v>10</v>
      </c>
    </row>
    <row r="429" spans="1:8" x14ac:dyDescent="0.2">
      <c r="A429" s="2" t="s">
        <v>11</v>
      </c>
    </row>
    <row r="430" spans="1:8" x14ac:dyDescent="0.2">
      <c r="A430" s="2" t="s">
        <v>12</v>
      </c>
    </row>
  </sheetData>
  <mergeCells count="26">
    <mergeCell ref="B69:F69"/>
    <mergeCell ref="B6:L6"/>
    <mergeCell ref="O6:V6"/>
    <mergeCell ref="B27:F27"/>
    <mergeCell ref="B41:F41"/>
    <mergeCell ref="B55:F55"/>
    <mergeCell ref="B250:E250"/>
    <mergeCell ref="B83:F83"/>
    <mergeCell ref="B97:F97"/>
    <mergeCell ref="B111:F111"/>
    <mergeCell ref="B125:F125"/>
    <mergeCell ref="B139:F139"/>
    <mergeCell ref="B153:F153"/>
    <mergeCell ref="B167:F167"/>
    <mergeCell ref="B181:F181"/>
    <mergeCell ref="B195:F195"/>
    <mergeCell ref="B209:F209"/>
    <mergeCell ref="B231:E231"/>
    <mergeCell ref="B383:E383"/>
    <mergeCell ref="B402:F402"/>
    <mergeCell ref="B269:E269"/>
    <mergeCell ref="B288:F288"/>
    <mergeCell ref="B307:F307"/>
    <mergeCell ref="B326:E326"/>
    <mergeCell ref="B345:E345"/>
    <mergeCell ref="B364:E364"/>
  </mergeCells>
  <conditionalFormatting sqref="B7:L21">
    <cfRule type="cellIs" dxfId="50" priority="51" operator="lessThan">
      <formula>0</formula>
    </cfRule>
  </conditionalFormatting>
  <conditionalFormatting sqref="B28:F37">
    <cfRule type="cellIs" dxfId="49" priority="50" operator="lessThan">
      <formula>0</formula>
    </cfRule>
  </conditionalFormatting>
  <conditionalFormatting sqref="B42:F51">
    <cfRule type="cellIs" dxfId="48" priority="49" operator="lessThan">
      <formula>0</formula>
    </cfRule>
  </conditionalFormatting>
  <conditionalFormatting sqref="B56:F65">
    <cfRule type="cellIs" dxfId="47" priority="48" operator="lessThan">
      <formula>0</formula>
    </cfRule>
  </conditionalFormatting>
  <conditionalFormatting sqref="B70:F79">
    <cfRule type="cellIs" dxfId="46" priority="47" operator="lessThan">
      <formula>0</formula>
    </cfRule>
  </conditionalFormatting>
  <conditionalFormatting sqref="B84:F93">
    <cfRule type="cellIs" dxfId="45" priority="46" operator="lessThan">
      <formula>0</formula>
    </cfRule>
  </conditionalFormatting>
  <conditionalFormatting sqref="B98:F107">
    <cfRule type="cellIs" dxfId="44" priority="45" operator="lessThan">
      <formula>0</formula>
    </cfRule>
  </conditionalFormatting>
  <conditionalFormatting sqref="B112:F121">
    <cfRule type="cellIs" dxfId="43" priority="44" operator="lessThan">
      <formula>0</formula>
    </cfRule>
  </conditionalFormatting>
  <conditionalFormatting sqref="B126:F135">
    <cfRule type="cellIs" dxfId="42" priority="43" operator="lessThan">
      <formula>0</formula>
    </cfRule>
  </conditionalFormatting>
  <conditionalFormatting sqref="B140:F149">
    <cfRule type="cellIs" dxfId="41" priority="42" operator="lessThan">
      <formula>0</formula>
    </cfRule>
  </conditionalFormatting>
  <conditionalFormatting sqref="B154:F163">
    <cfRule type="cellIs" dxfId="40" priority="41" operator="lessThan">
      <formula>0</formula>
    </cfRule>
  </conditionalFormatting>
  <conditionalFormatting sqref="B168:F177">
    <cfRule type="cellIs" dxfId="39" priority="40" operator="lessThan">
      <formula>0</formula>
    </cfRule>
  </conditionalFormatting>
  <conditionalFormatting sqref="B182:F191">
    <cfRule type="cellIs" dxfId="38" priority="39" operator="lessThan">
      <formula>0</formula>
    </cfRule>
  </conditionalFormatting>
  <conditionalFormatting sqref="B196:F205">
    <cfRule type="cellIs" dxfId="37" priority="38" operator="lessThan">
      <formula>0</formula>
    </cfRule>
  </conditionalFormatting>
  <conditionalFormatting sqref="B210:F219">
    <cfRule type="cellIs" dxfId="36" priority="37" operator="lessThan">
      <formula>0</formula>
    </cfRule>
  </conditionalFormatting>
  <conditionalFormatting sqref="B232:D245">
    <cfRule type="cellIs" dxfId="35" priority="36" operator="lessThan">
      <formula>0</formula>
    </cfRule>
  </conditionalFormatting>
  <conditionalFormatting sqref="E232:E245">
    <cfRule type="cellIs" dxfId="34" priority="35" operator="lessThan">
      <formula>0</formula>
    </cfRule>
  </conditionalFormatting>
  <conditionalFormatting sqref="B246:E246">
    <cfRule type="cellIs" dxfId="33" priority="34" operator="lessThan">
      <formula>0</formula>
    </cfRule>
  </conditionalFormatting>
  <conditionalFormatting sqref="B251:D264">
    <cfRule type="cellIs" dxfId="32" priority="33" operator="lessThan">
      <formula>0</formula>
    </cfRule>
  </conditionalFormatting>
  <conditionalFormatting sqref="E251:E264">
    <cfRule type="cellIs" dxfId="31" priority="32" operator="lessThan">
      <formula>0</formula>
    </cfRule>
  </conditionalFormatting>
  <conditionalFormatting sqref="B265:E265">
    <cfRule type="cellIs" dxfId="30" priority="31" operator="lessThan">
      <formula>0</formula>
    </cfRule>
  </conditionalFormatting>
  <conditionalFormatting sqref="B270:D283">
    <cfRule type="cellIs" dxfId="29" priority="30" operator="lessThan">
      <formula>0</formula>
    </cfRule>
  </conditionalFormatting>
  <conditionalFormatting sqref="E270:E283">
    <cfRule type="cellIs" dxfId="28" priority="29" operator="lessThan">
      <formula>0</formula>
    </cfRule>
  </conditionalFormatting>
  <conditionalFormatting sqref="B284:E284">
    <cfRule type="cellIs" dxfId="27" priority="28" operator="lessThan">
      <formula>0</formula>
    </cfRule>
  </conditionalFormatting>
  <conditionalFormatting sqref="B289:B302">
    <cfRule type="cellIs" dxfId="26" priority="27" operator="lessThan">
      <formula>0</formula>
    </cfRule>
  </conditionalFormatting>
  <conditionalFormatting sqref="B303">
    <cfRule type="cellIs" dxfId="25" priority="26" operator="lessThan">
      <formula>0</formula>
    </cfRule>
  </conditionalFormatting>
  <conditionalFormatting sqref="C289:E302">
    <cfRule type="cellIs" dxfId="24" priority="25" operator="lessThan">
      <formula>0</formula>
    </cfRule>
  </conditionalFormatting>
  <conditionalFormatting sqref="F289:F302">
    <cfRule type="cellIs" dxfId="23" priority="24" operator="lessThan">
      <formula>0</formula>
    </cfRule>
  </conditionalFormatting>
  <conditionalFormatting sqref="C303:F303">
    <cfRule type="cellIs" dxfId="22" priority="23" operator="lessThan">
      <formula>0</formula>
    </cfRule>
  </conditionalFormatting>
  <conditionalFormatting sqref="B308:B321">
    <cfRule type="cellIs" dxfId="21" priority="22" operator="lessThan">
      <formula>0</formula>
    </cfRule>
  </conditionalFormatting>
  <conditionalFormatting sqref="B322">
    <cfRule type="cellIs" dxfId="20" priority="21" operator="lessThan">
      <formula>0</formula>
    </cfRule>
  </conditionalFormatting>
  <conditionalFormatting sqref="C308:E321">
    <cfRule type="cellIs" dxfId="19" priority="20" operator="lessThan">
      <formula>0</formula>
    </cfRule>
  </conditionalFormatting>
  <conditionalFormatting sqref="F308:F321">
    <cfRule type="cellIs" dxfId="18" priority="19" operator="lessThan">
      <formula>0</formula>
    </cfRule>
  </conditionalFormatting>
  <conditionalFormatting sqref="C322:F322">
    <cfRule type="cellIs" dxfId="17" priority="18" operator="lessThan">
      <formula>0</formula>
    </cfRule>
  </conditionalFormatting>
  <conditionalFormatting sqref="B327:D340">
    <cfRule type="cellIs" dxfId="16" priority="17" operator="lessThan">
      <formula>0</formula>
    </cfRule>
  </conditionalFormatting>
  <conditionalFormatting sqref="E327:E340">
    <cfRule type="cellIs" dxfId="15" priority="16" operator="lessThan">
      <formula>0</formula>
    </cfRule>
  </conditionalFormatting>
  <conditionalFormatting sqref="B341:E341">
    <cfRule type="cellIs" dxfId="14" priority="15" operator="lessThan">
      <formula>0</formula>
    </cfRule>
  </conditionalFormatting>
  <conditionalFormatting sqref="B346:D359">
    <cfRule type="cellIs" dxfId="13" priority="14" operator="lessThan">
      <formula>0</formula>
    </cfRule>
  </conditionalFormatting>
  <conditionalFormatting sqref="E346:E359">
    <cfRule type="cellIs" dxfId="12" priority="13" operator="lessThan">
      <formula>0</formula>
    </cfRule>
  </conditionalFormatting>
  <conditionalFormatting sqref="B360:E360">
    <cfRule type="cellIs" dxfId="11" priority="12" operator="lessThan">
      <formula>0</formula>
    </cfRule>
  </conditionalFormatting>
  <conditionalFormatting sqref="B365:D378">
    <cfRule type="cellIs" dxfId="10" priority="11" operator="lessThan">
      <formula>0</formula>
    </cfRule>
  </conditionalFormatting>
  <conditionalFormatting sqref="E365:E378">
    <cfRule type="cellIs" dxfId="9" priority="10" operator="lessThan">
      <formula>0</formula>
    </cfRule>
  </conditionalFormatting>
  <conditionalFormatting sqref="B379:E379">
    <cfRule type="cellIs" dxfId="8" priority="9" operator="lessThan">
      <formula>0</formula>
    </cfRule>
  </conditionalFormatting>
  <conditionalFormatting sqref="B384:D397">
    <cfRule type="cellIs" dxfId="7" priority="8" operator="lessThan">
      <formula>0</formula>
    </cfRule>
  </conditionalFormatting>
  <conditionalFormatting sqref="E384:E397">
    <cfRule type="cellIs" dxfId="6" priority="7" operator="lessThan">
      <formula>0</formula>
    </cfRule>
  </conditionalFormatting>
  <conditionalFormatting sqref="B398:E398">
    <cfRule type="cellIs" dxfId="5" priority="6" operator="lessThan">
      <formula>0</formula>
    </cfRule>
  </conditionalFormatting>
  <conditionalFormatting sqref="B403:B416">
    <cfRule type="cellIs" dxfId="4" priority="5" operator="lessThan">
      <formula>0</formula>
    </cfRule>
  </conditionalFormatting>
  <conditionalFormatting sqref="B417">
    <cfRule type="cellIs" dxfId="3" priority="4" operator="lessThan">
      <formula>0</formula>
    </cfRule>
  </conditionalFormatting>
  <conditionalFormatting sqref="C403:E416">
    <cfRule type="cellIs" dxfId="2" priority="3" operator="lessThan">
      <formula>0</formula>
    </cfRule>
  </conditionalFormatting>
  <conditionalFormatting sqref="F403:F416">
    <cfRule type="cellIs" dxfId="1" priority="2" operator="lessThan">
      <formula>0</formula>
    </cfRule>
  </conditionalFormatting>
  <conditionalFormatting sqref="C417:F417">
    <cfRule type="cellIs" dxfId="0" priority="1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N20"/>
  <sheetViews>
    <sheetView workbookViewId="0">
      <selection activeCell="B15" sqref="B15:F15"/>
    </sheetView>
  </sheetViews>
  <sheetFormatPr baseColWidth="10" defaultColWidth="11.42578125" defaultRowHeight="14.25" x14ac:dyDescent="0.2"/>
  <cols>
    <col min="1" max="1" width="35.5703125" style="2" bestFit="1" customWidth="1"/>
    <col min="2" max="13" width="12.28515625" style="2" customWidth="1"/>
    <col min="14" max="14" width="35.5703125" style="2" bestFit="1" customWidth="1"/>
    <col min="15" max="16384" width="11.42578125" style="2"/>
  </cols>
  <sheetData>
    <row r="2" spans="1:14" ht="18" x14ac:dyDescent="0.25">
      <c r="A2" s="1" t="s">
        <v>50</v>
      </c>
      <c r="N2" s="1"/>
    </row>
    <row r="4" spans="1:14" ht="18" x14ac:dyDescent="0.25">
      <c r="A4" s="1" t="s">
        <v>53</v>
      </c>
      <c r="N4" s="1"/>
    </row>
    <row r="5" spans="1:14" ht="121.5" x14ac:dyDescent="0.2">
      <c r="A5" s="3"/>
      <c r="B5" s="4" t="s">
        <v>13</v>
      </c>
      <c r="C5" s="4" t="s">
        <v>3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4</v>
      </c>
      <c r="I5" s="5" t="s">
        <v>2</v>
      </c>
    </row>
    <row r="6" spans="1:14" x14ac:dyDescent="0.2">
      <c r="A6" s="6"/>
      <c r="B6" s="26" t="s">
        <v>5</v>
      </c>
      <c r="C6" s="26"/>
      <c r="D6" s="26"/>
      <c r="E6" s="26"/>
      <c r="F6" s="26"/>
      <c r="G6" s="26"/>
      <c r="H6" s="26"/>
      <c r="I6" s="21"/>
    </row>
    <row r="7" spans="1:14" ht="15" x14ac:dyDescent="0.25">
      <c r="A7" s="9" t="s">
        <v>54</v>
      </c>
      <c r="B7" s="10">
        <v>173.1171823139928</v>
      </c>
      <c r="C7" s="10">
        <v>129.38552291635119</v>
      </c>
      <c r="D7" s="10">
        <v>94.973717411576175</v>
      </c>
      <c r="E7" s="10">
        <v>12.093029153071356</v>
      </c>
      <c r="F7" s="10">
        <v>51.225292530611242</v>
      </c>
      <c r="G7" s="10">
        <v>28.551879206849293</v>
      </c>
      <c r="H7" s="10">
        <v>46.837376467547969</v>
      </c>
      <c r="I7" s="11">
        <v>536.18399999999997</v>
      </c>
    </row>
    <row r="9" spans="1:14" x14ac:dyDescent="0.2">
      <c r="B9" s="12"/>
      <c r="C9" s="12"/>
      <c r="D9" s="12"/>
      <c r="E9" s="12"/>
      <c r="F9" s="12"/>
      <c r="G9" s="12"/>
      <c r="H9" s="12"/>
      <c r="I9" s="12"/>
      <c r="J9" s="12"/>
      <c r="K9" s="12"/>
    </row>
    <row r="11" spans="1:14" ht="15" x14ac:dyDescent="0.25">
      <c r="A11" s="14"/>
      <c r="B11" s="15"/>
      <c r="C11" s="15"/>
      <c r="D11" s="15"/>
      <c r="E11" s="15"/>
    </row>
    <row r="12" spans="1:14" ht="18" x14ac:dyDescent="0.25">
      <c r="A12" s="1" t="s">
        <v>46</v>
      </c>
    </row>
    <row r="13" spans="1:14" ht="86.25" x14ac:dyDescent="0.2">
      <c r="A13" s="17"/>
      <c r="B13" s="4" t="s">
        <v>3</v>
      </c>
      <c r="C13" s="4" t="s">
        <v>20</v>
      </c>
      <c r="D13" s="4" t="s">
        <v>21</v>
      </c>
      <c r="E13" s="4" t="s">
        <v>22</v>
      </c>
      <c r="F13" s="16" t="s">
        <v>2</v>
      </c>
    </row>
    <row r="14" spans="1:14" x14ac:dyDescent="0.2">
      <c r="A14" s="3"/>
      <c r="B14" s="21" t="s">
        <v>5</v>
      </c>
      <c r="C14" s="23"/>
      <c r="D14" s="23"/>
      <c r="E14" s="23"/>
      <c r="F14" s="23"/>
    </row>
    <row r="15" spans="1:14" ht="15" x14ac:dyDescent="0.25">
      <c r="A15" s="9" t="s">
        <v>54</v>
      </c>
      <c r="B15" s="11">
        <v>123.07449469948168</v>
      </c>
      <c r="C15" s="11">
        <v>75.362577530004472</v>
      </c>
      <c r="D15" s="11">
        <v>515.00994836082236</v>
      </c>
      <c r="E15" s="11">
        <v>46.678590520802658</v>
      </c>
      <c r="F15" s="11">
        <v>760.1256111111112</v>
      </c>
      <c r="H15" s="12"/>
    </row>
    <row r="16" spans="1:14" ht="15" x14ac:dyDescent="0.25">
      <c r="A16" s="14"/>
      <c r="B16" s="15"/>
      <c r="C16" s="15"/>
      <c r="D16" s="15"/>
      <c r="E16" s="15"/>
      <c r="H16" s="12"/>
    </row>
    <row r="17" spans="1:8" x14ac:dyDescent="0.2">
      <c r="F17" s="20"/>
      <c r="H17" s="12"/>
    </row>
    <row r="18" spans="1:8" x14ac:dyDescent="0.2">
      <c r="H18" s="12"/>
    </row>
    <row r="19" spans="1:8" x14ac:dyDescent="0.2">
      <c r="A19" s="18"/>
    </row>
    <row r="20" spans="1:8" x14ac:dyDescent="0.2">
      <c r="A20" s="19"/>
    </row>
  </sheetData>
  <mergeCells count="2">
    <mergeCell ref="B6:I6"/>
    <mergeCell ref="B14:F14"/>
  </mergeCells>
  <conditionalFormatting sqref="B15">
    <cfRule type="cellIs" dxfId="52" priority="2" operator="lessThan">
      <formula>0</formula>
    </cfRule>
  </conditionalFormatting>
  <conditionalFormatting sqref="C15:F15">
    <cfRule type="cellIs" dxfId="51" priority="1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IND_2013</vt:lpstr>
      <vt:lpstr>IND_2014</vt:lpstr>
      <vt:lpstr>IND_2015</vt:lpstr>
      <vt:lpstr>IND_2016</vt:lpstr>
      <vt:lpstr>IND_2017</vt:lpstr>
      <vt:lpstr>IND_2018</vt:lpstr>
      <vt:lpstr>GHD_2018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Rohde</dc:creator>
  <cp:lastModifiedBy>Rohde, Clemens</cp:lastModifiedBy>
  <dcterms:created xsi:type="dcterms:W3CDTF">2015-01-14T16:00:42Z</dcterms:created>
  <dcterms:modified xsi:type="dcterms:W3CDTF">2020-05-14T06:11:50Z</dcterms:modified>
</cp:coreProperties>
</file>